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A\Current NA\QGDP\Base 2009_10\QGDP Q32017_18\"/>
    </mc:Choice>
  </mc:AlternateContent>
  <bookViews>
    <workbookView xWindow="240" yWindow="75" windowWidth="15480" windowHeight="7935" tabRatio="941" firstSheet="9" activeTab="17"/>
  </bookViews>
  <sheets>
    <sheet name="Use of the Data " sheetId="25" r:id="rId1"/>
    <sheet name="Summary KP" sheetId="2" r:id="rId2"/>
    <sheet name="Summary IPD" sheetId="15" r:id="rId3"/>
    <sheet name="OS VA KP" sheetId="4" r:id="rId4"/>
    <sheet name="OS VA KP Growth" sheetId="5" r:id="rId5"/>
    <sheet name="OS IPD" sheetId="18" r:id="rId6"/>
    <sheet name="OS VA KP Share" sheetId="6" r:id="rId7"/>
    <sheet name="SA VA KP" sheetId="1" r:id="rId8"/>
    <sheet name="SA VA KP growth" sheetId="7" r:id="rId9"/>
    <sheet name="SA VA KP cont to growth" sheetId="22" r:id="rId10"/>
    <sheet name="SA IPD" sheetId="8" r:id="rId11"/>
    <sheet name="SA VA KP share" sheetId="16" r:id="rId12"/>
    <sheet name="TS VA KP" sheetId="9" r:id="rId13"/>
    <sheet name="TS VA KP growth" sheetId="11" r:id="rId14"/>
    <sheet name="TS IPD" sheetId="17" r:id="rId15"/>
    <sheet name="TS VA KP share" sheetId="10" r:id="rId16"/>
    <sheet name="Graphs" sheetId="19" r:id="rId17"/>
    <sheet name="Graphs Original" sheetId="24" r:id="rId18"/>
    <sheet name="Check" sheetId="12" r:id="rId19"/>
    <sheet name="Sheet1" sheetId="20" r:id="rId20"/>
  </sheets>
  <definedNames>
    <definedName name="_xlnm.Print_Area" localSheetId="5">'OS IPD'!$A$1:$AW$37</definedName>
    <definedName name="_xlnm.Print_Area" localSheetId="3">'OS VA KP'!$A$1:$AW$37</definedName>
    <definedName name="_xlnm.Print_Area" localSheetId="4">'OS VA KP Growth'!$A$1:$AW$37</definedName>
    <definedName name="_xlnm.Print_Area" localSheetId="6">'OS VA KP Share'!$A$1:$AP$37</definedName>
    <definedName name="_xlnm.Print_Area" localSheetId="10">'SA IPD'!$A$1:$AP$37</definedName>
    <definedName name="_xlnm.Print_Area" localSheetId="7">'SA VA KP'!$A$1:$AP$37</definedName>
    <definedName name="_xlnm.Print_Area" localSheetId="9">'SA VA KP cont to growth'!$A$1:$AP$37</definedName>
    <definedName name="_xlnm.Print_Area" localSheetId="8">'SA VA KP growth'!$A$1:$AP$37</definedName>
    <definedName name="_xlnm.Print_Area" localSheetId="11">'SA VA KP share'!$A$1:$AP$37</definedName>
    <definedName name="_xlnm.Print_Area" localSheetId="2">'Summary IPD'!$A$1:$AP$56</definedName>
    <definedName name="_xlnm.Print_Area" localSheetId="1">'Summary KP'!$A$1:$AP$57</definedName>
    <definedName name="_xlnm.Print_Area" localSheetId="14">'TS IPD'!$A$1:$AP$37</definedName>
    <definedName name="_xlnm.Print_Area" localSheetId="12">'TS VA KP'!$A$1:$AP$37</definedName>
    <definedName name="_xlnm.Print_Area" localSheetId="13">'TS VA KP growth'!$A$1:$AP$37</definedName>
    <definedName name="_xlnm.Print_Area" localSheetId="15">'TS VA KP share'!$A$1:$AP$37</definedName>
  </definedNames>
  <calcPr calcId="152511"/>
</workbook>
</file>

<file path=xl/calcChain.xml><?xml version="1.0" encoding="utf-8"?>
<calcChain xmlns="http://schemas.openxmlformats.org/spreadsheetml/2006/main">
  <c r="E29" i="12" l="1"/>
  <c r="G29" i="12"/>
  <c r="I29" i="12"/>
  <c r="K29" i="12"/>
  <c r="M29" i="12"/>
  <c r="O29" i="12"/>
  <c r="Q29" i="12"/>
  <c r="S29" i="12"/>
  <c r="U29" i="12"/>
  <c r="W29" i="12"/>
  <c r="Y29" i="12"/>
  <c r="AA29" i="12"/>
  <c r="AC29" i="12"/>
  <c r="AE29" i="12"/>
  <c r="D29" i="12"/>
  <c r="F29" i="12"/>
  <c r="H29" i="12"/>
  <c r="J29" i="12"/>
  <c r="L29" i="12"/>
  <c r="N29" i="12"/>
  <c r="P29" i="12"/>
  <c r="R29" i="12"/>
  <c r="T29" i="12"/>
  <c r="V29" i="12"/>
  <c r="X29" i="12"/>
  <c r="Z29" i="12"/>
  <c r="AB29" i="12"/>
  <c r="AD29" i="12"/>
  <c r="K14" i="20" l="1"/>
  <c r="K13" i="20"/>
  <c r="K12" i="20"/>
  <c r="K11" i="20"/>
  <c r="K10" i="20"/>
  <c r="K9" i="20"/>
  <c r="K8" i="20"/>
  <c r="K7" i="20"/>
  <c r="K6" i="20"/>
  <c r="K5" i="20"/>
  <c r="K4" i="20"/>
  <c r="G5" i="20" l="1"/>
  <c r="G6" i="20"/>
  <c r="G7" i="20"/>
  <c r="G8" i="20"/>
  <c r="G9" i="20"/>
  <c r="G10" i="20"/>
  <c r="G11" i="20"/>
  <c r="G12" i="20"/>
  <c r="G13" i="20"/>
  <c r="G14" i="20"/>
  <c r="G4" i="20"/>
  <c r="H20" i="12" l="1"/>
  <c r="G20" i="12"/>
  <c r="T20" i="12"/>
  <c r="Y20" i="12"/>
  <c r="O20" i="12"/>
  <c r="V20" i="12"/>
  <c r="W20" i="12"/>
  <c r="AD20" i="12"/>
  <c r="I20" i="12"/>
  <c r="R20" i="12"/>
  <c r="F20" i="12"/>
  <c r="X20" i="12"/>
  <c r="Q20" i="12"/>
  <c r="AE20" i="12"/>
  <c r="P20" i="12"/>
  <c r="K20" i="12"/>
  <c r="AA20" i="12"/>
  <c r="U20" i="12"/>
  <c r="L20" i="12"/>
  <c r="Z20" i="12"/>
  <c r="E20" i="12"/>
  <c r="AC20" i="12"/>
  <c r="D20" i="12"/>
  <c r="AB20" i="12"/>
  <c r="N20" i="12"/>
  <c r="J20" i="12"/>
  <c r="S20" i="12"/>
  <c r="M20" i="12"/>
  <c r="Q11" i="12" l="1"/>
  <c r="AE11" i="12"/>
  <c r="H11" i="12"/>
  <c r="G11" i="12"/>
  <c r="P11" i="12"/>
  <c r="Y11" i="12"/>
  <c r="O11" i="12"/>
  <c r="AA11" i="12"/>
  <c r="U11" i="12"/>
  <c r="Z11" i="12"/>
  <c r="AD11" i="12"/>
  <c r="E11" i="12"/>
  <c r="AC11" i="12"/>
  <c r="R11" i="12"/>
  <c r="D11" i="12"/>
  <c r="F11" i="12"/>
  <c r="AB11" i="12"/>
  <c r="J11" i="12"/>
  <c r="S11" i="12"/>
  <c r="T11" i="12"/>
  <c r="K11" i="12"/>
  <c r="V11" i="12"/>
  <c r="L11" i="12"/>
  <c r="W11" i="12"/>
  <c r="I11" i="12"/>
  <c r="N11" i="12"/>
  <c r="X11" i="12"/>
  <c r="M11" i="12"/>
  <c r="AD21" i="12" l="1"/>
  <c r="P21" i="12"/>
  <c r="X21" i="12"/>
  <c r="AE21" i="12"/>
  <c r="AB21" i="12"/>
  <c r="Y21" i="12"/>
  <c r="N21" i="12"/>
  <c r="G21" i="12"/>
  <c r="Z21" i="12"/>
  <c r="T21" i="12"/>
  <c r="AA21" i="12"/>
  <c r="R21" i="12"/>
  <c r="U21" i="12"/>
  <c r="D21" i="12"/>
  <c r="W21" i="12"/>
  <c r="I21" i="12"/>
  <c r="F21" i="12"/>
  <c r="O21" i="12"/>
  <c r="J21" i="12"/>
  <c r="Q21" i="12"/>
  <c r="M21" i="12"/>
  <c r="H21" i="12"/>
  <c r="E21" i="12"/>
  <c r="V21" i="12"/>
  <c r="K21" i="12"/>
  <c r="S21" i="12"/>
  <c r="AC21" i="12"/>
  <c r="L21" i="12"/>
  <c r="P17" i="12" l="1"/>
  <c r="O16" i="12"/>
  <c r="X17" i="12"/>
  <c r="K16" i="12"/>
  <c r="N18" i="12"/>
  <c r="S17" i="12"/>
  <c r="AB16" i="12"/>
  <c r="S18" i="12"/>
  <c r="S16" i="12"/>
  <c r="Q16" i="12"/>
  <c r="E17" i="12"/>
  <c r="I18" i="12"/>
  <c r="T18" i="12"/>
  <c r="Z17" i="12"/>
  <c r="AC17" i="12"/>
  <c r="G16" i="12"/>
  <c r="U17" i="12"/>
  <c r="L18" i="12"/>
  <c r="M16" i="12"/>
  <c r="M17" i="12"/>
  <c r="L17" i="12"/>
  <c r="N16" i="12"/>
  <c r="D16" i="12"/>
  <c r="Y18" i="12"/>
  <c r="Y16" i="12"/>
  <c r="I17" i="12"/>
  <c r="V18" i="12"/>
  <c r="W16" i="12"/>
  <c r="AD17" i="12"/>
  <c r="J18" i="12"/>
  <c r="AA18" i="12"/>
  <c r="AD18" i="12"/>
  <c r="W17" i="12"/>
  <c r="Q18" i="12"/>
  <c r="AA16" i="12"/>
  <c r="AB17" i="12"/>
  <c r="F17" i="12"/>
  <c r="T16" i="12"/>
  <c r="E16" i="12"/>
  <c r="G17" i="12"/>
  <c r="X18" i="12"/>
  <c r="AB18" i="12"/>
  <c r="P18" i="12"/>
  <c r="R16" i="12"/>
  <c r="AC18" i="12"/>
  <c r="F18" i="12"/>
  <c r="H18" i="12"/>
  <c r="O18" i="12"/>
  <c r="R17" i="12"/>
  <c r="F16" i="12"/>
  <c r="G18" i="12"/>
  <c r="H17" i="12"/>
  <c r="R18" i="12"/>
  <c r="J17" i="12"/>
  <c r="AE16" i="12"/>
  <c r="T17" i="12"/>
  <c r="D18" i="12"/>
  <c r="AA17" i="12"/>
  <c r="O17" i="12"/>
  <c r="U16" i="12"/>
  <c r="AD16" i="12"/>
  <c r="Q17" i="12"/>
  <c r="M18" i="12"/>
  <c r="L16" i="12"/>
  <c r="H16" i="12"/>
  <c r="P16" i="12"/>
  <c r="K17" i="12"/>
  <c r="J16" i="12"/>
  <c r="I16" i="12"/>
  <c r="Z18" i="12"/>
  <c r="AE18" i="12"/>
  <c r="V16" i="12"/>
  <c r="W18" i="12"/>
  <c r="N17" i="12"/>
  <c r="D17" i="12"/>
  <c r="X16" i="12"/>
  <c r="E18" i="12"/>
  <c r="Y17" i="12"/>
  <c r="V17" i="12"/>
  <c r="U18" i="12"/>
  <c r="Z16" i="12"/>
  <c r="AE17" i="12"/>
  <c r="AC16" i="12"/>
  <c r="K18" i="12"/>
  <c r="T15" i="12" l="1"/>
  <c r="AD15" i="12"/>
  <c r="E15" i="12"/>
  <c r="AE15" i="12"/>
  <c r="P15" i="12"/>
  <c r="AA15" i="12"/>
  <c r="N15" i="12"/>
  <c r="M15" i="12"/>
  <c r="G15" i="12"/>
  <c r="K15" i="12"/>
  <c r="F15" i="12"/>
  <c r="W15" i="12"/>
  <c r="AC15" i="12"/>
  <c r="I15" i="12"/>
  <c r="L15" i="12"/>
  <c r="J15" i="12"/>
  <c r="Y15" i="12"/>
  <c r="D15" i="12"/>
  <c r="S15" i="12"/>
  <c r="O15" i="12"/>
  <c r="Z15" i="12"/>
  <c r="X15" i="12"/>
  <c r="R15" i="12"/>
  <c r="AB15" i="12"/>
  <c r="H15" i="12"/>
  <c r="V15" i="12"/>
  <c r="U15" i="12"/>
  <c r="Q15" i="12"/>
  <c r="AA30" i="12" l="1"/>
  <c r="L30" i="12"/>
  <c r="AB30" i="12"/>
  <c r="Q30" i="12"/>
  <c r="V30" i="12"/>
  <c r="K30" i="12"/>
  <c r="F30" i="12"/>
  <c r="U30" i="12"/>
  <c r="X30" i="12"/>
  <c r="M30" i="12"/>
  <c r="J30" i="12"/>
  <c r="AD30" i="12"/>
  <c r="D30" i="12"/>
  <c r="Y30" i="12"/>
  <c r="G30" i="12"/>
  <c r="W30" i="12"/>
  <c r="P30" i="12"/>
  <c r="AE30" i="12"/>
  <c r="I30" i="12"/>
  <c r="T30" i="12"/>
  <c r="E30" i="12"/>
  <c r="O30" i="12"/>
  <c r="N30" i="12"/>
  <c r="H30" i="12"/>
  <c r="R30" i="12"/>
  <c r="S30" i="12"/>
  <c r="Z30" i="12"/>
  <c r="AC30" i="12"/>
  <c r="H26" i="12" l="1"/>
  <c r="G12" i="12"/>
  <c r="D26" i="12"/>
  <c r="AA25" i="12"/>
  <c r="N26" i="12"/>
  <c r="U27" i="12"/>
  <c r="F27" i="12"/>
  <c r="AD26" i="12"/>
  <c r="E12" i="12"/>
  <c r="X12" i="12"/>
  <c r="J25" i="12"/>
  <c r="AA26" i="12"/>
  <c r="AD12" i="12"/>
  <c r="Z25" i="12"/>
  <c r="W27" i="12"/>
  <c r="O27" i="12"/>
  <c r="AD27" i="12"/>
  <c r="K25" i="12"/>
  <c r="H25" i="12"/>
  <c r="AE26" i="12"/>
  <c r="K26" i="12"/>
  <c r="Q26" i="12"/>
  <c r="L26" i="12"/>
  <c r="M25" i="12"/>
  <c r="L12" i="12"/>
  <c r="L25" i="12"/>
  <c r="P25" i="12"/>
  <c r="T12" i="12"/>
  <c r="X27" i="12"/>
  <c r="Z12" i="12"/>
  <c r="I26" i="12"/>
  <c r="S12" i="12"/>
  <c r="I25" i="12"/>
  <c r="S26" i="12"/>
  <c r="AC12" i="12"/>
  <c r="AD25" i="12"/>
  <c r="S27" i="12"/>
  <c r="W25" i="12"/>
  <c r="R25" i="12"/>
  <c r="G26" i="12"/>
  <c r="E27" i="12"/>
  <c r="E26" i="12"/>
  <c r="AB27" i="12"/>
  <c r="T25" i="12"/>
  <c r="AE27" i="12"/>
  <c r="AB26" i="12"/>
  <c r="M27" i="12"/>
  <c r="O12" i="12"/>
  <c r="Q27" i="12"/>
  <c r="V27" i="12"/>
  <c r="D12" i="12"/>
  <c r="N25" i="12"/>
  <c r="W12" i="12"/>
  <c r="AA12" i="12"/>
  <c r="AE25" i="12"/>
  <c r="P27" i="12"/>
  <c r="T27" i="12"/>
  <c r="V25" i="12"/>
  <c r="P12" i="12"/>
  <c r="V26" i="12"/>
  <c r="Q25" i="12"/>
  <c r="F26" i="12"/>
  <c r="Y26" i="12"/>
  <c r="Y12" i="12"/>
  <c r="Q12" i="12"/>
  <c r="U26" i="12"/>
  <c r="E25" i="12"/>
  <c r="L27" i="12"/>
  <c r="K12" i="12"/>
  <c r="T26" i="12"/>
  <c r="U12" i="12"/>
  <c r="N27" i="12"/>
  <c r="G25" i="12"/>
  <c r="Z26" i="12"/>
  <c r="AB25" i="12"/>
  <c r="G27" i="12"/>
  <c r="M12" i="12"/>
  <c r="AA27" i="12"/>
  <c r="R26" i="12"/>
  <c r="AC25" i="12"/>
  <c r="Y25" i="12"/>
  <c r="W26" i="12"/>
  <c r="S25" i="12"/>
  <c r="R27" i="12"/>
  <c r="J27" i="12"/>
  <c r="F12" i="12"/>
  <c r="V12" i="12"/>
  <c r="K27" i="12"/>
  <c r="H27" i="12"/>
  <c r="R12" i="12"/>
  <c r="D27" i="12"/>
  <c r="P26" i="12"/>
  <c r="M26" i="12"/>
  <c r="Z27" i="12"/>
  <c r="U25" i="12"/>
  <c r="O26" i="12"/>
  <c r="AE12" i="12"/>
  <c r="AB12" i="12"/>
  <c r="AC26" i="12"/>
  <c r="J26" i="12"/>
  <c r="H12" i="12"/>
  <c r="Y27" i="12"/>
  <c r="F25" i="12"/>
  <c r="I12" i="12"/>
  <c r="X26" i="12"/>
  <c r="I27" i="12"/>
  <c r="X25" i="12"/>
  <c r="D25" i="12"/>
  <c r="O25" i="12"/>
  <c r="J12" i="12"/>
  <c r="AC27" i="12"/>
  <c r="N12" i="12"/>
  <c r="L7" i="12" l="1"/>
  <c r="T9" i="12"/>
  <c r="Q7" i="12"/>
  <c r="Y24" i="12"/>
  <c r="Z7" i="12"/>
  <c r="G24" i="12"/>
  <c r="O9" i="12"/>
  <c r="AB9" i="12"/>
  <c r="T8" i="12"/>
  <c r="AE24" i="12"/>
  <c r="T24" i="12"/>
  <c r="U8" i="12"/>
  <c r="W24" i="12"/>
  <c r="AD24" i="12"/>
  <c r="M24" i="12"/>
  <c r="J7" i="12"/>
  <c r="AA24" i="12"/>
  <c r="F24" i="12"/>
  <c r="X9" i="12"/>
  <c r="P8" i="12"/>
  <c r="U7" i="12"/>
  <c r="Q24" i="12"/>
  <c r="V7" i="12"/>
  <c r="F8" i="12"/>
  <c r="AA9" i="12"/>
  <c r="H9" i="12"/>
  <c r="J24" i="12"/>
  <c r="O24" i="12"/>
  <c r="AC8" i="12"/>
  <c r="N9" i="12"/>
  <c r="AE9" i="12"/>
  <c r="G8" i="12"/>
  <c r="U9" i="12"/>
  <c r="X8" i="12"/>
  <c r="AA8" i="12"/>
  <c r="K9" i="12"/>
  <c r="AB24" i="12"/>
  <c r="AE7" i="12"/>
  <c r="L8" i="12"/>
  <c r="P7" i="12"/>
  <c r="K24" i="12"/>
  <c r="Y9" i="12"/>
  <c r="N7" i="12"/>
  <c r="D9" i="12"/>
  <c r="AC7" i="12"/>
  <c r="G9" i="12"/>
  <c r="E7" i="12"/>
  <c r="Z8" i="12"/>
  <c r="O7" i="12"/>
  <c r="AD9" i="12"/>
  <c r="I24" i="12"/>
  <c r="O8" i="12"/>
  <c r="R7" i="12"/>
  <c r="AD8" i="12"/>
  <c r="D24" i="12"/>
  <c r="T7" i="12"/>
  <c r="R9" i="12"/>
  <c r="J9" i="12"/>
  <c r="Q9" i="12"/>
  <c r="P9" i="12"/>
  <c r="R8" i="12"/>
  <c r="S8" i="12"/>
  <c r="H8" i="12"/>
  <c r="R24" i="12"/>
  <c r="D7" i="12"/>
  <c r="AA7" i="12"/>
  <c r="L24" i="12"/>
  <c r="M8" i="12"/>
  <c r="Z24" i="12"/>
  <c r="AB8" i="12"/>
  <c r="Y7" i="12"/>
  <c r="E8" i="12"/>
  <c r="I7" i="12"/>
  <c r="E9" i="12"/>
  <c r="AE8" i="12"/>
  <c r="U24" i="12"/>
  <c r="H24" i="12"/>
  <c r="X24" i="12"/>
  <c r="N8" i="12"/>
  <c r="W7" i="12"/>
  <c r="S24" i="12"/>
  <c r="K7" i="12"/>
  <c r="AC24" i="12"/>
  <c r="AB7" i="12"/>
  <c r="V9" i="12"/>
  <c r="N24" i="12"/>
  <c r="P24" i="12"/>
  <c r="L9" i="12"/>
  <c r="S7" i="12"/>
  <c r="Z9" i="12"/>
  <c r="I8" i="12"/>
  <c r="J8" i="12"/>
  <c r="M9" i="12"/>
  <c r="AD7" i="12"/>
  <c r="M7" i="12"/>
  <c r="W9" i="12"/>
  <c r="Q8" i="12"/>
  <c r="S9" i="12"/>
  <c r="V8" i="12"/>
  <c r="G7" i="12"/>
  <c r="K8" i="12"/>
  <c r="E24" i="12"/>
  <c r="W8" i="12"/>
  <c r="H7" i="12"/>
  <c r="D8" i="12"/>
  <c r="AC9" i="12"/>
  <c r="Y8" i="12"/>
  <c r="I9" i="12"/>
  <c r="V24" i="12"/>
  <c r="F7" i="12"/>
  <c r="F9" i="12"/>
  <c r="X7" i="12"/>
  <c r="U6" i="12" l="1"/>
  <c r="I6" i="12"/>
  <c r="AC6" i="12"/>
  <c r="P6" i="12"/>
  <c r="J6" i="12"/>
  <c r="S6" i="12"/>
  <c r="Y6" i="12"/>
  <c r="AA6" i="12"/>
  <c r="AE6" i="12"/>
  <c r="F6" i="12"/>
  <c r="M6" i="12"/>
  <c r="G6" i="12"/>
  <c r="Z6" i="12"/>
  <c r="D6" i="12"/>
  <c r="W6" i="12"/>
  <c r="N6" i="12"/>
  <c r="X6" i="12"/>
  <c r="H6" i="12"/>
  <c r="O6" i="12"/>
  <c r="AD6" i="12"/>
  <c r="L6" i="12"/>
  <c r="K6" i="12"/>
  <c r="V6" i="12"/>
  <c r="Q6" i="12"/>
  <c r="E6" i="12"/>
  <c r="AB6" i="12"/>
  <c r="T6" i="12"/>
  <c r="R6" i="12"/>
</calcChain>
</file>

<file path=xl/sharedStrings.xml><?xml version="1.0" encoding="utf-8"?>
<sst xmlns="http://schemas.openxmlformats.org/spreadsheetml/2006/main" count="1996" uniqueCount="152">
  <si>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</si>
  <si>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</si>
  <si>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</si>
  <si>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</si>
  <si>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</si>
  <si>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</si>
  <si>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</si>
  <si>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</si>
  <si>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</si>
  <si>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</si>
  <si>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</si>
  <si>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</si>
  <si>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</si>
  <si>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</si>
  <si>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</si>
  <si>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</si>
  <si>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</si>
  <si>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</si>
  <si>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</si>
  <si>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</si>
  <si>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</si>
  <si>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</si>
  <si>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</si>
  <si>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</si>
  <si>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</si>
  <si>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</si>
  <si>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</si>
  <si>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</si>
  <si>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</si>
  <si>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</si>
  <si>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</si>
  <si>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</si>
  <si>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</si>
  <si>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</si>
  <si>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</si>
  <si>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</si>
  <si>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</si>
  <si>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</si>
  <si>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</si>
  <si>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</si>
  <si>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</si>
  <si>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</si>
  <si>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</si>
  <si>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</si>
  <si>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</si>
  <si>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</si>
  <si>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</si>
  <si>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</si>
  <si>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</si>
  <si>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</si>
  <si>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</si>
  <si>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Seasonally adjusted series</t>
  </si>
  <si>
    <t>Trend Cycle series</t>
  </si>
  <si>
    <t>Original series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</si>
  <si>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</si>
  <si>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</si>
  <si>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</si>
  <si>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</si>
  <si>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</si>
  <si>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</si>
  <si>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</si>
  <si>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</si>
  <si>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</si>
  <si>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</si>
  <si>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</si>
  <si>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</si>
  <si>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</si>
  <si>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</si>
  <si>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</si>
  <si>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</si>
  <si>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</si>
  <si>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</si>
  <si>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</si>
  <si>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</si>
  <si>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</si>
  <si>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</si>
  <si>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</si>
  <si>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Cash OLD</t>
  </si>
  <si>
    <t>CASH NEW</t>
  </si>
  <si>
    <t>DIFF</t>
  </si>
  <si>
    <t>Q3 gained</t>
  </si>
  <si>
    <t>Q2 lost</t>
  </si>
  <si>
    <t>Food OLD</t>
  </si>
  <si>
    <t>Food NEW</t>
  </si>
  <si>
    <t>CASH</t>
  </si>
  <si>
    <t>FOOD</t>
  </si>
  <si>
    <t>Q4 lost</t>
  </si>
  <si>
    <t>Q1 lost</t>
  </si>
  <si>
    <t>2014Q4</t>
  </si>
  <si>
    <t>2015Q1</t>
  </si>
  <si>
    <t>Unallocated FISIM</t>
  </si>
  <si>
    <t>2015Q2</t>
  </si>
  <si>
    <t>Taxes on Products</t>
  </si>
  <si>
    <t>All cells must return true</t>
  </si>
  <si>
    <t>2015/16</t>
  </si>
  <si>
    <t>2015Q3</t>
  </si>
  <si>
    <t>2015Q4</t>
  </si>
  <si>
    <t>Table 10: Summary of QGDP at constant 2009/10 prices, percentage change, 2010/11-2015/16</t>
  </si>
  <si>
    <t>2016/17</t>
  </si>
  <si>
    <t>Table 13: Trend-Cycle Value Added by activity  at constant 2009/10 prices, percentage share, 2011/12-2016/17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</si>
  <si>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</si>
  <si>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</si>
  <si>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</si>
  <si>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</si>
  <si>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</si>
  <si>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</si>
  <si>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</si>
  <si>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</si>
  <si>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</si>
  <si>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</si>
  <si>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</si>
  <si>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</si>
  <si>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</si>
  <si>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</si>
  <si>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</si>
  <si>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</si>
  <si>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</si>
  <si>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</si>
  <si>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</si>
  <si>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</si>
  <si>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</si>
  <si>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</si>
  <si>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Table 4: Summary of QGDP at constant prices, PERCENTAGE SHARE, 2012/13-2017/18</t>
  </si>
  <si>
    <t>Table 3: Summary of QGDP at constant 2009/10 prices, IMPLICIT PRICE DEFLATORS, 2012/13-2017/18</t>
  </si>
  <si>
    <t>Table 1: Summary of QGDP at constant 2009/10 prices, BILLION SHILLINGS, 2012/13-2017/18</t>
  </si>
  <si>
    <t>Table 2: Summary of QGDP at constant 2009/10 prices, PERCENTAGE CHANGE, 2012/13-2017/18</t>
  </si>
  <si>
    <t>MAIN USE OF DATA</t>
  </si>
  <si>
    <t>WHAT DATA SHOULD I USE?</t>
  </si>
  <si>
    <t>WORKSHEET</t>
  </si>
  <si>
    <t>OS VA KP</t>
  </si>
  <si>
    <t>Could be Unadjusted, adjusted, trend-cycle or all components depending on the main purpose of the model</t>
  </si>
  <si>
    <t>OS VA KP, TS VA KP, SA VA KP</t>
  </si>
  <si>
    <t>SA VA KP and TS VA KP</t>
  </si>
  <si>
    <t>Business Cycle analysis &amp; detection of turning points</t>
  </si>
  <si>
    <t>TS VA KP</t>
  </si>
  <si>
    <t>Short-term and medium term forecasting</t>
  </si>
  <si>
    <t>Original unadjusted series and all its components</t>
  </si>
  <si>
    <t>orig</t>
  </si>
  <si>
    <t>sa</t>
  </si>
  <si>
    <t>Table 4: ORIGINAL UNADJUSTED Value Added by activity at constant 2009/10 prices, BILLION SHILLINGS, 2012/13-2017/18</t>
  </si>
  <si>
    <t>Table 5: ORIGINAL UNADJUSTED Value Added at constant 2009/10 prices, PERCENTAGE CHANGE, 2012/13-2017/18</t>
  </si>
  <si>
    <t>Table 6: ORIGINAL UNADJUSTED Value Added by activity at constant 2009/10 prices, IMPLICIT PRICE DEFLATORS, 2012/13-2017/18</t>
  </si>
  <si>
    <t>Table 7: ORIGINAL UNADJUSTED Value Added at constant 2009/10 prices,PERCENTAGE SHARE, 2012/13-2017/18</t>
  </si>
  <si>
    <t>Table 8: SEASONALLY ADJUSTED Value Added at constant 2009/10 prices, BILLION SHILLINGS, 2012/13-2017/18</t>
  </si>
  <si>
    <t>Table 9: SEASONALLY ADJUSTED Value Added at constant 2009/10 prices,PERCENTAGE CHANGE, 2012/13-2017/18</t>
  </si>
  <si>
    <t>Table 10: SEASONALLY ADJUSTED Value Added at constant 2009/10 prices, DECOMPOSITION OF GROWTH, 2012/13-2017/18</t>
  </si>
  <si>
    <t>Table 11: SEASONALLY ADJUSTED Value Added at constant 2009/10 prices, IMPLICIT PRICE DEFLATORS, 2012/13-2017/18</t>
  </si>
  <si>
    <t>Table 12: SEASONALLY ADJUSTED Value Added at constant 2009/10 prices, PERCENTAGE SHARE, 2012/13-2017/18</t>
  </si>
  <si>
    <t>Table 13: TREND-CYCLE Value Added at constant 2009/10 prices, BILLION SHILLINGS, 2012/13-2017/18</t>
  </si>
  <si>
    <t>Table 14: TREND-CYCLE Value Added at constant 2009/10 prices, PERCENTAGE CHANGE, 2012/13-2017/18</t>
  </si>
  <si>
    <t>Table 15: TREND-CYCLE Value Added at constant 2009/10 prices, IMPLICIT PRICE DEFLATORS, 2012/13-2017/18</t>
  </si>
  <si>
    <t>Table 16: TREND-CYCLE Value Added at constant 2009/10 prices, PERCENTAGE SHARE, 2012/13-2017/18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</si>
</sst>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0.0;[Red]0.0"/>
    <numFmt numFmtId="170" formatCode="0.0%"/>
    <numFmt numFmtId="171" formatCode="_(* #,##0.000_);_(* \(#,##0.000\);_(* &quot;-&quot;??_);_(@_)"/>
    <numFmt numFmtId="172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5" fillId="0" borderId="0" xfId="0" applyFont="1"/>
    <xf numFmtId="165" fontId="2" fillId="0" borderId="0" xfId="0" applyNumberFormat="1" applyFont="1" applyBorder="1"/>
    <xf numFmtId="165" fontId="6" fillId="0" borderId="0" xfId="0" applyNumberFormat="1" applyFont="1" applyBorder="1"/>
    <xf numFmtId="3" fontId="6" fillId="0" borderId="0" xfId="0" applyNumberFormat="1" applyFont="1" applyBorder="1" applyAlignment="1" applyProtection="1"/>
    <xf numFmtId="167" fontId="5" fillId="0" borderId="0" xfId="1" applyNumberFormat="1" applyFont="1"/>
    <xf numFmtId="166" fontId="5" fillId="0" borderId="0" xfId="1" applyNumberFormat="1" applyFont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166" fontId="5" fillId="0" borderId="0" xfId="1" applyNumberFormat="1" applyFont="1" applyBorder="1"/>
    <xf numFmtId="166" fontId="4" fillId="0" borderId="0" xfId="1" applyNumberFormat="1" applyFont="1" applyBorder="1"/>
    <xf numFmtId="0" fontId="5" fillId="0" borderId="1" xfId="0" applyFont="1" applyBorder="1"/>
    <xf numFmtId="166" fontId="5" fillId="0" borderId="1" xfId="1" applyNumberFormat="1" applyFont="1" applyBorder="1"/>
    <xf numFmtId="0" fontId="5" fillId="0" borderId="3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7" fontId="4" fillId="0" borderId="0" xfId="1" applyNumberFormat="1" applyFont="1" applyBorder="1"/>
    <xf numFmtId="167" fontId="5" fillId="0" borderId="0" xfId="1" applyNumberFormat="1" applyFont="1" applyBorder="1"/>
    <xf numFmtId="167" fontId="5" fillId="0" borderId="1" xfId="1" applyNumberFormat="1" applyFont="1" applyBorder="1"/>
    <xf numFmtId="165" fontId="5" fillId="0" borderId="0" xfId="0" applyNumberFormat="1" applyFont="1" applyBorder="1"/>
    <xf numFmtId="168" fontId="5" fillId="0" borderId="0" xfId="0" applyNumberFormat="1" applyFont="1" applyBorder="1"/>
    <xf numFmtId="165" fontId="5" fillId="0" borderId="0" xfId="1" applyNumberFormat="1" applyFont="1" applyBorder="1"/>
    <xf numFmtId="165" fontId="4" fillId="0" borderId="0" xfId="0" applyNumberFormat="1" applyFont="1" applyBorder="1"/>
    <xf numFmtId="3" fontId="6" fillId="0" borderId="1" xfId="0" applyNumberFormat="1" applyFont="1" applyBorder="1" applyAlignment="1" applyProtection="1"/>
    <xf numFmtId="165" fontId="5" fillId="0" borderId="1" xfId="0" applyNumberFormat="1" applyFont="1" applyBorder="1"/>
    <xf numFmtId="165" fontId="5" fillId="0" borderId="0" xfId="0" applyNumberFormat="1" applyFont="1"/>
    <xf numFmtId="166" fontId="4" fillId="0" borderId="0" xfId="0" applyNumberFormat="1" applyFont="1" applyBorder="1"/>
    <xf numFmtId="3" fontId="6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Alignment="1">
      <alignment horizontal="left" vertical="top" wrapText="1"/>
    </xf>
    <xf numFmtId="168" fontId="4" fillId="0" borderId="0" xfId="0" applyNumberFormat="1" applyFont="1" applyBorder="1"/>
    <xf numFmtId="168" fontId="5" fillId="0" borderId="1" xfId="0" applyNumberFormat="1" applyFont="1" applyBorder="1"/>
    <xf numFmtId="167" fontId="4" fillId="0" borderId="0" xfId="0" applyNumberFormat="1" applyFont="1" applyBorder="1"/>
    <xf numFmtId="165" fontId="4" fillId="0" borderId="0" xfId="1" applyNumberFormat="1" applyFont="1" applyBorder="1"/>
    <xf numFmtId="168" fontId="4" fillId="0" borderId="0" xfId="1" applyNumberFormat="1" applyFont="1" applyBorder="1"/>
    <xf numFmtId="168" fontId="5" fillId="0" borderId="0" xfId="1" applyNumberFormat="1" applyFont="1" applyBorder="1"/>
    <xf numFmtId="168" fontId="5" fillId="0" borderId="1" xfId="1" applyNumberFormat="1" applyFont="1" applyBorder="1"/>
    <xf numFmtId="0" fontId="4" fillId="0" borderId="3" xfId="0" applyFont="1" applyBorder="1" applyAlignment="1">
      <alignment horizontal="center"/>
    </xf>
    <xf numFmtId="167" fontId="2" fillId="0" borderId="3" xfId="1" applyNumberFormat="1" applyFont="1" applyBorder="1" applyAlignment="1">
      <alignment horizontal="right"/>
    </xf>
    <xf numFmtId="167" fontId="5" fillId="0" borderId="0" xfId="0" applyNumberFormat="1" applyFont="1" applyBorder="1"/>
    <xf numFmtId="167" fontId="5" fillId="0" borderId="1" xfId="0" applyNumberFormat="1" applyFont="1" applyBorder="1"/>
    <xf numFmtId="166" fontId="0" fillId="0" borderId="0" xfId="1" applyNumberFormat="1" applyFont="1"/>
    <xf numFmtId="0" fontId="8" fillId="0" borderId="0" xfId="0" applyFont="1"/>
    <xf numFmtId="165" fontId="5" fillId="0" borderId="0" xfId="1" applyNumberFormat="1" applyFont="1" applyFill="1" applyBorder="1"/>
    <xf numFmtId="165" fontId="4" fillId="0" borderId="0" xfId="1" applyNumberFormat="1" applyFont="1" applyFill="1" applyBorder="1"/>
    <xf numFmtId="165" fontId="5" fillId="0" borderId="1" xfId="0" applyNumberFormat="1" applyFont="1" applyFill="1" applyBorder="1"/>
    <xf numFmtId="167" fontId="4" fillId="0" borderId="0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4" fillId="0" borderId="3" xfId="0" quotePrefix="1" applyFont="1" applyBorder="1" applyAlignment="1">
      <alignment horizontal="center"/>
    </xf>
    <xf numFmtId="166" fontId="2" fillId="0" borderId="0" xfId="1" applyNumberFormat="1" applyFont="1" applyBorder="1"/>
    <xf numFmtId="165" fontId="6" fillId="0" borderId="1" xfId="0" applyNumberFormat="1" applyFont="1" applyBorder="1"/>
    <xf numFmtId="166" fontId="6" fillId="0" borderId="0" xfId="1" applyNumberFormat="1" applyFont="1" applyBorder="1"/>
    <xf numFmtId="166" fontId="6" fillId="0" borderId="1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67" fontId="5" fillId="0" borderId="1" xfId="1" applyNumberFormat="1" applyFont="1" applyBorder="1" applyAlignment="1">
      <alignment horizontal="left"/>
    </xf>
    <xf numFmtId="166" fontId="5" fillId="0" borderId="0" xfId="0" applyNumberFormat="1" applyFont="1" applyBorder="1"/>
    <xf numFmtId="0" fontId="9" fillId="0" borderId="0" xfId="0" applyFont="1"/>
    <xf numFmtId="0" fontId="4" fillId="0" borderId="2" xfId="0" applyFont="1" applyBorder="1" applyAlignment="1"/>
    <xf numFmtId="164" fontId="0" fillId="0" borderId="0" xfId="1" applyFont="1"/>
    <xf numFmtId="164" fontId="0" fillId="0" borderId="0" xfId="0" applyNumberFormat="1"/>
    <xf numFmtId="0" fontId="3" fillId="0" borderId="0" xfId="0" applyFont="1"/>
    <xf numFmtId="167" fontId="3" fillId="0" borderId="0" xfId="1" applyNumberFormat="1" applyFont="1"/>
    <xf numFmtId="168" fontId="5" fillId="0" borderId="0" xfId="1" applyNumberFormat="1" applyFont="1" applyBorder="1" applyAlignment="1">
      <alignment horizontal="right"/>
    </xf>
    <xf numFmtId="168" fontId="5" fillId="0" borderId="1" xfId="1" applyNumberFormat="1" applyFont="1" applyBorder="1" applyAlignment="1">
      <alignment horizontal="right"/>
    </xf>
    <xf numFmtId="0" fontId="10" fillId="0" borderId="0" xfId="0" applyFont="1"/>
    <xf numFmtId="166" fontId="10" fillId="0" borderId="0" xfId="1" applyNumberFormat="1" applyFont="1"/>
    <xf numFmtId="166" fontId="11" fillId="0" borderId="0" xfId="1" applyNumberFormat="1" applyFont="1"/>
    <xf numFmtId="0" fontId="11" fillId="0" borderId="2" xfId="0" applyFont="1" applyBorder="1"/>
    <xf numFmtId="0" fontId="11" fillId="0" borderId="2" xfId="0" applyFont="1" applyBorder="1" applyAlignment="1"/>
    <xf numFmtId="0" fontId="11" fillId="0" borderId="0" xfId="0" applyFont="1"/>
    <xf numFmtId="0" fontId="12" fillId="0" borderId="3" xfId="0" applyFont="1" applyBorder="1" applyAlignment="1">
      <alignment horizontal="right"/>
    </xf>
    <xf numFmtId="0" fontId="11" fillId="0" borderId="0" xfId="0" applyFont="1" applyBorder="1"/>
    <xf numFmtId="166" fontId="10" fillId="0" borderId="0" xfId="1" applyNumberFormat="1" applyFont="1" applyBorder="1"/>
    <xf numFmtId="165" fontId="12" fillId="0" borderId="0" xfId="0" applyNumberFormat="1" applyFont="1" applyBorder="1"/>
    <xf numFmtId="166" fontId="11" fillId="0" borderId="0" xfId="1" applyNumberFormat="1" applyFont="1" applyBorder="1"/>
    <xf numFmtId="165" fontId="13" fillId="0" borderId="0" xfId="0" applyNumberFormat="1" applyFont="1" applyBorder="1"/>
    <xf numFmtId="168" fontId="10" fillId="0" borderId="0" xfId="1" applyNumberFormat="1" applyFont="1" applyBorder="1"/>
    <xf numFmtId="3" fontId="13" fillId="0" borderId="0" xfId="0" applyNumberFormat="1" applyFont="1" applyBorder="1" applyAlignment="1" applyProtection="1"/>
    <xf numFmtId="0" fontId="10" fillId="0" borderId="0" xfId="0" applyFont="1" applyBorder="1"/>
    <xf numFmtId="0" fontId="10" fillId="0" borderId="1" xfId="0" applyFont="1" applyBorder="1"/>
    <xf numFmtId="166" fontId="10" fillId="0" borderId="1" xfId="1" applyNumberFormat="1" applyFont="1" applyBorder="1"/>
    <xf numFmtId="168" fontId="10" fillId="0" borderId="1" xfId="1" applyNumberFormat="1" applyFont="1" applyBorder="1"/>
    <xf numFmtId="0" fontId="14" fillId="0" borderId="0" xfId="0" applyFont="1"/>
    <xf numFmtId="168" fontId="10" fillId="0" borderId="0" xfId="0" applyNumberFormat="1" applyFont="1"/>
    <xf numFmtId="166" fontId="11" fillId="0" borderId="1" xfId="1" applyNumberFormat="1" applyFont="1" applyBorder="1" applyAlignment="1"/>
    <xf numFmtId="167" fontId="11" fillId="0" borderId="0" xfId="1" applyNumberFormat="1" applyFont="1" applyBorder="1"/>
    <xf numFmtId="167" fontId="10" fillId="0" borderId="0" xfId="1" applyNumberFormat="1" applyFont="1" applyBorder="1"/>
    <xf numFmtId="165" fontId="10" fillId="0" borderId="0" xfId="1" applyNumberFormat="1" applyFont="1" applyBorder="1"/>
    <xf numFmtId="169" fontId="10" fillId="0" borderId="0" xfId="1" applyNumberFormat="1" applyFont="1" applyBorder="1"/>
    <xf numFmtId="167" fontId="10" fillId="0" borderId="1" xfId="1" applyNumberFormat="1" applyFont="1" applyBorder="1"/>
    <xf numFmtId="165" fontId="10" fillId="0" borderId="1" xfId="1" applyNumberFormat="1" applyFont="1" applyBorder="1"/>
    <xf numFmtId="167" fontId="14" fillId="0" borderId="0" xfId="1" applyNumberFormat="1" applyFont="1"/>
    <xf numFmtId="167" fontId="10" fillId="0" borderId="0" xfId="1" applyNumberFormat="1" applyFont="1"/>
    <xf numFmtId="3" fontId="11" fillId="0" borderId="0" xfId="1" applyNumberFormat="1" applyFont="1" applyBorder="1"/>
    <xf numFmtId="3" fontId="10" fillId="0" borderId="0" xfId="1" applyNumberFormat="1" applyFont="1" applyBorder="1"/>
    <xf numFmtId="168" fontId="4" fillId="0" borderId="0" xfId="1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66" fontId="15" fillId="0" borderId="0" xfId="1" applyNumberFormat="1" applyFont="1" applyBorder="1"/>
    <xf numFmtId="0" fontId="15" fillId="0" borderId="0" xfId="0" applyFont="1" applyBorder="1"/>
    <xf numFmtId="164" fontId="4" fillId="0" borderId="0" xfId="1" applyFont="1" applyBorder="1"/>
    <xf numFmtId="164" fontId="5" fillId="0" borderId="0" xfId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70" fontId="4" fillId="0" borderId="0" xfId="2" applyNumberFormat="1" applyFont="1" applyBorder="1"/>
    <xf numFmtId="165" fontId="15" fillId="0" borderId="0" xfId="0" applyNumberFormat="1" applyFont="1" applyBorder="1"/>
    <xf numFmtId="165" fontId="15" fillId="0" borderId="0" xfId="1" applyNumberFormat="1" applyFont="1" applyBorder="1"/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8" fontId="10" fillId="0" borderId="0" xfId="0" applyNumberFormat="1" applyFont="1" applyBorder="1"/>
    <xf numFmtId="3" fontId="13" fillId="0" borderId="1" xfId="0" applyNumberFormat="1" applyFont="1" applyBorder="1" applyAlignment="1" applyProtection="1"/>
    <xf numFmtId="165" fontId="16" fillId="0" borderId="0" xfId="0" applyNumberFormat="1" applyFont="1" applyFill="1" applyBorder="1"/>
    <xf numFmtId="0" fontId="11" fillId="0" borderId="1" xfId="0" applyFont="1" applyBorder="1" applyAlignment="1"/>
    <xf numFmtId="168" fontId="11" fillId="0" borderId="0" xfId="1" applyNumberFormat="1" applyFont="1" applyBorder="1"/>
    <xf numFmtId="0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168" fontId="5" fillId="0" borderId="0" xfId="1" applyNumberFormat="1" applyFont="1" applyBorder="1" applyAlignment="1"/>
    <xf numFmtId="9" fontId="4" fillId="0" borderId="0" xfId="2" applyFont="1" applyBorder="1"/>
    <xf numFmtId="0" fontId="17" fillId="0" borderId="0" xfId="0" applyFont="1"/>
    <xf numFmtId="0" fontId="18" fillId="0" borderId="0" xfId="0" applyFont="1"/>
    <xf numFmtId="0" fontId="18" fillId="0" borderId="4" xfId="0" applyFont="1" applyBorder="1"/>
    <xf numFmtId="0" fontId="17" fillId="0" borderId="4" xfId="0" applyFont="1" applyBorder="1"/>
    <xf numFmtId="0" fontId="18" fillId="0" borderId="4" xfId="0" applyFont="1" applyBorder="1" applyAlignment="1"/>
    <xf numFmtId="0" fontId="18" fillId="0" borderId="4" xfId="0" applyFont="1" applyBorder="1" applyAlignment="1">
      <alignment wrapText="1"/>
    </xf>
    <xf numFmtId="172" fontId="5" fillId="0" borderId="0" xfId="0" applyNumberFormat="1" applyFont="1"/>
    <xf numFmtId="168" fontId="6" fillId="0" borderId="0" xfId="1" applyNumberFormat="1" applyFont="1" applyBorder="1"/>
    <xf numFmtId="171" fontId="5" fillId="0" borderId="0" xfId="1" applyNumberFormat="1" applyFont="1" applyBorder="1"/>
    <xf numFmtId="168" fontId="2" fillId="0" borderId="0" xfId="1" applyNumberFormat="1" applyFont="1" applyBorder="1"/>
    <xf numFmtId="165" fontId="6" fillId="0" borderId="0" xfId="1" applyNumberFormat="1" applyFont="1"/>
    <xf numFmtId="166" fontId="2" fillId="0" borderId="1" xfId="1" applyNumberFormat="1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8C52C6"/>
      <color rgb="FFF17CB0"/>
      <color rgb="FFC639A4"/>
      <color rgb="FF62BDB6"/>
      <color rgb="FFFAA43A"/>
      <color rgb="FF60BD68"/>
      <color rgb="FFA4C636"/>
      <color rgb="FFA4C639"/>
      <color rgb="FF96B531"/>
      <color rgb="FF2EC0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KP'!$A$13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'Summary KP'!$V$14:$AP$14</c:f>
              <c:numCache>
                <c:formatCode>_(* #,##0_);_(* \(#,##0\);_(* "-"??_);_(@_)</c:formatCode>
                <c:ptCount val="21"/>
                <c:pt idx="0">
                  <c:v>11970.675087149424</c:v>
                </c:pt>
                <c:pt idx="1">
                  <c:v>12084.353322601226</c:v>
                </c:pt>
                <c:pt idx="2">
                  <c:v>12596.734977705386</c:v>
                </c:pt>
                <c:pt idx="3">
                  <c:v>12286.318797091311</c:v>
                </c:pt>
                <c:pt idx="4">
                  <c:v>12696.891559303192</c:v>
                </c:pt>
                <c:pt idx="5">
                  <c:v>12924.659519130779</c:v>
                </c:pt>
                <c:pt idx="6">
                  <c:v>12946.645157925761</c:v>
                </c:pt>
                <c:pt idx="7">
                  <c:v>13315.33721776192</c:v>
                </c:pt>
                <c:pt idx="8">
                  <c:v>13419.881451164832</c:v>
                </c:pt>
                <c:pt idx="9">
                  <c:v>13619.107875462691</c:v>
                </c:pt>
                <c:pt idx="10" formatCode="#,##0">
                  <c:v>13810.370229129292</c:v>
                </c:pt>
                <c:pt idx="11" formatCode="#,##0">
                  <c:v>14002.919253061888</c:v>
                </c:pt>
                <c:pt idx="12" formatCode="#,##0">
                  <c:v>13932.311351549131</c:v>
                </c:pt>
                <c:pt idx="13" formatCode="#,##0">
                  <c:v>14059.61361407555</c:v>
                </c:pt>
                <c:pt idx="14" formatCode="#,##0">
                  <c:v>14140.936116362565</c:v>
                </c:pt>
                <c:pt idx="15" formatCode="#,##0">
                  <c:v>14360.290527115993</c:v>
                </c:pt>
                <c:pt idx="16" formatCode="#,##0">
                  <c:v>14591.111664097809</c:v>
                </c:pt>
                <c:pt idx="17" formatCode="#,##0">
                  <c:v>14984.020315082511</c:v>
                </c:pt>
                <c:pt idx="18" formatCode="#,##0">
                  <c:v>15133.614241226984</c:v>
                </c:pt>
                <c:pt idx="19" formatCode="#,##0">
                  <c:v>15293.906832215151</c:v>
                </c:pt>
                <c:pt idx="20" formatCode="#,##0">
                  <c:v>15465.899785067069</c:v>
                </c:pt>
              </c:numCache>
            </c:numRef>
          </c:val>
        </c:ser>
        <c:ser>
          <c:idx val="1"/>
          <c:order val="1"/>
          <c:tx>
            <c:strRef>
              <c:f>'Summary KP'!$A$21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'Summary KP'!$V$3:$AP$4</c:f>
              <c:multiLvlStrCache>
                <c:ptCount val="21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  <c:pt idx="18">
                    <c:v>2017/18</c:v>
                  </c:pt>
                </c:lvl>
              </c:multiLvlStrCache>
            </c:multiLvlStrRef>
          </c:cat>
          <c:val>
            <c:numRef>
              <c:f>'Summary KP'!$V$22:$AP$22</c:f>
              <c:numCache>
                <c:formatCode>_(* #,##0_);_(* \(#,##0\);_(* "-"??_);_(@_)</c:formatCode>
                <c:ptCount val="21"/>
                <c:pt idx="0">
                  <c:v>11979.197801004841</c:v>
                </c:pt>
                <c:pt idx="1">
                  <c:v>12121.67656044807</c:v>
                </c:pt>
                <c:pt idx="2">
                  <c:v>12260.46876623049</c:v>
                </c:pt>
                <c:pt idx="3">
                  <c:v>12421.621763818192</c:v>
                </c:pt>
                <c:pt idx="4">
                  <c:v>12652.011100841031</c:v>
                </c:pt>
                <c:pt idx="5">
                  <c:v>12874.403899497867</c:v>
                </c:pt>
                <c:pt idx="6">
                  <c:v>13042.352691111728</c:v>
                </c:pt>
                <c:pt idx="7">
                  <c:v>13242.240507292763</c:v>
                </c:pt>
                <c:pt idx="8">
                  <c:v>13436.549172479987</c:v>
                </c:pt>
                <c:pt idx="9">
                  <c:v>13620.211841337263</c:v>
                </c:pt>
                <c:pt idx="10" formatCode="#,##0">
                  <c:v>13788.330494563657</c:v>
                </c:pt>
                <c:pt idx="11" formatCode="#,##0">
                  <c:v>13902.141506868311</c:v>
                </c:pt>
                <c:pt idx="12" formatCode="#,##0">
                  <c:v>13972.34395452894</c:v>
                </c:pt>
                <c:pt idx="13" formatCode="#,##0">
                  <c:v>14049.851760716861</c:v>
                </c:pt>
                <c:pt idx="14" formatCode="#,##0">
                  <c:v>14175.326375670193</c:v>
                </c:pt>
                <c:pt idx="15" formatCode="#,##0">
                  <c:v>14371.182139521869</c:v>
                </c:pt>
                <c:pt idx="16" formatCode="#,##0">
                  <c:v>14648.535121000919</c:v>
                </c:pt>
                <c:pt idx="17" formatCode="#,##0">
                  <c:v>14914.444810005825</c:v>
                </c:pt>
                <c:pt idx="18" formatCode="#,##0">
                  <c:v>15135.340796480574</c:v>
                </c:pt>
                <c:pt idx="19" formatCode="#,##0">
                  <c:v>15315.850530740636</c:v>
                </c:pt>
                <c:pt idx="20" formatCode="#,##0">
                  <c:v>15499.559084556231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26848"/>
        <c:axId val="377825280"/>
      </c:barChart>
      <c:catAx>
        <c:axId val="37782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825280"/>
        <c:crosses val="autoZero"/>
        <c:auto val="1"/>
        <c:lblAlgn val="ctr"/>
        <c:lblOffset val="100"/>
        <c:noMultiLvlLbl val="0"/>
      </c:catAx>
      <c:valAx>
        <c:axId val="377825280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82684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811741158254501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Graphs!$Q$2:$Q$20</c:f>
              <c:numCache>
                <c:formatCode>General</c:formatCode>
                <c:ptCount val="19"/>
                <c:pt idx="0">
                  <c:v>20</c:v>
                </c:pt>
                <c:pt idx="1">
                  <c:v>20</c:v>
                </c:pt>
                <c:pt idx="2">
                  <c:v>100</c:v>
                </c:pt>
                <c:pt idx="3">
                  <c:v>300</c:v>
                </c:pt>
                <c:pt idx="4">
                  <c:v>400</c:v>
                </c:pt>
                <c:pt idx="5">
                  <c:v>250</c:v>
                </c:pt>
                <c:pt idx="6">
                  <c:v>150</c:v>
                </c:pt>
                <c:pt idx="7">
                  <c:v>100</c:v>
                </c:pt>
                <c:pt idx="8">
                  <c:v>50</c:v>
                </c:pt>
                <c:pt idx="9">
                  <c:v>30</c:v>
                </c:pt>
                <c:pt idx="10">
                  <c:v>240</c:v>
                </c:pt>
                <c:pt idx="11">
                  <c:v>220</c:v>
                </c:pt>
                <c:pt idx="12">
                  <c:v>163.636363636364</c:v>
                </c:pt>
                <c:pt idx="13">
                  <c:v>162.727272727273</c:v>
                </c:pt>
                <c:pt idx="14">
                  <c:v>161.81818181818201</c:v>
                </c:pt>
                <c:pt idx="15">
                  <c:v>160.90909090909099</c:v>
                </c:pt>
                <c:pt idx="16">
                  <c:v>160</c:v>
                </c:pt>
                <c:pt idx="17">
                  <c:v>159.09090909090901</c:v>
                </c:pt>
                <c:pt idx="18">
                  <c:v>158.18181818181799</c:v>
                </c:pt>
              </c:numCache>
            </c:numRef>
          </c:val>
        </c:ser>
        <c:ser>
          <c:idx val="1"/>
          <c:order val="1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Graphs!$R$2:$R$20</c:f>
              <c:numCache>
                <c:formatCode>General</c:formatCode>
                <c:ptCount val="19"/>
                <c:pt idx="0">
                  <c:v>10</c:v>
                </c:pt>
                <c:pt idx="1">
                  <c:v>10</c:v>
                </c:pt>
                <c:pt idx="2">
                  <c:v>90</c:v>
                </c:pt>
                <c:pt idx="3">
                  <c:v>290</c:v>
                </c:pt>
                <c:pt idx="4">
                  <c:v>390</c:v>
                </c:pt>
                <c:pt idx="5">
                  <c:v>240</c:v>
                </c:pt>
                <c:pt idx="6">
                  <c:v>140</c:v>
                </c:pt>
                <c:pt idx="7">
                  <c:v>90</c:v>
                </c:pt>
                <c:pt idx="8">
                  <c:v>40</c:v>
                </c:pt>
                <c:pt idx="9">
                  <c:v>20</c:v>
                </c:pt>
                <c:pt idx="10">
                  <c:v>230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236368"/>
        <c:axId val="306236760"/>
      </c:barChart>
      <c:catAx>
        <c:axId val="306236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36760"/>
        <c:crosses val="autoZero"/>
        <c:auto val="1"/>
        <c:lblAlgn val="ctr"/>
        <c:lblOffset val="100"/>
        <c:noMultiLvlLbl val="0"/>
      </c:catAx>
      <c:valAx>
        <c:axId val="30623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3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KP'!$A$5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KP'!$X$6:$AP$6</c:f>
              <c:numCache>
                <c:formatCode>_(* #,##0_);_(* \(#,##0\);_(* "-"??_);_(@_)</c:formatCode>
                <c:ptCount val="19"/>
                <c:pt idx="0">
                  <c:v>13775.802424774038</c:v>
                </c:pt>
                <c:pt idx="1">
                  <c:v>12135.192997956898</c:v>
                </c:pt>
                <c:pt idx="2">
                  <c:v>11802.056760864858</c:v>
                </c:pt>
                <c:pt idx="3">
                  <c:v>12938.121253837216</c:v>
                </c:pt>
                <c:pt idx="4">
                  <c:v>13983.681372818226</c:v>
                </c:pt>
                <c:pt idx="5">
                  <c:v>13180.307612314467</c:v>
                </c:pt>
                <c:pt idx="6">
                  <c:v>12476.937959395882</c:v>
                </c:pt>
                <c:pt idx="7">
                  <c:v>13637.958389574354</c:v>
                </c:pt>
                <c:pt idx="8" formatCode="#,##0">
                  <c:v>14860.3022387369</c:v>
                </c:pt>
                <c:pt idx="9" formatCode="#,##0">
                  <c:v>13895.256244525355</c:v>
                </c:pt>
                <c:pt idx="10" formatCode="#,##0">
                  <c:v>12993.519829055071</c:v>
                </c:pt>
                <c:pt idx="11" formatCode="#,##0">
                  <c:v>14077.070684888398</c:v>
                </c:pt>
                <c:pt idx="12" formatCode="#,##0">
                  <c:v>15158.26764226353</c:v>
                </c:pt>
                <c:pt idx="13" formatCode="#,##0">
                  <c:v>14264.765660986886</c:v>
                </c:pt>
                <c:pt idx="14" formatCode="#,##0">
                  <c:v>13573.258422955738</c:v>
                </c:pt>
                <c:pt idx="15" formatCode="#,##0">
                  <c:v>14986.434669304832</c:v>
                </c:pt>
                <c:pt idx="16" formatCode="#,##0">
                  <c:v>16266.133113056705</c:v>
                </c:pt>
                <c:pt idx="17" formatCode="#,##0">
                  <c:v>15179.703790050742</c:v>
                </c:pt>
                <c:pt idx="18" formatCode="#,##0">
                  <c:v>14437.676036788043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92128"/>
        <c:axId val="599892520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KP'!$X$35:$AP$35</c:f>
              <c:numCache>
                <c:formatCode>0.0</c:formatCode>
                <c:ptCount val="19"/>
                <c:pt idx="0">
                  <c:v>3.8535934633882496</c:v>
                </c:pt>
                <c:pt idx="1">
                  <c:v>3.9321021791834498</c:v>
                </c:pt>
                <c:pt idx="2">
                  <c:v>5.7426903431630372</c:v>
                </c:pt>
                <c:pt idx="3">
                  <c:v>7.0274700695711401</c:v>
                </c:pt>
                <c:pt idx="4">
                  <c:v>1.5090151675690722</c:v>
                </c:pt>
                <c:pt idx="5">
                  <c:v>8.6122619931428233</c:v>
                </c:pt>
                <c:pt idx="6">
                  <c:v>5.718335474956393</c:v>
                </c:pt>
                <c:pt idx="7">
                  <c:v>5.4091094217375568</c:v>
                </c:pt>
                <c:pt idx="8">
                  <c:v>6.2688847274700255</c:v>
                </c:pt>
                <c:pt idx="9">
                  <c:v>5.4243698496301063</c:v>
                </c:pt>
                <c:pt idx="10">
                  <c:v>4.1402936468893037</c:v>
                </c:pt>
                <c:pt idx="11">
                  <c:v>3.21978028360701</c:v>
                </c:pt>
                <c:pt idx="12">
                  <c:v>2.0051099818812146</c:v>
                </c:pt>
                <c:pt idx="13">
                  <c:v>2.6592486670198312</c:v>
                </c:pt>
                <c:pt idx="14">
                  <c:v>4.461751715684481</c:v>
                </c:pt>
                <c:pt idx="15">
                  <c:v>6.4598949935843253</c:v>
                </c:pt>
                <c:pt idx="16">
                  <c:v>7.3086549000116463</c:v>
                </c:pt>
                <c:pt idx="17">
                  <c:v>6.4139723764698564</c:v>
                </c:pt>
                <c:pt idx="18">
                  <c:v>6.368534267131909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93304"/>
        <c:axId val="599892912"/>
      </c:lineChart>
      <c:catAx>
        <c:axId val="59989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892520"/>
        <c:crosses val="autoZero"/>
        <c:auto val="1"/>
        <c:lblAlgn val="ctr"/>
        <c:lblOffset val="100"/>
        <c:noMultiLvlLbl val="0"/>
      </c:catAx>
      <c:valAx>
        <c:axId val="599892520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892128"/>
        <c:crosses val="autoZero"/>
        <c:crossBetween val="between"/>
        <c:majorUnit val="1000"/>
      </c:valAx>
      <c:valAx>
        <c:axId val="599892912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893304"/>
        <c:crosses val="max"/>
        <c:crossBetween val="between"/>
      </c:valAx>
      <c:catAx>
        <c:axId val="599893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9892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KP'!$X$43:$AP$43</c:f>
              <c:numCache>
                <c:formatCode>0.0</c:formatCode>
                <c:ptCount val="19"/>
                <c:pt idx="0">
                  <c:v>4.2400419900488817</c:v>
                </c:pt>
                <c:pt idx="1">
                  <c:v>-2.4642590414378884</c:v>
                </c:pt>
                <c:pt idx="2">
                  <c:v>3.3417068935984284</c:v>
                </c:pt>
                <c:pt idx="3">
                  <c:v>1.7938875729051729</c:v>
                </c:pt>
                <c:pt idx="4">
                  <c:v>0.17010613519403694</c:v>
                </c:pt>
                <c:pt idx="5">
                  <c:v>2.8477806824762641</c:v>
                </c:pt>
                <c:pt idx="6">
                  <c:v>0.78514146275963093</c:v>
                </c:pt>
                <c:pt idx="7">
                  <c:v>1.4845617304656944</c:v>
                </c:pt>
                <c:pt idx="8" formatCode="#,##0.0">
                  <c:v>1.4043677120084697</c:v>
                </c:pt>
                <c:pt idx="9" formatCode="#,##0.0">
                  <c:v>1.3942350620439248</c:v>
                </c:pt>
                <c:pt idx="10" formatCode="#,##0.0">
                  <c:v>-0.50423701113121444</c:v>
                </c:pt>
                <c:pt idx="11" formatCode="#,##0.0">
                  <c:v>0.91371962134814133</c:v>
                </c:pt>
                <c:pt idx="12" formatCode="#,##0.0">
                  <c:v>0.57841207105151504</c:v>
                </c:pt>
                <c:pt idx="13" formatCode="#,##0.0">
                  <c:v>1.5512014830447507</c:v>
                </c:pt>
                <c:pt idx="14" formatCode="#,##0.0">
                  <c:v>1.6073570137454141</c:v>
                </c:pt>
                <c:pt idx="15" formatCode="#,##0.0">
                  <c:v>2.6927944904395096</c:v>
                </c:pt>
                <c:pt idx="16" formatCode="#,##0.0">
                  <c:v>0.99835640234613443</c:v>
                </c:pt>
                <c:pt idx="17" formatCode="#,##0.0">
                  <c:v>1.0591824823411811</c:v>
                </c:pt>
                <c:pt idx="18" formatCode="#,##0.0">
                  <c:v>1.1245848084390886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KP'!$A$50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KP'!$X$51:$AP$51</c:f>
              <c:numCache>
                <c:formatCode>0.0</c:formatCode>
                <c:ptCount val="19"/>
                <c:pt idx="0">
                  <c:v>1.1449918259268443</c:v>
                </c:pt>
                <c:pt idx="1">
                  <c:v>1.3144113872021856</c:v>
                </c:pt>
                <c:pt idx="2">
                  <c:v>1.8547444239038091</c:v>
                </c:pt>
                <c:pt idx="3">
                  <c:v>1.7577663889502437</c:v>
                </c:pt>
                <c:pt idx="4">
                  <c:v>1.3045170318169985</c:v>
                </c:pt>
                <c:pt idx="5">
                  <c:v>1.5326055115597148</c:v>
                </c:pt>
                <c:pt idx="6">
                  <c:v>1.4673397985802694</c:v>
                </c:pt>
                <c:pt idx="7">
                  <c:v>1.3668886743141151</c:v>
                </c:pt>
                <c:pt idx="8">
                  <c:v>1.234332146847783</c:v>
                </c:pt>
                <c:pt idx="9">
                  <c:v>0.8254154652698853</c:v>
                </c:pt>
                <c:pt idx="10">
                  <c:v>0.50497578107622232</c:v>
                </c:pt>
                <c:pt idx="11">
                  <c:v>0.55472300453065504</c:v>
                </c:pt>
                <c:pt idx="12">
                  <c:v>0.89306718028268062</c:v>
                </c:pt>
                <c:pt idx="13">
                  <c:v>1.3816666979028724</c:v>
                </c:pt>
                <c:pt idx="14">
                  <c:v>1.9299246143176241</c:v>
                </c:pt>
                <c:pt idx="15">
                  <c:v>1.815264712876874</c:v>
                </c:pt>
                <c:pt idx="16">
                  <c:v>1.4810875583283867</c:v>
                </c:pt>
                <c:pt idx="17">
                  <c:v>1.1926373954000091</c:v>
                </c:pt>
                <c:pt idx="18">
                  <c:v>1.1994668754887083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894088"/>
        <c:axId val="599894480"/>
      </c:lineChart>
      <c:catAx>
        <c:axId val="599894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9894480"/>
        <c:crosses val="autoZero"/>
        <c:auto val="1"/>
        <c:lblAlgn val="ctr"/>
        <c:lblOffset val="100"/>
        <c:noMultiLvlLbl val="0"/>
      </c:catAx>
      <c:valAx>
        <c:axId val="599894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9894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KP'!$A$5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KP'!$X$7:$AP$7</c:f>
              <c:numCache>
                <c:formatCode>_(* #,##0_);_(* \(#,##0\);_(* "-"??_);_(@_)</c:formatCode>
                <c:ptCount val="19"/>
                <c:pt idx="0">
                  <c:v>3963.894353281336</c:v>
                </c:pt>
                <c:pt idx="1">
                  <c:v>2584.845309484394</c:v>
                </c:pt>
                <c:pt idx="2">
                  <c:v>2210.7700792271962</c:v>
                </c:pt>
                <c:pt idx="3">
                  <c:v>2899.3058996777304</c:v>
                </c:pt>
                <c:pt idx="4">
                  <c:v>3700.2549095561326</c:v>
                </c:pt>
                <c:pt idx="5">
                  <c:v>2926.244467103053</c:v>
                </c:pt>
                <c:pt idx="6">
                  <c:v>2246.7045026861742</c:v>
                </c:pt>
                <c:pt idx="7">
                  <c:v>3059.0944940906652</c:v>
                </c:pt>
                <c:pt idx="8" formatCode="#,##0">
                  <c:v>3860.0117237914287</c:v>
                </c:pt>
                <c:pt idx="9" formatCode="#,##0">
                  <c:v>3066.6952665843587</c:v>
                </c:pt>
                <c:pt idx="10" formatCode="#,##0">
                  <c:v>2321.9160764651147</c:v>
                </c:pt>
                <c:pt idx="11" formatCode="#,##0">
                  <c:v>3018.8930228251193</c:v>
                </c:pt>
                <c:pt idx="12" formatCode="#,##0">
                  <c:v>3782.2841548173155</c:v>
                </c:pt>
                <c:pt idx="13" formatCode="#,##0">
                  <c:v>3004.1083108948142</c:v>
                </c:pt>
                <c:pt idx="14" formatCode="#,##0">
                  <c:v>2430.5263868857701</c:v>
                </c:pt>
                <c:pt idx="15" formatCode="#,##0">
                  <c:v>3248.1349706567157</c:v>
                </c:pt>
                <c:pt idx="16" formatCode="#,##0">
                  <c:v>4120.1081004103917</c:v>
                </c:pt>
                <c:pt idx="17" formatCode="#,##0">
                  <c:v>3116.290803868993</c:v>
                </c:pt>
                <c:pt idx="18" formatCode="#,##0">
                  <c:v>2450.1035041565779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95264"/>
        <c:axId val="377581600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KP'!$X$36:$AP$36</c:f>
              <c:numCache>
                <c:formatCode>0.0</c:formatCode>
                <c:ptCount val="19"/>
                <c:pt idx="0">
                  <c:v>-0.35272888037396477</c:v>
                </c:pt>
                <c:pt idx="1">
                  <c:v>0.63868502181683162</c:v>
                </c:pt>
                <c:pt idx="2">
                  <c:v>2.3170982295971143</c:v>
                </c:pt>
                <c:pt idx="3">
                  <c:v>9.594421953246691</c:v>
                </c:pt>
                <c:pt idx="4">
                  <c:v>-6.6510209462813048</c:v>
                </c:pt>
                <c:pt idx="5">
                  <c:v>13.207721033285313</c:v>
                </c:pt>
                <c:pt idx="6">
                  <c:v>1.625425628681354</c:v>
                </c:pt>
                <c:pt idx="7">
                  <c:v>5.5112706262107736</c:v>
                </c:pt>
                <c:pt idx="8">
                  <c:v>4.3174542873442245</c:v>
                </c:pt>
                <c:pt idx="9">
                  <c:v>4.7996946618868996</c:v>
                </c:pt>
                <c:pt idx="10">
                  <c:v>3.3476397848055672</c:v>
                </c:pt>
                <c:pt idx="11">
                  <c:v>-1.3141624537327701</c:v>
                </c:pt>
                <c:pt idx="12">
                  <c:v>-2.0136614740062675</c:v>
                </c:pt>
                <c:pt idx="13">
                  <c:v>-2.0408599566938079</c:v>
                </c:pt>
                <c:pt idx="14">
                  <c:v>4.6776156779104516</c:v>
                </c:pt>
                <c:pt idx="15">
                  <c:v>7.5935763903640652</c:v>
                </c:pt>
                <c:pt idx="16">
                  <c:v>8.9317441991449975</c:v>
                </c:pt>
                <c:pt idx="17">
                  <c:v>3.7343025405353503</c:v>
                </c:pt>
                <c:pt idx="18">
                  <c:v>0.80546820542408692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582384"/>
        <c:axId val="377581992"/>
      </c:lineChart>
      <c:catAx>
        <c:axId val="59989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581600"/>
        <c:crosses val="autoZero"/>
        <c:auto val="1"/>
        <c:lblAlgn val="ctr"/>
        <c:lblOffset val="100"/>
        <c:noMultiLvlLbl val="0"/>
      </c:catAx>
      <c:valAx>
        <c:axId val="377581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9895264"/>
        <c:crosses val="autoZero"/>
        <c:crossBetween val="between"/>
      </c:valAx>
      <c:valAx>
        <c:axId val="3775819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77582384"/>
        <c:crosses val="max"/>
        <c:crossBetween val="between"/>
      </c:valAx>
      <c:catAx>
        <c:axId val="37758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58199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KP'!$A$5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KP'!$X$8:$AP$8</c:f>
              <c:numCache>
                <c:formatCode>_(* #,##0_);_(* \(#,##0\);_(* "-"??_);_(@_)</c:formatCode>
                <c:ptCount val="19"/>
                <c:pt idx="0">
                  <c:v>2227.1262761758767</c:v>
                </c:pt>
                <c:pt idx="1">
                  <c:v>2310.4586544311305</c:v>
                </c:pt>
                <c:pt idx="2">
                  <c:v>2275.0171021510741</c:v>
                </c:pt>
                <c:pt idx="3">
                  <c:v>2436.8052422491032</c:v>
                </c:pt>
                <c:pt idx="4">
                  <c:v>2432.8114375733326</c:v>
                </c:pt>
                <c:pt idx="5">
                  <c:v>2468.6188924908361</c:v>
                </c:pt>
                <c:pt idx="6">
                  <c:v>2498.1654143274345</c:v>
                </c:pt>
                <c:pt idx="7">
                  <c:v>2566.97864176956</c:v>
                </c:pt>
                <c:pt idx="8" formatCode="#,##0">
                  <c:v>2551.066521675401</c:v>
                </c:pt>
                <c:pt idx="9" formatCode="#,##0">
                  <c:v>2592.9034058945208</c:v>
                </c:pt>
                <c:pt idx="10" formatCode="#,##0">
                  <c:v>2612.6925562136903</c:v>
                </c:pt>
                <c:pt idx="11" formatCode="#,##0">
                  <c:v>2663.650839683693</c:v>
                </c:pt>
                <c:pt idx="12" formatCode="#,##0">
                  <c:v>2659.4593541738363</c:v>
                </c:pt>
                <c:pt idx="13" formatCode="#,##0">
                  <c:v>2704.9374422697088</c:v>
                </c:pt>
                <c:pt idx="14" formatCode="#,##0">
                  <c:v>2664.6009551424354</c:v>
                </c:pt>
                <c:pt idx="15" formatCode="#,##0">
                  <c:v>2745.2251315635849</c:v>
                </c:pt>
                <c:pt idx="16" formatCode="#,##0">
                  <c:v>2804.9435002361324</c:v>
                </c:pt>
                <c:pt idx="17" formatCode="#,##0">
                  <c:v>2906.275515419462</c:v>
                </c:pt>
                <c:pt idx="18" formatCode="#,##0">
                  <c:v>2923.5292810843921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583168"/>
        <c:axId val="377583560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KP'!$X$53:$AP$53</c:f>
              <c:numCache>
                <c:formatCode>0.0</c:formatCode>
                <c:ptCount val="19"/>
                <c:pt idx="0">
                  <c:v>1.953298082755639</c:v>
                </c:pt>
                <c:pt idx="1">
                  <c:v>2.0505491973279666</c:v>
                </c:pt>
                <c:pt idx="2">
                  <c:v>2.1951668341158248</c:v>
                </c:pt>
                <c:pt idx="3">
                  <c:v>1.8410645945689863</c:v>
                </c:pt>
                <c:pt idx="4">
                  <c:v>1.834985297026992</c:v>
                </c:pt>
                <c:pt idx="5">
                  <c:v>1.8823337574311871</c:v>
                </c:pt>
                <c:pt idx="6">
                  <c:v>1.4141722814404067</c:v>
                </c:pt>
                <c:pt idx="7">
                  <c:v>1.1004974839137427</c:v>
                </c:pt>
                <c:pt idx="8">
                  <c:v>0.16855259441288517</c:v>
                </c:pt>
                <c:pt idx="9">
                  <c:v>0.88948550499774459</c:v>
                </c:pt>
                <c:pt idx="10">
                  <c:v>2.2202105203985578</c:v>
                </c:pt>
                <c:pt idx="11">
                  <c:v>1.794420238419514</c:v>
                </c:pt>
                <c:pt idx="12">
                  <c:v>0.54203819330040925</c:v>
                </c:pt>
                <c:pt idx="13">
                  <c:v>6.7769687781993326E-2</c:v>
                </c:pt>
                <c:pt idx="14">
                  <c:v>4.4680373276917429E-2</c:v>
                </c:pt>
                <c:pt idx="15">
                  <c:v>1.1386888340948698</c:v>
                </c:pt>
                <c:pt idx="16">
                  <c:v>3.4128043655732521</c:v>
                </c:pt>
                <c:pt idx="17">
                  <c:v>2.9904268765041264</c:v>
                </c:pt>
                <c:pt idx="18">
                  <c:v>2.1069639391843031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584344"/>
        <c:axId val="377583952"/>
      </c:lineChart>
      <c:catAx>
        <c:axId val="37758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583560"/>
        <c:crosses val="autoZero"/>
        <c:auto val="1"/>
        <c:lblAlgn val="ctr"/>
        <c:lblOffset val="100"/>
        <c:noMultiLvlLbl val="0"/>
      </c:catAx>
      <c:valAx>
        <c:axId val="377583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583168"/>
        <c:crosses val="autoZero"/>
        <c:crossBetween val="between"/>
      </c:valAx>
      <c:valAx>
        <c:axId val="3775839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77584344"/>
        <c:crosses val="max"/>
        <c:crossBetween val="between"/>
      </c:valAx>
      <c:catAx>
        <c:axId val="377584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5839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KP'!$A$5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KP'!$X$9:$AP$9</c:f>
              <c:numCache>
                <c:formatCode>_(* #,##0_);_(* \(#,##0\);_(* "-"??_);_(@_)</c:formatCode>
                <c:ptCount val="19"/>
                <c:pt idx="0">
                  <c:v>6612.7926923623418</c:v>
                </c:pt>
                <c:pt idx="1">
                  <c:v>6222.7397530445778</c:v>
                </c:pt>
                <c:pt idx="2">
                  <c:v>6281.0997857732082</c:v>
                </c:pt>
                <c:pt idx="3">
                  <c:v>6536.1506746081341</c:v>
                </c:pt>
                <c:pt idx="4">
                  <c:v>6794.1726442809368</c:v>
                </c:pt>
                <c:pt idx="5">
                  <c:v>6659.5913511132994</c:v>
                </c:pt>
                <c:pt idx="6">
                  <c:v>6591.3702767481818</c:v>
                </c:pt>
                <c:pt idx="7">
                  <c:v>6840.5950739329191</c:v>
                </c:pt>
                <c:pt idx="8" formatCode="#,##0">
                  <c:v>7289.5717218763957</c:v>
                </c:pt>
                <c:pt idx="9" formatCode="#,##0">
                  <c:v>7096.2317319804524</c:v>
                </c:pt>
                <c:pt idx="10" formatCode="#,##0">
                  <c:v>6973.3990781698913</c:v>
                </c:pt>
                <c:pt idx="11" formatCode="#,##0">
                  <c:v>7188.0446450416403</c:v>
                </c:pt>
                <c:pt idx="12" formatCode="#,##0">
                  <c:v>7550.5448930499024</c:v>
                </c:pt>
                <c:pt idx="13" formatCode="#,##0">
                  <c:v>7358.1330967925514</c:v>
                </c:pt>
                <c:pt idx="14" formatCode="#,##0">
                  <c:v>7390.0684201442918</c:v>
                </c:pt>
                <c:pt idx="15" formatCode="#,##0">
                  <c:v>7795.6898994369076</c:v>
                </c:pt>
                <c:pt idx="16" formatCode="#,##0">
                  <c:v>8157.4479828809754</c:v>
                </c:pt>
                <c:pt idx="17" formatCode="#,##0">
                  <c:v>7972.9040093538952</c:v>
                </c:pt>
                <c:pt idx="18" formatCode="#,##0">
                  <c:v>7997.5821265823643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585128"/>
        <c:axId val="318552080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KP'!$X$38:$AP$38</c:f>
              <c:numCache>
                <c:formatCode>0.0</c:formatCode>
                <c:ptCount val="19"/>
                <c:pt idx="0">
                  <c:v>6.4220108421880973</c:v>
                </c:pt>
                <c:pt idx="1">
                  <c:v>3.3403208251279404</c:v>
                </c:pt>
                <c:pt idx="2">
                  <c:v>6.1787459583874993</c:v>
                </c:pt>
                <c:pt idx="3">
                  <c:v>5.714689355844027</c:v>
                </c:pt>
                <c:pt idx="4">
                  <c:v>2.7428646315812433</c:v>
                </c:pt>
                <c:pt idx="5">
                  <c:v>7.0202453486020389</c:v>
                </c:pt>
                <c:pt idx="6">
                  <c:v>4.9397478396656203</c:v>
                </c:pt>
                <c:pt idx="7">
                  <c:v>4.6578546683065492</c:v>
                </c:pt>
                <c:pt idx="8">
                  <c:v>7.2915291314015418</c:v>
                </c:pt>
                <c:pt idx="9">
                  <c:v>6.5565641770821026</c:v>
                </c:pt>
                <c:pt idx="10">
                  <c:v>5.7958934998593614</c:v>
                </c:pt>
                <c:pt idx="11">
                  <c:v>5.0792302037103276</c:v>
                </c:pt>
                <c:pt idx="12">
                  <c:v>3.5800892169057352</c:v>
                </c:pt>
                <c:pt idx="13">
                  <c:v>3.6907104320141215</c:v>
                </c:pt>
                <c:pt idx="14">
                  <c:v>5.975125434578632</c:v>
                </c:pt>
                <c:pt idx="15">
                  <c:v>8.4535542613028305</c:v>
                </c:pt>
                <c:pt idx="16">
                  <c:v>8.0378714175941557</c:v>
                </c:pt>
                <c:pt idx="17">
                  <c:v>8.3549849462403181</c:v>
                </c:pt>
                <c:pt idx="18">
                  <c:v>8.2206776974090623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52864"/>
        <c:axId val="318552472"/>
      </c:lineChart>
      <c:catAx>
        <c:axId val="377585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8552080"/>
        <c:crosses val="autoZero"/>
        <c:auto val="1"/>
        <c:lblAlgn val="ctr"/>
        <c:lblOffset val="100"/>
        <c:noMultiLvlLbl val="0"/>
      </c:catAx>
      <c:valAx>
        <c:axId val="318552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585128"/>
        <c:crosses val="autoZero"/>
        <c:crossBetween val="between"/>
      </c:valAx>
      <c:valAx>
        <c:axId val="318552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18552864"/>
        <c:crosses val="max"/>
        <c:crossBetween val="between"/>
      </c:valAx>
      <c:catAx>
        <c:axId val="31855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55247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KP'!$X$44:$AP$44</c:f>
              <c:numCache>
                <c:formatCode>0.0</c:formatCode>
                <c:ptCount val="19"/>
                <c:pt idx="0">
                  <c:v>14.048482986044085</c:v>
                </c:pt>
                <c:pt idx="1">
                  <c:v>-10.932490812004058</c:v>
                </c:pt>
                <c:pt idx="2">
                  <c:v>5.9473368460465359</c:v>
                </c:pt>
                <c:pt idx="3">
                  <c:v>1.5387513568005939</c:v>
                </c:pt>
                <c:pt idx="4">
                  <c:v>-0.13087559694018314</c:v>
                </c:pt>
                <c:pt idx="5">
                  <c:v>4.5502584032729443</c:v>
                </c:pt>
                <c:pt idx="6">
                  <c:v>-3.0766176978360593</c:v>
                </c:pt>
                <c:pt idx="7">
                  <c:v>3.8656953685635154</c:v>
                </c:pt>
                <c:pt idx="8" formatCode="#,##0.0">
                  <c:v>4.2000630216643131E-3</c:v>
                </c:pt>
                <c:pt idx="9" formatCode="#,##0.0">
                  <c:v>3.2222885880390573</c:v>
                </c:pt>
                <c:pt idx="10" formatCode="#,##0.0">
                  <c:v>-4.278901910214417</c:v>
                </c:pt>
                <c:pt idx="11" formatCode="#,##0.0">
                  <c:v>-0.38167369719325217</c:v>
                </c:pt>
                <c:pt idx="12" formatCode="#,##0.0">
                  <c:v>-0.32870394397581659</c:v>
                </c:pt>
                <c:pt idx="13" formatCode="#,##0.0">
                  <c:v>3.0580929320131567</c:v>
                </c:pt>
                <c:pt idx="14" formatCode="#,##0.0">
                  <c:v>3.7444354460749452</c:v>
                </c:pt>
                <c:pt idx="15" formatCode="#,##0.0">
                  <c:v>1.2020279989884752</c:v>
                </c:pt>
                <c:pt idx="16" formatCode="#,##0.0">
                  <c:v>-0.26063467276606911</c:v>
                </c:pt>
                <c:pt idx="17" formatCode="#,##0.0">
                  <c:v>-0.42557988610004704</c:v>
                </c:pt>
                <c:pt idx="18" formatCode="#,##0.0">
                  <c:v>5.6117884003348273E-2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KP'!$A$50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KP'!$X$52:$AP$52</c:f>
              <c:numCache>
                <c:formatCode>0.0</c:formatCode>
                <c:ptCount val="19"/>
                <c:pt idx="0">
                  <c:v>0.57752214882202946</c:v>
                </c:pt>
                <c:pt idx="1">
                  <c:v>1.622283688845072</c:v>
                </c:pt>
                <c:pt idx="2">
                  <c:v>2.153309714578433</c:v>
                </c:pt>
                <c:pt idx="3">
                  <c:v>2.5791980261494762</c:v>
                </c:pt>
                <c:pt idx="4">
                  <c:v>1.6947640044887136</c:v>
                </c:pt>
                <c:pt idx="5">
                  <c:v>0.619371450026307</c:v>
                </c:pt>
                <c:pt idx="6">
                  <c:v>0.8771029668687591</c:v>
                </c:pt>
                <c:pt idx="7">
                  <c:v>1.4218230328573833</c:v>
                </c:pt>
                <c:pt idx="8">
                  <c:v>1.1725024563871811</c:v>
                </c:pt>
                <c:pt idx="9">
                  <c:v>0.25230594568277365</c:v>
                </c:pt>
                <c:pt idx="10">
                  <c:v>-1.0093849606712002</c:v>
                </c:pt>
                <c:pt idx="11">
                  <c:v>-1.3514905298930846</c:v>
                </c:pt>
                <c:pt idx="12">
                  <c:v>0.47019152504317319</c:v>
                </c:pt>
                <c:pt idx="13">
                  <c:v>2.5217461699088783</c:v>
                </c:pt>
                <c:pt idx="14">
                  <c:v>2.882302717516505</c:v>
                </c:pt>
                <c:pt idx="15">
                  <c:v>1.6801820718889138</c:v>
                </c:pt>
                <c:pt idx="16">
                  <c:v>-9.8953285102032496E-2</c:v>
                </c:pt>
                <c:pt idx="17">
                  <c:v>-0.36339487227139422</c:v>
                </c:pt>
                <c:pt idx="18">
                  <c:v>-0.181827452656802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553648"/>
        <c:axId val="318554040"/>
      </c:lineChart>
      <c:catAx>
        <c:axId val="31855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8554040"/>
        <c:crosses val="autoZero"/>
        <c:auto val="1"/>
        <c:lblAlgn val="ctr"/>
        <c:lblOffset val="100"/>
        <c:noMultiLvlLbl val="0"/>
      </c:catAx>
      <c:valAx>
        <c:axId val="318554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85536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KP'!$X$45:$AP$45</c:f>
              <c:numCache>
                <c:formatCode>0.0</c:formatCode>
                <c:ptCount val="19"/>
                <c:pt idx="0">
                  <c:v>0.56483425893896211</c:v>
                </c:pt>
                <c:pt idx="1">
                  <c:v>1.4515012800546012</c:v>
                </c:pt>
                <c:pt idx="2">
                  <c:v>2.3999188791900439</c:v>
                </c:pt>
                <c:pt idx="3">
                  <c:v>3.1115479717356731</c:v>
                </c:pt>
                <c:pt idx="4">
                  <c:v>2.1143695122778805</c:v>
                </c:pt>
                <c:pt idx="5">
                  <c:v>-0.98491929653193866</c:v>
                </c:pt>
                <c:pt idx="6">
                  <c:v>4.9506650186248224</c:v>
                </c:pt>
                <c:pt idx="7">
                  <c:v>-0.41272486133747677</c:v>
                </c:pt>
                <c:pt idx="8">
                  <c:v>1.3398987575531374</c:v>
                </c:pt>
                <c:pt idx="9">
                  <c:v>-0.76925739429684059</c:v>
                </c:pt>
                <c:pt idx="10">
                  <c:v>3.9456538375028272</c:v>
                </c:pt>
                <c:pt idx="11">
                  <c:v>-0.3195387277838968</c:v>
                </c:pt>
                <c:pt idx="12">
                  <c:v>1.3593968738449647</c:v>
                </c:pt>
                <c:pt idx="13">
                  <c:v>-0.60242862941179975</c:v>
                </c:pt>
                <c:pt idx="14">
                  <c:v>1.2474328103449173</c:v>
                </c:pt>
                <c:pt idx="15">
                  <c:v>1.2895399665859175</c:v>
                </c:pt>
                <c:pt idx="16">
                  <c:v>3.4175536425490316</c:v>
                </c:pt>
                <c:pt idx="17">
                  <c:v>1.4322822790025835</c:v>
                </c:pt>
                <c:pt idx="18">
                  <c:v>3.0041434036947257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KP'!$A$50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KP'!$X$53:$AP$53</c:f>
              <c:numCache>
                <c:formatCode>0.0</c:formatCode>
                <c:ptCount val="19"/>
                <c:pt idx="0">
                  <c:v>1.953298082755639</c:v>
                </c:pt>
                <c:pt idx="1">
                  <c:v>2.0505491973279666</c:v>
                </c:pt>
                <c:pt idx="2">
                  <c:v>2.1951668341158248</c:v>
                </c:pt>
                <c:pt idx="3">
                  <c:v>1.8410645945689863</c:v>
                </c:pt>
                <c:pt idx="4">
                  <c:v>1.834985297026992</c:v>
                </c:pt>
                <c:pt idx="5">
                  <c:v>1.8823337574311871</c:v>
                </c:pt>
                <c:pt idx="6">
                  <c:v>1.4141722814404067</c:v>
                </c:pt>
                <c:pt idx="7">
                  <c:v>1.1004974839137427</c:v>
                </c:pt>
                <c:pt idx="8">
                  <c:v>0.16855259441288517</c:v>
                </c:pt>
                <c:pt idx="9">
                  <c:v>0.88948550499774459</c:v>
                </c:pt>
                <c:pt idx="10">
                  <c:v>2.2202105203985578</c:v>
                </c:pt>
                <c:pt idx="11">
                  <c:v>1.794420238419514</c:v>
                </c:pt>
                <c:pt idx="12">
                  <c:v>0.54203819330040925</c:v>
                </c:pt>
                <c:pt idx="13">
                  <c:v>6.7769687781993326E-2</c:v>
                </c:pt>
                <c:pt idx="14">
                  <c:v>4.4680373276917429E-2</c:v>
                </c:pt>
                <c:pt idx="15">
                  <c:v>1.1386888340948698</c:v>
                </c:pt>
                <c:pt idx="16">
                  <c:v>3.4128043655732521</c:v>
                </c:pt>
                <c:pt idx="17">
                  <c:v>2.9904268765041264</c:v>
                </c:pt>
                <c:pt idx="18">
                  <c:v>2.1069639391843031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554824"/>
        <c:axId val="318555216"/>
      </c:lineChart>
      <c:catAx>
        <c:axId val="318554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8555216"/>
        <c:crosses val="autoZero"/>
        <c:auto val="1"/>
        <c:lblAlgn val="ctr"/>
        <c:lblOffset val="100"/>
        <c:noMultiLvlLbl val="0"/>
      </c:catAx>
      <c:valAx>
        <c:axId val="318555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85548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KP'!$X$46:$AP$46</c:f>
              <c:numCache>
                <c:formatCode>0.0</c:formatCode>
                <c:ptCount val="19"/>
                <c:pt idx="0">
                  <c:v>2.4380321549636541</c:v>
                </c:pt>
                <c:pt idx="1">
                  <c:v>-0.88467811363651672</c:v>
                </c:pt>
                <c:pt idx="2">
                  <c:v>8.5</c:v>
                </c:pt>
                <c:pt idx="3">
                  <c:v>1.2448877316870721</c:v>
                </c:pt>
                <c:pt idx="4">
                  <c:v>-0.23787278944262802</c:v>
                </c:pt>
                <c:pt idx="5">
                  <c:v>2.9275060722193436</c:v>
                </c:pt>
                <c:pt idx="6">
                  <c:v>0.93620768169684343</c:v>
                </c:pt>
                <c:pt idx="7">
                  <c:v>0.96266354911813679</c:v>
                </c:pt>
                <c:pt idx="8">
                  <c:v>2.4632544732424488</c:v>
                </c:pt>
                <c:pt idx="9">
                  <c:v>1.9089581675188816</c:v>
                </c:pt>
                <c:pt idx="10">
                  <c:v>0.24718620952839387</c:v>
                </c:pt>
                <c:pt idx="11">
                  <c:v>0.36733950240819269</c:v>
                </c:pt>
                <c:pt idx="12">
                  <c:v>1.330500569454407</c:v>
                </c:pt>
                <c:pt idx="13">
                  <c:v>1.5374196947881558</c:v>
                </c:pt>
                <c:pt idx="14">
                  <c:v>2.5833141129216974</c:v>
                </c:pt>
                <c:pt idx="15">
                  <c:v>2.7672798527726972</c:v>
                </c:pt>
                <c:pt idx="16">
                  <c:v>1.0044512605092093</c:v>
                </c:pt>
                <c:pt idx="17">
                  <c:v>1.6865502505762908</c:v>
                </c:pt>
                <c:pt idx="18">
                  <c:v>2.5171384179699219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KP'!$A$50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KP'!$X$54:$AP$54</c:f>
              <c:numCache>
                <c:formatCode>0.0</c:formatCode>
                <c:ptCount val="19"/>
                <c:pt idx="0">
                  <c:v>1.2413462927905128</c:v>
                </c:pt>
                <c:pt idx="1">
                  <c:v>0.77269134345809842</c:v>
                </c:pt>
                <c:pt idx="2">
                  <c:v>1.4018506584219992</c:v>
                </c:pt>
                <c:pt idx="3">
                  <c:v>1.4517929918085981</c:v>
                </c:pt>
                <c:pt idx="4">
                  <c:v>0.90763045612050064</c:v>
                </c:pt>
                <c:pt idx="5">
                  <c:v>1.3524728628431903</c:v>
                </c:pt>
                <c:pt idx="6">
                  <c:v>1.4467246908234976</c:v>
                </c:pt>
                <c:pt idx="7">
                  <c:v>1.5080427033806076</c:v>
                </c:pt>
                <c:pt idx="8">
                  <c:v>2.0160066980404956</c:v>
                </c:pt>
                <c:pt idx="9">
                  <c:v>1.5264401581582376</c:v>
                </c:pt>
                <c:pt idx="10">
                  <c:v>0.6411907367343872</c:v>
                </c:pt>
                <c:pt idx="11">
                  <c:v>0.59371265553431751</c:v>
                </c:pt>
                <c:pt idx="12">
                  <c:v>1.0644233205701958</c:v>
                </c:pt>
                <c:pt idx="13">
                  <c:v>1.6836790769514165</c:v>
                </c:pt>
                <c:pt idx="14">
                  <c:v>2.5883606291721151</c:v>
                </c:pt>
                <c:pt idx="15">
                  <c:v>2.3327355776425307</c:v>
                </c:pt>
                <c:pt idx="16">
                  <c:v>1.5519161581425855</c:v>
                </c:pt>
                <c:pt idx="17">
                  <c:v>1.6624328409795996</c:v>
                </c:pt>
                <c:pt idx="18">
                  <c:v>2.1112012692221516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835872"/>
        <c:axId val="312836264"/>
      </c:lineChart>
      <c:catAx>
        <c:axId val="31283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2836264"/>
        <c:crosses val="autoZero"/>
        <c:auto val="1"/>
        <c:lblAlgn val="ctr"/>
        <c:lblOffset val="100"/>
        <c:noMultiLvlLbl val="0"/>
      </c:catAx>
      <c:valAx>
        <c:axId val="312836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28358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 VA KP cont to growth'!$A$6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'SA VA KP cont to growth'!$X$3:$AE$4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</c:lvl>
              </c:multiLvlStrCache>
            </c:multiLvlStrRef>
          </c:cat>
          <c:val>
            <c:numRef>
              <c:f>'SA VA KP cont to growth'!$X$6:$AE$6</c:f>
              <c:numCache>
                <c:formatCode>#,##0.0</c:formatCode>
                <c:ptCount val="8"/>
                <c:pt idx="0">
                  <c:v>3.0953742502443617</c:v>
                </c:pt>
                <c:pt idx="1">
                  <c:v>-2.6354682702966632</c:v>
                </c:pt>
                <c:pt idx="2">
                  <c:v>1.3092323487178337</c:v>
                </c:pt>
                <c:pt idx="3">
                  <c:v>0.34727782546949365</c:v>
                </c:pt>
                <c:pt idx="4">
                  <c:v>-2.94630293203334E-2</c:v>
                </c:pt>
                <c:pt idx="5">
                  <c:v>1.0212872052597892</c:v>
                </c:pt>
                <c:pt idx="6">
                  <c:v>-0.70196514839536683</c:v>
                </c:pt>
                <c:pt idx="7">
                  <c:v>0.84820669295153861</c:v>
                </c:pt>
              </c:numCache>
            </c:numRef>
          </c:val>
        </c:ser>
        <c:ser>
          <c:idx val="1"/>
          <c:order val="1"/>
          <c:tx>
            <c:strRef>
              <c:f>'SA VA KP cont to growth'!$A$13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'SA VA KP cont to growth'!$X$3:$AE$4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</c:lvl>
              </c:multiLvlStrCache>
            </c:multiLvlStrRef>
          </c:cat>
          <c:val>
            <c:numRef>
              <c:f>'SA VA KP cont to growth'!$X$13:$AE$13</c:f>
              <c:numCache>
                <c:formatCode>#,##0.0</c:formatCode>
                <c:ptCount val="8"/>
                <c:pt idx="0">
                  <c:v>0.10421725583396532</c:v>
                </c:pt>
                <c:pt idx="1">
                  <c:v>0.2583732755424139</c:v>
                </c:pt>
                <c:pt idx="2">
                  <c:v>0.44434614894794439</c:v>
                </c:pt>
                <c:pt idx="3">
                  <c:v>0.57085438515280151</c:v>
                </c:pt>
                <c:pt idx="4">
                  <c:v>0.39293013241327041</c:v>
                </c:pt>
                <c:pt idx="5">
                  <c:v>-0.18658804706324456</c:v>
                </c:pt>
                <c:pt idx="6">
                  <c:v>0.90292803020571633</c:v>
                </c:pt>
                <c:pt idx="7">
                  <c:v>-7.8386073332150363E-2</c:v>
                </c:pt>
              </c:numCache>
            </c:numRef>
          </c:val>
        </c:ser>
        <c:ser>
          <c:idx val="2"/>
          <c:order val="2"/>
          <c:tx>
            <c:strRef>
              <c:f>'SA VA KP cont to growth'!$A$19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'SA VA KP cont to growth'!$X$3:$AE$4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</c:lvl>
              </c:multiLvlStrCache>
            </c:multiLvlStrRef>
          </c:cat>
          <c:val>
            <c:numRef>
              <c:f>'SA VA KP cont to growth'!$X$19:$AE$19</c:f>
              <c:numCache>
                <c:formatCode>#,##0.0</c:formatCode>
                <c:ptCount val="8"/>
                <c:pt idx="0">
                  <c:v>1.2498040508798725</c:v>
                </c:pt>
                <c:pt idx="1">
                  <c:v>-0.44567105760544135</c:v>
                </c:pt>
                <c:pt idx="2">
                  <c:v>1.4414570209326014</c:v>
                </c:pt>
                <c:pt idx="3">
                  <c:v>0.6340454646632242</c:v>
                </c:pt>
                <c:pt idx="4">
                  <c:v>-0.12049981530537394</c:v>
                </c:pt>
                <c:pt idx="5">
                  <c:v>1.4769540615063905</c:v>
                </c:pt>
                <c:pt idx="6">
                  <c:v>0.47269162583850488</c:v>
                </c:pt>
                <c:pt idx="7">
                  <c:v>0.48677773979534517</c:v>
                </c:pt>
              </c:numCache>
            </c:numRef>
          </c:val>
        </c:ser>
        <c:ser>
          <c:idx val="3"/>
          <c:order val="3"/>
          <c:tx>
            <c:strRef>
              <c:f>'SA VA KP cont to growth'!$A$36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'SA VA KP cont to growth'!$X$3:$AE$4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</c:lvl>
              </c:multiLvlStrCache>
            </c:multiLvlStrRef>
          </c:cat>
          <c:val>
            <c:numRef>
              <c:f>'SA VA KP cont to growth'!$X$36:$AE$36</c:f>
              <c:numCache>
                <c:formatCode>#,##0.0</c:formatCode>
                <c:ptCount val="8"/>
                <c:pt idx="0">
                  <c:v>-0.20935356690931281</c:v>
                </c:pt>
                <c:pt idx="1">
                  <c:v>0.35850701092179776</c:v>
                </c:pt>
                <c:pt idx="2">
                  <c:v>0.14667137500005367</c:v>
                </c:pt>
                <c:pt idx="3">
                  <c:v>0.24170989761965045</c:v>
                </c:pt>
                <c:pt idx="4">
                  <c:v>-7.2861152593507547E-2</c:v>
                </c:pt>
                <c:pt idx="5">
                  <c:v>0.53612746277333978</c:v>
                </c:pt>
                <c:pt idx="6">
                  <c:v>0.11148695511076646</c:v>
                </c:pt>
                <c:pt idx="7">
                  <c:v>0.22796337105095785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312837048"/>
        <c:axId val="312837440"/>
      </c:barChart>
      <c:catAx>
        <c:axId val="31283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837440"/>
        <c:crosses val="autoZero"/>
        <c:auto val="1"/>
        <c:lblAlgn val="ctr"/>
        <c:lblOffset val="700"/>
        <c:noMultiLvlLbl val="0"/>
      </c:catAx>
      <c:valAx>
        <c:axId val="312837440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31283704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KP'!$V$43:$AM$43</c:f>
              <c:numCache>
                <c:formatCode>0.0</c:formatCode>
                <c:ptCount val="18"/>
                <c:pt idx="0">
                  <c:v>0.96197714550914082</c:v>
                </c:pt>
                <c:pt idx="1">
                  <c:v>0.94963930291480647</c:v>
                </c:pt>
                <c:pt idx="2">
                  <c:v>4.2400419900488817</c:v>
                </c:pt>
                <c:pt idx="3">
                  <c:v>-2.4642590414378884</c:v>
                </c:pt>
                <c:pt idx="4">
                  <c:v>3.3417068935984284</c:v>
                </c:pt>
                <c:pt idx="5">
                  <c:v>1.7938875729051729</c:v>
                </c:pt>
                <c:pt idx="6">
                  <c:v>0.17010613519403694</c:v>
                </c:pt>
                <c:pt idx="7">
                  <c:v>2.8477806824762641</c:v>
                </c:pt>
                <c:pt idx="8">
                  <c:v>0.78514146275963093</c:v>
                </c:pt>
                <c:pt idx="9">
                  <c:v>1.4845617304656944</c:v>
                </c:pt>
                <c:pt idx="10" formatCode="#,##0.0">
                  <c:v>1.4043677120084697</c:v>
                </c:pt>
                <c:pt idx="11" formatCode="#,##0.0">
                  <c:v>1.3942350620439248</c:v>
                </c:pt>
                <c:pt idx="12" formatCode="#,##0.0">
                  <c:v>-0.50423701113121444</c:v>
                </c:pt>
                <c:pt idx="13" formatCode="#,##0.0">
                  <c:v>0.91371962134814133</c:v>
                </c:pt>
                <c:pt idx="14" formatCode="#,##0.0">
                  <c:v>0.57841207105151504</c:v>
                </c:pt>
                <c:pt idx="15" formatCode="#,##0.0">
                  <c:v>1.5512014830447507</c:v>
                </c:pt>
                <c:pt idx="16" formatCode="#,##0.0">
                  <c:v>1.6073570137454141</c:v>
                </c:pt>
                <c:pt idx="17" formatCode="#,##0.0">
                  <c:v>2.6927944904395096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'Summary KP'!$A$50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KP'!$V$51:$AM$51</c:f>
              <c:numCache>
                <c:formatCode>0.0</c:formatCode>
                <c:ptCount val="18"/>
                <c:pt idx="0">
                  <c:v>0.95548013280639665</c:v>
                </c:pt>
                <c:pt idx="1">
                  <c:v>1.1893848136582008</c:v>
                </c:pt>
                <c:pt idx="2">
                  <c:v>1.1449918259268443</c:v>
                </c:pt>
                <c:pt idx="3">
                  <c:v>1.3144113872021856</c:v>
                </c:pt>
                <c:pt idx="4">
                  <c:v>1.8547444239038091</c:v>
                </c:pt>
                <c:pt idx="5">
                  <c:v>1.7577663889502437</c:v>
                </c:pt>
                <c:pt idx="6">
                  <c:v>1.3045170318169985</c:v>
                </c:pt>
                <c:pt idx="7">
                  <c:v>1.5326055115597148</c:v>
                </c:pt>
                <c:pt idx="8">
                  <c:v>1.4673397985802694</c:v>
                </c:pt>
                <c:pt idx="9">
                  <c:v>1.3668886743141151</c:v>
                </c:pt>
                <c:pt idx="10">
                  <c:v>1.234332146847783</c:v>
                </c:pt>
                <c:pt idx="11">
                  <c:v>0.8254154652698853</c:v>
                </c:pt>
                <c:pt idx="12">
                  <c:v>0.50497578107622232</c:v>
                </c:pt>
                <c:pt idx="13">
                  <c:v>0.55472300453065504</c:v>
                </c:pt>
                <c:pt idx="14">
                  <c:v>0.89306718028268062</c:v>
                </c:pt>
                <c:pt idx="15">
                  <c:v>1.3816666979028724</c:v>
                </c:pt>
                <c:pt idx="16">
                  <c:v>1.9299246143176241</c:v>
                </c:pt>
                <c:pt idx="17">
                  <c:v>1.815264712876874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771144"/>
        <c:axId val="226770360"/>
      </c:lineChart>
      <c:catAx>
        <c:axId val="226771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6770360"/>
        <c:crosses val="autoZero"/>
        <c:auto val="1"/>
        <c:lblAlgn val="ctr"/>
        <c:lblOffset val="100"/>
        <c:noMultiLvlLbl val="0"/>
      </c:catAx>
      <c:valAx>
        <c:axId val="226770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6771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KP'!$X$35:$AP$35</c:f>
              <c:numCache>
                <c:formatCode>0.0</c:formatCode>
                <c:ptCount val="19"/>
                <c:pt idx="0">
                  <c:v>3.8535934633882496</c:v>
                </c:pt>
                <c:pt idx="1">
                  <c:v>3.9321021791834498</c:v>
                </c:pt>
                <c:pt idx="2">
                  <c:v>5.7426903431630372</c:v>
                </c:pt>
                <c:pt idx="3">
                  <c:v>7.0274700695711401</c:v>
                </c:pt>
                <c:pt idx="4">
                  <c:v>1.5090151675690722</c:v>
                </c:pt>
                <c:pt idx="5">
                  <c:v>8.6122619931428233</c:v>
                </c:pt>
                <c:pt idx="6">
                  <c:v>5.718335474956393</c:v>
                </c:pt>
                <c:pt idx="7">
                  <c:v>5.4091094217375568</c:v>
                </c:pt>
                <c:pt idx="8">
                  <c:v>6.2688847274700255</c:v>
                </c:pt>
                <c:pt idx="9">
                  <c:v>5.4243698496301063</c:v>
                </c:pt>
                <c:pt idx="10">
                  <c:v>4.1402936468893037</c:v>
                </c:pt>
                <c:pt idx="11">
                  <c:v>3.21978028360701</c:v>
                </c:pt>
                <c:pt idx="12">
                  <c:v>2.0051099818812146</c:v>
                </c:pt>
                <c:pt idx="13">
                  <c:v>2.6592486670198312</c:v>
                </c:pt>
                <c:pt idx="14">
                  <c:v>4.461751715684481</c:v>
                </c:pt>
                <c:pt idx="15">
                  <c:v>6.4598949935843253</c:v>
                </c:pt>
                <c:pt idx="16">
                  <c:v>7.3086549000116463</c:v>
                </c:pt>
                <c:pt idx="17">
                  <c:v>6.4139723764698564</c:v>
                </c:pt>
                <c:pt idx="18">
                  <c:v>6.368534267131909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38224"/>
        <c:axId val="312838616"/>
      </c:barChart>
      <c:catAx>
        <c:axId val="31283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38616"/>
        <c:crosses val="autoZero"/>
        <c:auto val="1"/>
        <c:lblAlgn val="ctr"/>
        <c:lblOffset val="100"/>
        <c:noMultiLvlLbl val="0"/>
      </c:catAx>
      <c:valAx>
        <c:axId val="312838616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3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'Summary KP'!$X$3:$AP$4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  <c:pt idx="12">
                    <c:v>2016/17</c:v>
                  </c:pt>
                  <c:pt idx="16">
                    <c:v>2017/18</c:v>
                  </c:pt>
                </c:lvl>
              </c:multiLvlStrCache>
            </c:multiLvlStrRef>
          </c:cat>
          <c:val>
            <c:numRef>
              <c:f>'Summary KP'!$X$43:$AP$43</c:f>
              <c:numCache>
                <c:formatCode>0.0</c:formatCode>
                <c:ptCount val="19"/>
                <c:pt idx="0">
                  <c:v>4.2400419900488817</c:v>
                </c:pt>
                <c:pt idx="1">
                  <c:v>-2.4642590414378884</c:v>
                </c:pt>
                <c:pt idx="2">
                  <c:v>3.3417068935984284</c:v>
                </c:pt>
                <c:pt idx="3">
                  <c:v>1.7938875729051729</c:v>
                </c:pt>
                <c:pt idx="4">
                  <c:v>0.17010613519403694</c:v>
                </c:pt>
                <c:pt idx="5">
                  <c:v>2.8477806824762641</c:v>
                </c:pt>
                <c:pt idx="6">
                  <c:v>0.78514146275963093</c:v>
                </c:pt>
                <c:pt idx="7">
                  <c:v>1.4845617304656944</c:v>
                </c:pt>
                <c:pt idx="8" formatCode="#,##0.0">
                  <c:v>1.4043677120084697</c:v>
                </c:pt>
                <c:pt idx="9" formatCode="#,##0.0">
                  <c:v>1.3942350620439248</c:v>
                </c:pt>
                <c:pt idx="10" formatCode="#,##0.0">
                  <c:v>-0.50423701113121444</c:v>
                </c:pt>
                <c:pt idx="11" formatCode="#,##0.0">
                  <c:v>0.91371962134814133</c:v>
                </c:pt>
                <c:pt idx="12" formatCode="#,##0.0">
                  <c:v>0.57841207105151504</c:v>
                </c:pt>
                <c:pt idx="13" formatCode="#,##0.0">
                  <c:v>1.5512014830447507</c:v>
                </c:pt>
                <c:pt idx="14" formatCode="#,##0.0">
                  <c:v>1.6073570137454141</c:v>
                </c:pt>
                <c:pt idx="15" formatCode="#,##0.0">
                  <c:v>2.6927944904395096</c:v>
                </c:pt>
                <c:pt idx="16" formatCode="#,##0.0">
                  <c:v>0.99835640234613443</c:v>
                </c:pt>
                <c:pt idx="17" formatCode="#,##0.0">
                  <c:v>1.0591824823411811</c:v>
                </c:pt>
                <c:pt idx="18" formatCode="#,##0.0">
                  <c:v>1.1245848084390886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39400"/>
        <c:axId val="371334744"/>
      </c:barChart>
      <c:catAx>
        <c:axId val="312839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334744"/>
        <c:crosses val="autoZero"/>
        <c:auto val="1"/>
        <c:lblAlgn val="ctr"/>
        <c:lblOffset val="100"/>
        <c:noMultiLvlLbl val="0"/>
      </c:catAx>
      <c:valAx>
        <c:axId val="371334744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3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5048556430446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Sheet1!$Z$28</c:f>
              <c:strCache>
                <c:ptCount val="1"/>
                <c:pt idx="0">
                  <c:v>orig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Sheet1!$AA$26:$AU$27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2012/13</c:v>
                  </c:pt>
                  <c:pt idx="3">
                    <c:v>2013/14</c:v>
                  </c:pt>
                  <c:pt idx="7">
                    <c:v>2014/15</c:v>
                  </c:pt>
                  <c:pt idx="11">
                    <c:v>2015/16</c:v>
                  </c:pt>
                  <c:pt idx="15">
                    <c:v>2016/17</c:v>
                  </c:pt>
                  <c:pt idx="19">
                    <c:v>2017/18</c:v>
                  </c:pt>
                </c:lvl>
              </c:multiLvlStrCache>
            </c:multiLvlStrRef>
          </c:cat>
          <c:val>
            <c:numRef>
              <c:f>Sheet1!$AA$28:$AU$28</c:f>
              <c:numCache>
                <c:formatCode>_(* #,##0.00_);_(* \(#,##0.00\);_(* "-"??_);_(@_)</c:formatCode>
                <c:ptCount val="21"/>
                <c:pt idx="0">
                  <c:v>1.4351960010172471</c:v>
                </c:pt>
                <c:pt idx="1">
                  <c:v>3.3874809010730811</c:v>
                </c:pt>
                <c:pt idx="2">
                  <c:v>4.5408778145397566</c:v>
                </c:pt>
                <c:pt idx="3">
                  <c:v>3.8303729618287985</c:v>
                </c:pt>
                <c:pt idx="4">
                  <c:v>3.9406970508107486</c:v>
                </c:pt>
                <c:pt idx="5">
                  <c:v>5.7405636185662079</c:v>
                </c:pt>
                <c:pt idx="6">
                  <c:v>7.0469607792040811</c:v>
                </c:pt>
                <c:pt idx="7">
                  <c:v>1.5458646410462462</c:v>
                </c:pt>
                <c:pt idx="8">
                  <c:v>8.6369104547860296</c:v>
                </c:pt>
                <c:pt idx="9">
                  <c:v>5.7164421671178189</c:v>
                </c:pt>
                <c:pt idx="10">
                  <c:v>5.3471982408723751</c:v>
                </c:pt>
                <c:pt idx="11">
                  <c:v>6.1290681681067882</c:v>
                </c:pt>
                <c:pt idx="12">
                  <c:v>5.2308882569455539</c:v>
                </c:pt>
                <c:pt idx="13">
                  <c:v>4.0089520808884949</c:v>
                </c:pt>
                <c:pt idx="14">
                  <c:v>3.1829647091079272</c:v>
                </c:pt>
                <c:pt idx="15">
                  <c:v>2.0564018008611074</c:v>
                </c:pt>
                <c:pt idx="16">
                  <c:v>2.8084234081914738</c:v>
                </c:pt>
                <c:pt idx="17">
                  <c:v>4.6295833487757232</c:v>
                </c:pt>
                <c:pt idx="18">
                  <c:v>6.5062122264591737</c:v>
                </c:pt>
                <c:pt idx="19">
                  <c:v>7.4917231396913087</c:v>
                </c:pt>
                <c:pt idx="20">
                  <c:v>6.6026021657704659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Sheet1!$Z$29</c:f>
              <c:strCache>
                <c:ptCount val="1"/>
                <c:pt idx="0">
                  <c:v>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Sheet1!$AA$26:$AU$27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2012/13</c:v>
                  </c:pt>
                  <c:pt idx="3">
                    <c:v>2013/14</c:v>
                  </c:pt>
                  <c:pt idx="7">
                    <c:v>2014/15</c:v>
                  </c:pt>
                  <c:pt idx="11">
                    <c:v>2015/16</c:v>
                  </c:pt>
                  <c:pt idx="15">
                    <c:v>2016/17</c:v>
                  </c:pt>
                  <c:pt idx="19">
                    <c:v>2017/18</c:v>
                  </c:pt>
                </c:lvl>
              </c:multiLvlStrCache>
            </c:multiLvlStrRef>
          </c:cat>
          <c:val>
            <c:numRef>
              <c:f>Sheet1!$AA$29:$AU$29</c:f>
              <c:numCache>
                <c:formatCode>_(* #,##0.00_);_(* \(#,##0.00\);_(* "-"??_);_(@_)</c:formatCode>
                <c:ptCount val="21"/>
                <c:pt idx="0">
                  <c:v>-1.6532612708936911</c:v>
                </c:pt>
                <c:pt idx="1">
                  <c:v>0.98952856908998132</c:v>
                </c:pt>
                <c:pt idx="2">
                  <c:v>0.88389305571605625</c:v>
                </c:pt>
                <c:pt idx="3">
                  <c:v>4.2140218722342082</c:v>
                </c:pt>
                <c:pt idx="4">
                  <c:v>-2.4001758383973448</c:v>
                </c:pt>
                <c:pt idx="5">
                  <c:v>3.3611828280554867</c:v>
                </c:pt>
                <c:pt idx="6">
                  <c:v>1.7441389998416268</c:v>
                </c:pt>
                <c:pt idx="7">
                  <c:v>0.18586393401267554</c:v>
                </c:pt>
                <c:pt idx="8">
                  <c:v>2.875768975889148</c:v>
                </c:pt>
                <c:pt idx="9">
                  <c:v>0.7774681564063135</c:v>
                </c:pt>
                <c:pt idx="10">
                  <c:v>1.4065714306182198</c:v>
                </c:pt>
                <c:pt idx="11">
                  <c:v>1.3279133559935374</c:v>
                </c:pt>
                <c:pt idx="12">
                  <c:v>1.3266419595010959</c:v>
                </c:pt>
                <c:pt idx="13">
                  <c:v>-0.37427586695596426</c:v>
                </c:pt>
                <c:pt idx="14">
                  <c:v>0.90344282097489792</c:v>
                </c:pt>
                <c:pt idx="15">
                  <c:v>0.59919974548976462</c:v>
                </c:pt>
                <c:pt idx="16">
                  <c:v>1.5158324155466474</c:v>
                </c:pt>
                <c:pt idx="17">
                  <c:v>1.8125126795928814</c:v>
                </c:pt>
                <c:pt idx="18">
                  <c:v>2.5601246222687557</c:v>
                </c:pt>
                <c:pt idx="19">
                  <c:v>1.174407405567357</c:v>
                </c:pt>
                <c:pt idx="20">
                  <c:v>0.94581882623774316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335920"/>
        <c:axId val="371336312"/>
      </c:lineChart>
      <c:catAx>
        <c:axId val="37133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336312"/>
        <c:crosses val="autoZero"/>
        <c:auto val="1"/>
        <c:lblAlgn val="ctr"/>
        <c:lblOffset val="100"/>
        <c:noMultiLvlLbl val="0"/>
      </c:catAx>
      <c:valAx>
        <c:axId val="37133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33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KP'!$A$13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KP'!$V$15:$AM$15</c:f>
              <c:numCache>
                <c:formatCode>_(* #,##0_);_(* \(#,##0\);_(* "-"??_);_(@_)</c:formatCode>
                <c:ptCount val="18"/>
                <c:pt idx="0">
                  <c:v>2743.9147661318075</c:v>
                </c:pt>
                <c:pt idx="1">
                  <c:v>2662.6074959690541</c:v>
                </c:pt>
                <c:pt idx="2">
                  <c:v>3036.6634570254014</c:v>
                </c:pt>
                <c:pt idx="3">
                  <c:v>2704.6805035946145</c:v>
                </c:pt>
                <c:pt idx="4">
                  <c:v>2865.5369637527338</c:v>
                </c:pt>
                <c:pt idx="5">
                  <c:v>2909.6304526621016</c:v>
                </c:pt>
                <c:pt idx="6">
                  <c:v>2905.8224564384268</c:v>
                </c:pt>
                <c:pt idx="7">
                  <c:v>3038.0448869467086</c:v>
                </c:pt>
                <c:pt idx="8">
                  <c:v>2944.5758602867027</c:v>
                </c:pt>
                <c:pt idx="9">
                  <c:v>3058.4041929416449</c:v>
                </c:pt>
                <c:pt idx="10" formatCode="#,##0">
                  <c:v>3058.5326478452057</c:v>
                </c:pt>
                <c:pt idx="11" formatCode="#,##0">
                  <c:v>3157.0873963181707</c:v>
                </c:pt>
                <c:pt idx="12" formatCode="#,##0">
                  <c:v>3021.998723409974</c:v>
                </c:pt>
                <c:pt idx="13" formatCode="#,##0">
                  <c:v>3010.4645491532024</c:v>
                </c:pt>
                <c:pt idx="14" formatCode="#,##0">
                  <c:v>3000.5690334481419</c:v>
                </c:pt>
                <c:pt idx="15" formatCode="#,##0">
                  <c:v>3092.329222980195</c:v>
                </c:pt>
                <c:pt idx="16" formatCode="#,##0">
                  <c:v>3208.119494514799</c:v>
                </c:pt>
                <c:pt idx="17" formatCode="#,##0">
                  <c:v>3246.6819890798743</c:v>
                </c:pt>
              </c:numCache>
            </c:numRef>
          </c:val>
        </c:ser>
        <c:ser>
          <c:idx val="1"/>
          <c:order val="1"/>
          <c:tx>
            <c:strRef>
              <c:f>'Summary KP'!$A$21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KP'!$V$23:$AM$23</c:f>
              <c:numCache>
                <c:formatCode>_(* #,##0_);_(* \(#,##0\);_(* "-"??_);_(@_)</c:formatCode>
                <c:ptCount val="18"/>
                <c:pt idx="0">
                  <c:v>2717.5910863741615</c:v>
                </c:pt>
                <c:pt idx="1">
                  <c:v>2709.0581714674286</c:v>
                </c:pt>
                <c:pt idx="2">
                  <c:v>2724.703582432126</c:v>
                </c:pt>
                <c:pt idx="3">
                  <c:v>2768.9060042192996</c:v>
                </c:pt>
                <c:pt idx="4">
                  <c:v>2828.5291261956995</c:v>
                </c:pt>
                <c:pt idx="5">
                  <c:v>2901.4824935876018</c:v>
                </c:pt>
                <c:pt idx="6">
                  <c:v>2950.6557744854663</c:v>
                </c:pt>
                <c:pt idx="7">
                  <c:v>2968.931293941182</c:v>
                </c:pt>
                <c:pt idx="8">
                  <c:v>2994.9718784046349</c:v>
                </c:pt>
                <c:pt idx="9">
                  <c:v>3037.5550783993936</c:v>
                </c:pt>
                <c:pt idx="10" formatCode="#,##0">
                  <c:v>3073.1704863077398</c:v>
                </c:pt>
                <c:pt idx="11" formatCode="#,##0">
                  <c:v>3080.9242781656621</c:v>
                </c:pt>
                <c:pt idx="12" formatCode="#,##0">
                  <c:v>3049.8258918521901</c:v>
                </c:pt>
                <c:pt idx="13" formatCode="#,##0">
                  <c:v>3008.6077837455805</c:v>
                </c:pt>
                <c:pt idx="14" formatCode="#,##0">
                  <c:v>3022.7540025665412</c:v>
                </c:pt>
                <c:pt idx="15" formatCode="#,##0">
                  <c:v>3098.98018585203</c:v>
                </c:pt>
                <c:pt idx="16" formatCode="#,##0">
                  <c:v>3188.302175964141</c:v>
                </c:pt>
                <c:pt idx="17" formatCode="#,##0">
                  <c:v>3241.8714575223348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9576"/>
        <c:axId val="765136776"/>
      </c:barChart>
      <c:catAx>
        <c:axId val="22676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65136776"/>
        <c:crosses val="autoZero"/>
        <c:auto val="1"/>
        <c:lblAlgn val="ctr"/>
        <c:lblOffset val="100"/>
        <c:noMultiLvlLbl val="0"/>
      </c:catAx>
      <c:valAx>
        <c:axId val="765136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6769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KP'!$A$13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KP'!$V$16:$AM$16</c:f>
              <c:numCache>
                <c:formatCode>_(* #,##0_);_(* \(#,##0\);_(* "-"??_);_(@_)</c:formatCode>
                <c:ptCount val="18"/>
                <c:pt idx="0">
                  <c:v>2172.2766286786918</c:v>
                </c:pt>
                <c:pt idx="1">
                  <c:v>2229.6773290191977</c:v>
                </c:pt>
                <c:pt idx="2">
                  <c:v>2242.2713104372933</c:v>
                </c:pt>
                <c:pt idx="3">
                  <c:v>2274.8179072105877</c:v>
                </c:pt>
                <c:pt idx="4">
                  <c:v>2329.4116916329303</c:v>
                </c:pt>
                <c:pt idx="5">
                  <c:v>2401.8924538773085</c:v>
                </c:pt>
                <c:pt idx="6">
                  <c:v>2452.6773356397935</c:v>
                </c:pt>
                <c:pt idx="7">
                  <c:v>2428.5204432794117</c:v>
                </c:pt>
                <c:pt idx="8">
                  <c:v>2548.748355334998</c:v>
                </c:pt>
                <c:pt idx="9">
                  <c:v>2538.2290372196003</c:v>
                </c:pt>
                <c:pt idx="10" formatCode="#,##0">
                  <c:v>2572.2387365531586</c:v>
                </c:pt>
                <c:pt idx="11" formatCode="#,##0">
                  <c:v>2552.4515998732559</c:v>
                </c:pt>
                <c:pt idx="12" formatCode="#,##0">
                  <c:v>2653.1625043740573</c:v>
                </c:pt>
                <c:pt idx="13" formatCode="#,##0">
                  <c:v>2644.6846226615412</c:v>
                </c:pt>
                <c:pt idx="14" formatCode="#,##0">
                  <c:v>2680.6363827450605</c:v>
                </c:pt>
                <c:pt idx="15" formatCode="#,##0">
                  <c:v>2664.4874617249752</c:v>
                </c:pt>
                <c:pt idx="16" formatCode="#,##0">
                  <c:v>2697.7251525500592</c:v>
                </c:pt>
                <c:pt idx="17" formatCode="#,##0">
                  <c:v>2732.5133965808332</c:v>
                </c:pt>
              </c:numCache>
            </c:numRef>
          </c:val>
        </c:ser>
        <c:ser>
          <c:idx val="1"/>
          <c:order val="1"/>
          <c:tx>
            <c:strRef>
              <c:f>'Summary KP'!$A$21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KP'!$V$24:$AM$24</c:f>
              <c:numCache>
                <c:formatCode>_(* #,##0_);_(* \(#,##0\);_(* "-"??_);_(@_)</c:formatCode>
                <c:ptCount val="18"/>
                <c:pt idx="0">
                  <c:v>2176.5723437376719</c:v>
                </c:pt>
                <c:pt idx="1">
                  <c:v>2205.7772905425441</c:v>
                </c:pt>
                <c:pt idx="2">
                  <c:v>2248.862696068571</c:v>
                </c:pt>
                <c:pt idx="3">
                  <c:v>2294.9767320318133</c:v>
                </c:pt>
                <c:pt idx="4">
                  <c:v>2345.3553001040509</c:v>
                </c:pt>
                <c:pt idx="5">
                  <c:v>2388.534806151114</c:v>
                </c:pt>
                <c:pt idx="6">
                  <c:v>2432.364068658359</c:v>
                </c:pt>
                <c:pt idx="7">
                  <c:v>2478.149278626342</c:v>
                </c:pt>
                <c:pt idx="8">
                  <c:v>2513.1945788173912</c:v>
                </c:pt>
                <c:pt idx="9">
                  <c:v>2540.8522219231331</c:v>
                </c:pt>
                <c:pt idx="10" formatCode="#,##0">
                  <c:v>2545.1348942633822</c:v>
                </c:pt>
                <c:pt idx="11" formatCode="#,##0">
                  <c:v>2567.7735002304944</c:v>
                </c:pt>
                <c:pt idx="12" formatCode="#,##0">
                  <c:v>2624.7834776226182</c:v>
                </c:pt>
                <c:pt idx="13" formatCode="#,##0">
                  <c:v>2671.88312355977</c:v>
                </c:pt>
                <c:pt idx="14" formatCode="#,##0">
                  <c:v>2686.365750569812</c:v>
                </c:pt>
                <c:pt idx="15" formatCode="#,##0">
                  <c:v>2688.1862922516557</c:v>
                </c:pt>
                <c:pt idx="16" formatCode="#,##0">
                  <c:v>2689.3873839214129</c:v>
                </c:pt>
                <c:pt idx="17" formatCode="#,##0">
                  <c:v>2720.0111377676822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478312"/>
        <c:axId val="227354968"/>
      </c:barChart>
      <c:catAx>
        <c:axId val="316478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7354968"/>
        <c:crosses val="autoZero"/>
        <c:auto val="1"/>
        <c:lblAlgn val="ctr"/>
        <c:lblOffset val="100"/>
        <c:noMultiLvlLbl val="0"/>
      </c:catAx>
      <c:valAx>
        <c:axId val="227354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64783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KP'!$A$13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KP'!$V$17:$AM$17</c:f>
              <c:numCache>
                <c:formatCode>_(* #,##0_);_(* \(#,##0\);_(* "-"??_);_(@_)</c:formatCode>
                <c:ptCount val="18"/>
                <c:pt idx="0">
                  <c:v>6090.9639888342872</c:v>
                </c:pt>
                <c:pt idx="1">
                  <c:v>6194.7803699397009</c:v>
                </c:pt>
                <c:pt idx="2">
                  <c:v>6345.8111072882075</c:v>
                </c:pt>
                <c:pt idx="3">
                  <c:v>6289.6711052893133</c:v>
                </c:pt>
                <c:pt idx="4">
                  <c:v>6466.773110204148</c:v>
                </c:pt>
                <c:pt idx="5">
                  <c:v>6547.2771752891176</c:v>
                </c:pt>
                <c:pt idx="6">
                  <c:v>6531.7029844397166</c:v>
                </c:pt>
                <c:pt idx="7">
                  <c:v>6722.9189859285216</c:v>
                </c:pt>
                <c:pt idx="8">
                  <c:v>6785.8594699090399</c:v>
                </c:pt>
                <c:pt idx="9">
                  <c:v>6851.1844655202349</c:v>
                </c:pt>
                <c:pt idx="10" formatCode="#,##0">
                  <c:v>7019.9465733372535</c:v>
                </c:pt>
                <c:pt idx="11" formatCode="#,##0">
                  <c:v>7153.9544168044367</c:v>
                </c:pt>
                <c:pt idx="12" formatCode="#,##0">
                  <c:v>7171.6380055587242</c:v>
                </c:pt>
                <c:pt idx="13" formatCode="#,##0">
                  <c:v>7197.9822649228608</c:v>
                </c:pt>
                <c:pt idx="14" formatCode="#,##0">
                  <c:v>7293.7514599468868</c:v>
                </c:pt>
                <c:pt idx="15" formatCode="#,##0">
                  <c:v>7405.8870313810094</c:v>
                </c:pt>
                <c:pt idx="16" formatCode="#,##0">
                  <c:v>7597.204356249712</c:v>
                </c:pt>
                <c:pt idx="17" formatCode="#,##0">
                  <c:v>7807.4402617741807</c:v>
                </c:pt>
              </c:numCache>
            </c:numRef>
          </c:val>
        </c:ser>
        <c:ser>
          <c:idx val="1"/>
          <c:order val="1"/>
          <c:tx>
            <c:strRef>
              <c:f>'Summary KP'!$A$21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KP'!$V$25:$AM$25</c:f>
              <c:numCache>
                <c:formatCode>_(* #,##0_);_(* \(#,##0\);_(* "-"??_);_(@_)</c:formatCode>
                <c:ptCount val="18"/>
                <c:pt idx="0">
                  <c:v>6120.3204551346644</c:v>
                </c:pt>
                <c:pt idx="1">
                  <c:v>6222.2565995324676</c:v>
                </c:pt>
                <c:pt idx="2">
                  <c:v>6299.4963511586775</c:v>
                </c:pt>
                <c:pt idx="3">
                  <c:v>6348.1720141455398</c:v>
                </c:pt>
                <c:pt idx="4">
                  <c:v>6437.1639053236004</c:v>
                </c:pt>
                <c:pt idx="5">
                  <c:v>6530.6181997723206</c:v>
                </c:pt>
                <c:pt idx="6">
                  <c:v>6589.8920795264021</c:v>
                </c:pt>
                <c:pt idx="7">
                  <c:v>6679.0185815926498</c:v>
                </c:pt>
                <c:pt idx="8">
                  <c:v>6775.6455925172404</c:v>
                </c:pt>
                <c:pt idx="9">
                  <c:v>6877.8252214821268</c:v>
                </c:pt>
                <c:pt idx="10" formatCode="#,##0">
                  <c:v>7016.482638626725</c:v>
                </c:pt>
                <c:pt idx="11" formatCode="#,##0">
                  <c:v>7123.585047312924</c:v>
                </c:pt>
                <c:pt idx="12" formatCode="#,##0">
                  <c:v>7169.2608147596902</c:v>
                </c:pt>
                <c:pt idx="13" formatCode="#,##0">
                  <c:v>7211.8256235251811</c:v>
                </c:pt>
                <c:pt idx="14" formatCode="#,##0">
                  <c:v>7288.5899773008405</c:v>
                </c:pt>
                <c:pt idx="15" formatCode="#,##0">
                  <c:v>7411.3064417534324</c:v>
                </c:pt>
                <c:pt idx="16" formatCode="#,##0">
                  <c:v>7603.1377797990754</c:v>
                </c:pt>
                <c:pt idx="17" formatCode="#,##0">
                  <c:v>7780.4988798056293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55752"/>
        <c:axId val="227356144"/>
      </c:barChart>
      <c:catAx>
        <c:axId val="227355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7356144"/>
        <c:crosses val="autoZero"/>
        <c:auto val="1"/>
        <c:lblAlgn val="ctr"/>
        <c:lblOffset val="100"/>
        <c:noMultiLvlLbl val="0"/>
      </c:catAx>
      <c:valAx>
        <c:axId val="227356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73557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KP'!$V$44:$AM$44</c:f>
              <c:numCache>
                <c:formatCode>0.0</c:formatCode>
                <c:ptCount val="18"/>
                <c:pt idx="0">
                  <c:v>1.5212227994656047</c:v>
                </c:pt>
                <c:pt idx="1">
                  <c:v>-2.9631849781316277</c:v>
                </c:pt>
                <c:pt idx="2">
                  <c:v>14.048482986044085</c:v>
                </c:pt>
                <c:pt idx="3">
                  <c:v>-10.932490812004058</c:v>
                </c:pt>
                <c:pt idx="4">
                  <c:v>5.9473368460465359</c:v>
                </c:pt>
                <c:pt idx="5">
                  <c:v>1.5387513568005939</c:v>
                </c:pt>
                <c:pt idx="6">
                  <c:v>-0.13087559694018314</c:v>
                </c:pt>
                <c:pt idx="7">
                  <c:v>4.5502584032729443</c:v>
                </c:pt>
                <c:pt idx="8">
                  <c:v>-3.0766176978360593</c:v>
                </c:pt>
                <c:pt idx="9">
                  <c:v>3.8656953685635154</c:v>
                </c:pt>
                <c:pt idx="10" formatCode="#,##0.0">
                  <c:v>4.2000630216643131E-3</c:v>
                </c:pt>
                <c:pt idx="11" formatCode="#,##0.0">
                  <c:v>3.2222885880390573</c:v>
                </c:pt>
                <c:pt idx="12" formatCode="#,##0.0">
                  <c:v>-4.278901910214417</c:v>
                </c:pt>
                <c:pt idx="13" formatCode="#,##0.0">
                  <c:v>-0.38167369719325217</c:v>
                </c:pt>
                <c:pt idx="14" formatCode="#,##0.0">
                  <c:v>-0.32870394397581659</c:v>
                </c:pt>
                <c:pt idx="15" formatCode="#,##0.0">
                  <c:v>3.0580929320131567</c:v>
                </c:pt>
                <c:pt idx="16" formatCode="#,##0.0">
                  <c:v>3.7444354460749452</c:v>
                </c:pt>
                <c:pt idx="17" formatCode="#,##0.0">
                  <c:v>1.2020279989884752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'Summary KP'!$A$50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KP'!$V$52:$AM$52</c:f>
              <c:numCache>
                <c:formatCode>0.0</c:formatCode>
                <c:ptCount val="18"/>
                <c:pt idx="0">
                  <c:v>-0.42767647944029763</c:v>
                </c:pt>
                <c:pt idx="1">
                  <c:v>-0.31398818422375685</c:v>
                </c:pt>
                <c:pt idx="2">
                  <c:v>0.57752214882202946</c:v>
                </c:pt>
                <c:pt idx="3">
                  <c:v>1.622283688845072</c:v>
                </c:pt>
                <c:pt idx="4">
                  <c:v>2.153309714578433</c:v>
                </c:pt>
                <c:pt idx="5">
                  <c:v>2.5791980261494762</c:v>
                </c:pt>
                <c:pt idx="6">
                  <c:v>1.6947640044887136</c:v>
                </c:pt>
                <c:pt idx="7">
                  <c:v>0.619371450026307</c:v>
                </c:pt>
                <c:pt idx="8">
                  <c:v>0.8771029668687591</c:v>
                </c:pt>
                <c:pt idx="9">
                  <c:v>1.4218230328573833</c:v>
                </c:pt>
                <c:pt idx="10">
                  <c:v>1.1725024563871811</c:v>
                </c:pt>
                <c:pt idx="11">
                  <c:v>0.25230594568277365</c:v>
                </c:pt>
                <c:pt idx="12">
                  <c:v>-1.0093849606712002</c:v>
                </c:pt>
                <c:pt idx="13">
                  <c:v>-1.3514905298930846</c:v>
                </c:pt>
                <c:pt idx="14">
                  <c:v>0.47019152504317319</c:v>
                </c:pt>
                <c:pt idx="15">
                  <c:v>2.5217461699088783</c:v>
                </c:pt>
                <c:pt idx="16">
                  <c:v>2.882302717516505</c:v>
                </c:pt>
                <c:pt idx="17">
                  <c:v>1.6801820718889138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56928"/>
        <c:axId val="227357320"/>
      </c:lineChart>
      <c:catAx>
        <c:axId val="22735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7357320"/>
        <c:crosses val="autoZero"/>
        <c:auto val="1"/>
        <c:lblAlgn val="ctr"/>
        <c:lblOffset val="100"/>
        <c:noMultiLvlLbl val="0"/>
      </c:catAx>
      <c:valAx>
        <c:axId val="227357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7356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KP'!$V$45:$AM$45</c:f>
              <c:numCache>
                <c:formatCode>0.0</c:formatCode>
                <c:ptCount val="18"/>
                <c:pt idx="0">
                  <c:v>1.1317278928933749</c:v>
                </c:pt>
                <c:pt idx="1">
                  <c:v>2.6424213004317298</c:v>
                </c:pt>
                <c:pt idx="2">
                  <c:v>0.56483425893896211</c:v>
                </c:pt>
                <c:pt idx="3">
                  <c:v>1.4515012800546012</c:v>
                </c:pt>
                <c:pt idx="4">
                  <c:v>2.3999188791900439</c:v>
                </c:pt>
                <c:pt idx="5">
                  <c:v>3.1115479717356731</c:v>
                </c:pt>
                <c:pt idx="6">
                  <c:v>2.1143695122778805</c:v>
                </c:pt>
                <c:pt idx="7">
                  <c:v>-0.98491929653193866</c:v>
                </c:pt>
                <c:pt idx="8">
                  <c:v>4.9506650186248224</c:v>
                </c:pt>
                <c:pt idx="9">
                  <c:v>-0.41272486133747677</c:v>
                </c:pt>
                <c:pt idx="10">
                  <c:v>1.3398987575531374</c:v>
                </c:pt>
                <c:pt idx="11">
                  <c:v>-0.76925739429684059</c:v>
                </c:pt>
                <c:pt idx="12">
                  <c:v>3.9456538375028272</c:v>
                </c:pt>
                <c:pt idx="13">
                  <c:v>-0.3195387277838968</c:v>
                </c:pt>
                <c:pt idx="14">
                  <c:v>1.3593968738449647</c:v>
                </c:pt>
                <c:pt idx="15">
                  <c:v>-0.60242862941179975</c:v>
                </c:pt>
                <c:pt idx="16">
                  <c:v>1.2474328103449173</c:v>
                </c:pt>
                <c:pt idx="17">
                  <c:v>1.2895399665859175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'Summary KP'!$A$50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KP'!$V$53:$AM$53</c:f>
              <c:numCache>
                <c:formatCode>0.0</c:formatCode>
                <c:ptCount val="18"/>
                <c:pt idx="0">
                  <c:v>1.1252439620113019</c:v>
                </c:pt>
                <c:pt idx="1">
                  <c:v>1.3417861753549865</c:v>
                </c:pt>
                <c:pt idx="2">
                  <c:v>1.953298082755639</c:v>
                </c:pt>
                <c:pt idx="3">
                  <c:v>2.0505491973279666</c:v>
                </c:pt>
                <c:pt idx="4">
                  <c:v>2.1951668341158248</c:v>
                </c:pt>
                <c:pt idx="5">
                  <c:v>1.8410645945689863</c:v>
                </c:pt>
                <c:pt idx="6">
                  <c:v>1.834985297026992</c:v>
                </c:pt>
                <c:pt idx="7">
                  <c:v>1.8823337574311871</c:v>
                </c:pt>
                <c:pt idx="8">
                  <c:v>1.4141722814404067</c:v>
                </c:pt>
                <c:pt idx="9">
                  <c:v>1.1004974839137427</c:v>
                </c:pt>
                <c:pt idx="10">
                  <c:v>0.16855259441288517</c:v>
                </c:pt>
                <c:pt idx="11">
                  <c:v>0.88948550499774459</c:v>
                </c:pt>
                <c:pt idx="12">
                  <c:v>2.2202105203985578</c:v>
                </c:pt>
                <c:pt idx="13">
                  <c:v>1.794420238419514</c:v>
                </c:pt>
                <c:pt idx="14">
                  <c:v>0.54203819330040925</c:v>
                </c:pt>
                <c:pt idx="15">
                  <c:v>6.7769687781993326E-2</c:v>
                </c:pt>
                <c:pt idx="16">
                  <c:v>4.4680373276917429E-2</c:v>
                </c:pt>
                <c:pt idx="17">
                  <c:v>1.1386888340948698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58104"/>
        <c:axId val="227358496"/>
      </c:lineChart>
      <c:catAx>
        <c:axId val="227358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7358496"/>
        <c:crosses val="autoZero"/>
        <c:auto val="1"/>
        <c:lblAlgn val="ctr"/>
        <c:lblOffset val="100"/>
        <c:noMultiLvlLbl val="0"/>
      </c:catAx>
      <c:valAx>
        <c:axId val="227358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73581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KP'!$A$42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KP'!$V$46:$AM$46</c:f>
              <c:numCache>
                <c:formatCode>0.0</c:formatCode>
                <c:ptCount val="18"/>
                <c:pt idx="0">
                  <c:v>-0.10195710940238412</c:v>
                </c:pt>
                <c:pt idx="1">
                  <c:v>1.7044326857903913</c:v>
                </c:pt>
                <c:pt idx="2">
                  <c:v>2.4380321549636541</c:v>
                </c:pt>
                <c:pt idx="3">
                  <c:v>-0.88467811363651672</c:v>
                </c:pt>
                <c:pt idx="4">
                  <c:v>8.5</c:v>
                </c:pt>
                <c:pt idx="5">
                  <c:v>1.2448877316870721</c:v>
                </c:pt>
                <c:pt idx="6">
                  <c:v>-0.23787278944262802</c:v>
                </c:pt>
                <c:pt idx="7">
                  <c:v>2.9275060722193436</c:v>
                </c:pt>
                <c:pt idx="8">
                  <c:v>0.93620768169684343</c:v>
                </c:pt>
                <c:pt idx="9">
                  <c:v>0.96266354911813679</c:v>
                </c:pt>
                <c:pt idx="10">
                  <c:v>2.4632544732424488</c:v>
                </c:pt>
                <c:pt idx="11">
                  <c:v>1.9089581675188816</c:v>
                </c:pt>
                <c:pt idx="12">
                  <c:v>0.24718620952839387</c:v>
                </c:pt>
                <c:pt idx="13">
                  <c:v>0.36733950240819269</c:v>
                </c:pt>
                <c:pt idx="14">
                  <c:v>1.330500569454407</c:v>
                </c:pt>
                <c:pt idx="15">
                  <c:v>1.5374196947881558</c:v>
                </c:pt>
                <c:pt idx="16">
                  <c:v>2.5833141129216974</c:v>
                </c:pt>
                <c:pt idx="17">
                  <c:v>2.7672798527726972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'Summary KP'!$A$50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'Summary KP'!$V$3:$AM$4</c:f>
              <c:multiLvlStrCache>
                <c:ptCount val="1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</c:lvl>
                <c:lvl>
                  <c:pt idx="2">
                    <c:v>2013/14</c:v>
                  </c:pt>
                  <c:pt idx="6">
                    <c:v>2014/15</c:v>
                  </c:pt>
                  <c:pt idx="10">
                    <c:v>2015/16</c:v>
                  </c:pt>
                  <c:pt idx="14">
                    <c:v>2016/17</c:v>
                  </c:pt>
                </c:lvl>
              </c:multiLvlStrCache>
            </c:multiLvlStrRef>
          </c:cat>
          <c:val>
            <c:numRef>
              <c:f>'Summary KP'!$V$54:$AM$54</c:f>
              <c:numCache>
                <c:formatCode>0.0</c:formatCode>
                <c:ptCount val="18"/>
                <c:pt idx="0">
                  <c:v>1.262123159337647</c:v>
                </c:pt>
                <c:pt idx="1">
                  <c:v>1.6655360637576333</c:v>
                </c:pt>
                <c:pt idx="2">
                  <c:v>1.2413462927905128</c:v>
                </c:pt>
                <c:pt idx="3">
                  <c:v>0.77269134345809842</c:v>
                </c:pt>
                <c:pt idx="4">
                  <c:v>1.4018506584219992</c:v>
                </c:pt>
                <c:pt idx="5">
                  <c:v>1.4517929918085981</c:v>
                </c:pt>
                <c:pt idx="6">
                  <c:v>0.90763045612050064</c:v>
                </c:pt>
                <c:pt idx="7">
                  <c:v>1.3524728628431903</c:v>
                </c:pt>
                <c:pt idx="8">
                  <c:v>1.4467246908234976</c:v>
                </c:pt>
                <c:pt idx="9">
                  <c:v>1.5080427033806076</c:v>
                </c:pt>
                <c:pt idx="10">
                  <c:v>2.0160066980404956</c:v>
                </c:pt>
                <c:pt idx="11">
                  <c:v>1.5264401581582376</c:v>
                </c:pt>
                <c:pt idx="12">
                  <c:v>0.6411907367343872</c:v>
                </c:pt>
                <c:pt idx="13">
                  <c:v>0.59371265553431751</c:v>
                </c:pt>
                <c:pt idx="14">
                  <c:v>1.0644233205701958</c:v>
                </c:pt>
                <c:pt idx="15">
                  <c:v>1.6836790769514165</c:v>
                </c:pt>
                <c:pt idx="16">
                  <c:v>2.5883606291721151</c:v>
                </c:pt>
                <c:pt idx="17">
                  <c:v>2.3327355776425307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233624"/>
        <c:axId val="306234016"/>
      </c:lineChart>
      <c:catAx>
        <c:axId val="306233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06234016"/>
        <c:crosses val="autoZero"/>
        <c:auto val="1"/>
        <c:lblAlgn val="ctr"/>
        <c:lblOffset val="100"/>
        <c:noMultiLvlLbl val="0"/>
      </c:catAx>
      <c:valAx>
        <c:axId val="306234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062336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 VA KP cont to growth'!$A$6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 VA KP cont to growth'!$X$3:$AE$4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</c:lvl>
              </c:multiLvlStrCache>
            </c:multiLvlStrRef>
          </c:cat>
          <c:val>
            <c:numRef>
              <c:f>'SA VA KP cont to growth'!$X$6:$AE$6</c:f>
              <c:numCache>
                <c:formatCode>#,##0.0</c:formatCode>
                <c:ptCount val="8"/>
                <c:pt idx="0">
                  <c:v>3.0953742502443617</c:v>
                </c:pt>
                <c:pt idx="1">
                  <c:v>-2.6354682702966632</c:v>
                </c:pt>
                <c:pt idx="2">
                  <c:v>1.3092323487178337</c:v>
                </c:pt>
                <c:pt idx="3">
                  <c:v>0.34727782546949365</c:v>
                </c:pt>
                <c:pt idx="4">
                  <c:v>-2.94630293203334E-2</c:v>
                </c:pt>
                <c:pt idx="5">
                  <c:v>1.0212872052597892</c:v>
                </c:pt>
                <c:pt idx="6">
                  <c:v>-0.70196514839536683</c:v>
                </c:pt>
                <c:pt idx="7">
                  <c:v>0.84820669295153861</c:v>
                </c:pt>
              </c:numCache>
            </c:numRef>
          </c:val>
        </c:ser>
        <c:ser>
          <c:idx val="1"/>
          <c:order val="1"/>
          <c:tx>
            <c:strRef>
              <c:f>'SA VA KP cont to growth'!$A$13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 VA KP cont to growth'!$X$3:$AE$4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</c:lvl>
              </c:multiLvlStrCache>
            </c:multiLvlStrRef>
          </c:cat>
          <c:val>
            <c:numRef>
              <c:f>'SA VA KP cont to growth'!$X$13:$AE$13</c:f>
              <c:numCache>
                <c:formatCode>#,##0.0</c:formatCode>
                <c:ptCount val="8"/>
                <c:pt idx="0">
                  <c:v>0.10421725583396532</c:v>
                </c:pt>
                <c:pt idx="1">
                  <c:v>0.2583732755424139</c:v>
                </c:pt>
                <c:pt idx="2">
                  <c:v>0.44434614894794439</c:v>
                </c:pt>
                <c:pt idx="3">
                  <c:v>0.57085438515280151</c:v>
                </c:pt>
                <c:pt idx="4">
                  <c:v>0.39293013241327041</c:v>
                </c:pt>
                <c:pt idx="5">
                  <c:v>-0.18658804706324456</c:v>
                </c:pt>
                <c:pt idx="6">
                  <c:v>0.90292803020571633</c:v>
                </c:pt>
                <c:pt idx="7">
                  <c:v>-7.8386073332150363E-2</c:v>
                </c:pt>
              </c:numCache>
            </c:numRef>
          </c:val>
        </c:ser>
        <c:ser>
          <c:idx val="2"/>
          <c:order val="2"/>
          <c:tx>
            <c:strRef>
              <c:f>'SA VA KP cont to growth'!$A$19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 VA KP cont to growth'!$X$3:$AE$4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</c:lvl>
              </c:multiLvlStrCache>
            </c:multiLvlStrRef>
          </c:cat>
          <c:val>
            <c:numRef>
              <c:f>'SA VA KP cont to growth'!$X$19:$AE$19</c:f>
              <c:numCache>
                <c:formatCode>#,##0.0</c:formatCode>
                <c:ptCount val="8"/>
                <c:pt idx="0">
                  <c:v>1.2498040508798725</c:v>
                </c:pt>
                <c:pt idx="1">
                  <c:v>-0.44567105760544135</c:v>
                </c:pt>
                <c:pt idx="2">
                  <c:v>1.4414570209326014</c:v>
                </c:pt>
                <c:pt idx="3">
                  <c:v>0.6340454646632242</c:v>
                </c:pt>
                <c:pt idx="4">
                  <c:v>-0.12049981530537394</c:v>
                </c:pt>
                <c:pt idx="5">
                  <c:v>1.4769540615063905</c:v>
                </c:pt>
                <c:pt idx="6">
                  <c:v>0.47269162583850488</c:v>
                </c:pt>
                <c:pt idx="7">
                  <c:v>0.48677773979534517</c:v>
                </c:pt>
              </c:numCache>
            </c:numRef>
          </c:val>
        </c:ser>
        <c:ser>
          <c:idx val="3"/>
          <c:order val="3"/>
          <c:tx>
            <c:strRef>
              <c:f>'SA VA KP cont to growth'!$A$36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 VA KP cont to growth'!$X$3:$AE$4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</c:lvl>
              </c:multiLvlStrCache>
            </c:multiLvlStrRef>
          </c:cat>
          <c:val>
            <c:numRef>
              <c:f>'SA VA KP cont to growth'!$X$36:$AE$36</c:f>
              <c:numCache>
                <c:formatCode>#,##0.0</c:formatCode>
                <c:ptCount val="8"/>
                <c:pt idx="0">
                  <c:v>-0.20935356690931281</c:v>
                </c:pt>
                <c:pt idx="1">
                  <c:v>0.35850701092179776</c:v>
                </c:pt>
                <c:pt idx="2">
                  <c:v>0.14667137500005367</c:v>
                </c:pt>
                <c:pt idx="3">
                  <c:v>0.24170989761965045</c:v>
                </c:pt>
                <c:pt idx="4">
                  <c:v>-7.2861152593507547E-2</c:v>
                </c:pt>
                <c:pt idx="5">
                  <c:v>0.53612746277333978</c:v>
                </c:pt>
                <c:pt idx="6">
                  <c:v>0.11148695511076646</c:v>
                </c:pt>
                <c:pt idx="7">
                  <c:v>0.22796337105095785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306234800"/>
        <c:axId val="306235192"/>
      </c:barChart>
      <c:catAx>
        <c:axId val="30623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235192"/>
        <c:crosses val="autoZero"/>
        <c:auto val="1"/>
        <c:lblAlgn val="ctr"/>
        <c:lblOffset val="700"/>
        <c:noMultiLvlLbl val="0"/>
      </c:catAx>
      <c:valAx>
        <c:axId val="306235192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306234800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581027</xdr:colOff>
      <xdr:row>0</xdr:row>
      <xdr:rowOff>133350</xdr:rowOff>
    </xdr:from>
    <xdr:to>
      <xdr:col>6</xdr:col>
      <xdr:colOff>476251</xdr:colOff>
      <xdr:row>14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238126</xdr:colOff>
      <xdr:row>46</xdr:row>
      <xdr:rowOff>19050</xdr:rowOff>
    </xdr:from>
    <xdr:to>
      <xdr:col>14</xdr:col>
      <xdr:colOff>28576</xdr:colOff>
      <xdr:row>59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190499</xdr:colOff>
      <xdr:row>3</xdr:row>
      <xdr:rowOff>14287</xdr:rowOff>
    </xdr:from>
    <xdr:to>
      <xdr:col>19</xdr:col>
      <xdr:colOff>85724</xdr:colOff>
      <xdr:row>17</xdr:row>
      <xdr:rowOff>90487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38099</xdr:colOff>
      <xdr:row>19</xdr:row>
      <xdr:rowOff>23811</xdr:rowOff>
    </xdr:from>
    <xdr:to>
      <xdr:col>43</xdr:col>
      <xdr:colOff>523875</xdr:colOff>
      <xdr:row>34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52C6"/>
  </sheetPr>
  <dimension ref="B3:E15"/>
  <sheetViews>
    <sheetView workbookViewId="0">
      <selection activeCell="C14" sqref="C14"/>
    </sheetView>
  </sheetViews>
  <sheetFormatPr defaultRowHeight="15" x14ac:dyDescent="0.25"/>
  <cols>
    <col min="1" max="1" width="2.28515625" customWidth="1"/>
    <col min="2" max="2" width="5.5703125" customWidth="1"/>
    <col min="3" max="3" width="64.140625" customWidth="1"/>
    <col min="4" max="4" width="69.85546875" customWidth="1"/>
    <col min="5" max="5" width="33.42578125" customWidth="1"/>
  </cols>
  <sheetData>
    <row r="3" spans="2:5" ht="18.75" x14ac:dyDescent="0.3">
      <c r="C3" s="121" t="s">
        <v>100</v>
      </c>
    </row>
    <row r="4" spans="2:5" ht="18.75" x14ac:dyDescent="0.3">
      <c r="B4" s="122"/>
      <c r="C4" s="122"/>
      <c r="D4" s="122"/>
    </row>
    <row r="5" spans="2:5" ht="18.75" x14ac:dyDescent="0.3">
      <c r="B5" s="123"/>
      <c r="C5" s="124" t="s">
        <v>126</v>
      </c>
      <c r="D5" s="124" t="s">
        <v>127</v>
      </c>
      <c r="E5" s="124" t="s">
        <v>128</v>
      </c>
    </row>
    <row r="6" spans="2:5" ht="34.5" customHeight="1" x14ac:dyDescent="0.3">
      <c r="B6" s="123">
        <v>1</v>
      </c>
      <c r="C6" s="123" t="s">
        <v>102</v>
      </c>
      <c r="D6" s="123" t="s">
        <v>101</v>
      </c>
      <c r="E6" s="123" t="s">
        <v>129</v>
      </c>
    </row>
    <row r="7" spans="2:5" ht="58.5" customHeight="1" x14ac:dyDescent="0.3">
      <c r="B7" s="123">
        <v>2</v>
      </c>
      <c r="C7" s="125" t="s">
        <v>103</v>
      </c>
      <c r="D7" s="126" t="s">
        <v>130</v>
      </c>
      <c r="E7" s="123" t="s">
        <v>131</v>
      </c>
    </row>
    <row r="8" spans="2:5" ht="18.75" x14ac:dyDescent="0.3">
      <c r="B8" s="123">
        <v>3</v>
      </c>
      <c r="C8" s="123" t="s">
        <v>104</v>
      </c>
      <c r="D8" s="123" t="s">
        <v>105</v>
      </c>
      <c r="E8" s="123" t="s">
        <v>129</v>
      </c>
    </row>
    <row r="9" spans="2:5" ht="18.75" x14ac:dyDescent="0.3">
      <c r="B9" s="123">
        <v>4</v>
      </c>
      <c r="C9" s="123" t="s">
        <v>106</v>
      </c>
      <c r="D9" s="123" t="s">
        <v>107</v>
      </c>
      <c r="E9" s="123" t="s">
        <v>132</v>
      </c>
    </row>
    <row r="10" spans="2:5" ht="18.75" x14ac:dyDescent="0.3">
      <c r="B10" s="123">
        <v>5</v>
      </c>
      <c r="C10" s="123" t="s">
        <v>133</v>
      </c>
      <c r="D10" s="123" t="s">
        <v>108</v>
      </c>
      <c r="E10" s="123" t="s">
        <v>134</v>
      </c>
    </row>
    <row r="11" spans="2:5" ht="18.75" x14ac:dyDescent="0.3">
      <c r="B11" s="123">
        <v>6</v>
      </c>
      <c r="C11" s="123" t="s">
        <v>135</v>
      </c>
      <c r="D11" s="123" t="s">
        <v>136</v>
      </c>
      <c r="E11" s="123" t="s">
        <v>129</v>
      </c>
    </row>
    <row r="12" spans="2:5" ht="18.75" x14ac:dyDescent="0.3">
      <c r="B12" s="123">
        <v>7</v>
      </c>
      <c r="C12" s="123" t="s">
        <v>109</v>
      </c>
      <c r="D12" s="123" t="s">
        <v>110</v>
      </c>
      <c r="E12" s="123" t="s">
        <v>134</v>
      </c>
    </row>
    <row r="13" spans="2:5" ht="18.75" x14ac:dyDescent="0.3">
      <c r="B13" s="123"/>
      <c r="C13" s="123"/>
      <c r="D13" s="123"/>
      <c r="E13" s="123"/>
    </row>
    <row r="14" spans="2:5" ht="18.75" x14ac:dyDescent="0.3">
      <c r="B14" s="122"/>
      <c r="C14" s="122"/>
      <c r="D14" s="122"/>
    </row>
    <row r="15" spans="2:5" ht="18.75" x14ac:dyDescent="0.3">
      <c r="B15" s="122"/>
      <c r="C15" s="122"/>
      <c r="D15" s="12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38"/>
  <sheetViews>
    <sheetView view="pageBreakPreview" zoomScaleSheetLayoutView="100" workbookViewId="0">
      <pane xSplit="12" ySplit="4" topLeftCell="M20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6.42578125" style="2" customWidth="1"/>
    <col min="2" max="5" width="7.5703125" style="2" hidden="1" customWidth="1"/>
    <col min="6" max="8" width="5.7109375" style="2" hidden="1" customWidth="1"/>
    <col min="9" max="15" width="6" style="2" hidden="1" customWidth="1"/>
    <col min="16" max="19" width="6.28515625" style="2" hidden="1" customWidth="1"/>
    <col min="20" max="21" width="6.85546875" style="2" hidden="1" customWidth="1"/>
    <col min="22" max="40" width="6.85546875" style="2" customWidth="1"/>
    <col min="41" max="41" width="8.28515625" style="2" customWidth="1"/>
    <col min="42" max="42" width="7.140625" style="2" customWidth="1"/>
    <col min="43" max="16384" width="9.140625" style="2"/>
  </cols>
  <sheetData>
    <row r="1" spans="1:42" ht="18.75" customHeight="1" x14ac:dyDescent="0.2">
      <c r="W1" s="63" t="s">
        <v>145</v>
      </c>
      <c r="AN1" s="127">
        <v>1.0548297572939644</v>
      </c>
      <c r="AO1" s="127">
        <v>1.1502460763445157</v>
      </c>
    </row>
    <row r="2" spans="1:42" ht="2.25" customHeight="1" thickBot="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55</v>
      </c>
      <c r="AC2" s="2" t="s">
        <v>88</v>
      </c>
      <c r="AD2" s="2" t="s">
        <v>89</v>
      </c>
      <c r="AE2" s="2" t="s">
        <v>91</v>
      </c>
      <c r="AF2" s="2" t="s">
        <v>95</v>
      </c>
    </row>
    <row r="3" spans="1:42" s="8" customFormat="1" ht="15" customHeight="1" x14ac:dyDescent="0.2"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L3" s="137" t="s">
        <v>65</v>
      </c>
      <c r="M3" s="137"/>
      <c r="N3" s="137"/>
      <c r="O3" s="137"/>
      <c r="P3" s="137" t="s">
        <v>66</v>
      </c>
      <c r="Q3" s="137"/>
      <c r="R3" s="137"/>
      <c r="S3" s="137"/>
      <c r="T3" s="137" t="s">
        <v>67</v>
      </c>
      <c r="U3" s="137"/>
      <c r="V3" s="137"/>
      <c r="W3" s="137"/>
      <c r="X3" s="137" t="s">
        <v>68</v>
      </c>
      <c r="Y3" s="137"/>
      <c r="Z3" s="137"/>
      <c r="AA3" s="137"/>
      <c r="AB3" s="137" t="s">
        <v>69</v>
      </c>
      <c r="AC3" s="137"/>
      <c r="AD3" s="137"/>
      <c r="AE3" s="137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118</v>
      </c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  <c r="AF4" s="16" t="s">
        <v>47</v>
      </c>
      <c r="AG4" s="16" t="s">
        <v>48</v>
      </c>
      <c r="AH4" s="16" t="s">
        <v>49</v>
      </c>
      <c r="AI4" s="16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8" t="s">
        <v>47</v>
      </c>
      <c r="AO4" s="73" t="s">
        <v>48</v>
      </c>
      <c r="AP4" s="118" t="s">
        <v>49</v>
      </c>
    </row>
    <row r="5" spans="1:42" s="10" customFormat="1" ht="18" customHeight="1" x14ac:dyDescent="0.2">
      <c r="A5" s="31" t="s">
        <v>116</v>
      </c>
      <c r="B5" s="31" t="e">
        <v>#VALUE!</v>
      </c>
      <c r="C5" s="31" t="e">
        <v>#DIV/0!</v>
      </c>
      <c r="D5" s="31" t="e">
        <v>#DIV/0!</v>
      </c>
      <c r="E5" s="31">
        <v>3.6748225143790449</v>
      </c>
      <c r="F5" s="31">
        <v>0.73740847880623894</v>
      </c>
      <c r="G5" s="31">
        <v>3.0679425767023902</v>
      </c>
      <c r="H5" s="31">
        <v>-5.5858842848018286E-2</v>
      </c>
      <c r="I5" s="31">
        <v>0.26993783711228014</v>
      </c>
      <c r="J5" s="31">
        <v>2.3428867405862319</v>
      </c>
      <c r="K5" s="31">
        <v>2.6310853139682902</v>
      </c>
      <c r="L5" s="31">
        <v>2.4167157766125804</v>
      </c>
      <c r="M5" s="31">
        <v>3.4498031062653758</v>
      </c>
      <c r="N5" s="31">
        <v>2.2725070038336685</v>
      </c>
      <c r="O5" s="31">
        <v>-0.34923050320172033</v>
      </c>
      <c r="P5" s="31">
        <v>1.7329170447565359</v>
      </c>
      <c r="Q5" s="31">
        <v>0.82222327407104279</v>
      </c>
      <c r="R5" s="31">
        <v>-1.1564979616002853</v>
      </c>
      <c r="S5" s="31">
        <v>-0.15462951106054432</v>
      </c>
      <c r="T5" s="31">
        <v>4.3175270698636652</v>
      </c>
      <c r="U5" s="31">
        <v>-1.7075266348083065</v>
      </c>
      <c r="V5" s="31">
        <v>0.96197714550915503</v>
      </c>
      <c r="W5" s="31">
        <v>0.94963930291478915</v>
      </c>
      <c r="X5" s="31">
        <v>4.240041990048887</v>
      </c>
      <c r="Y5" s="31">
        <v>-2.4642590414378929</v>
      </c>
      <c r="Z5" s="31">
        <v>3.3417068935984329</v>
      </c>
      <c r="AA5" s="31">
        <v>1.7938875729051698</v>
      </c>
      <c r="AB5" s="31">
        <v>0.17010613519405549</v>
      </c>
      <c r="AC5" s="31">
        <v>2.8477806824762748</v>
      </c>
      <c r="AD5" s="31">
        <v>0.78514146275962082</v>
      </c>
      <c r="AE5" s="31">
        <v>1.4845617304656913</v>
      </c>
      <c r="AF5" s="31">
        <v>1.4043677120084739</v>
      </c>
      <c r="AG5" s="31">
        <v>1.3942350620439234</v>
      </c>
      <c r="AH5" s="31">
        <v>-0.504237011131206</v>
      </c>
      <c r="AI5" s="31">
        <v>0.91371962134814311</v>
      </c>
      <c r="AJ5" s="31">
        <v>0.57841207105150683</v>
      </c>
      <c r="AK5" s="31">
        <v>1.5512014830447556</v>
      </c>
      <c r="AL5" s="31">
        <v>1.6073570137454158</v>
      </c>
      <c r="AM5" s="31">
        <v>2.6927944904395145</v>
      </c>
      <c r="AN5" s="31">
        <v>0.99835640234612388</v>
      </c>
      <c r="AO5" s="31">
        <v>1.0591824823411886</v>
      </c>
      <c r="AP5" s="31">
        <v>1.1245848084390766</v>
      </c>
    </row>
    <row r="6" spans="1:42" s="10" customFormat="1" ht="24.75" customHeight="1" x14ac:dyDescent="0.2">
      <c r="A6" s="3" t="s">
        <v>115</v>
      </c>
      <c r="B6" s="35" t="e">
        <v>#VALUE!</v>
      </c>
      <c r="C6" s="35" t="e">
        <v>#DIV/0!</v>
      </c>
      <c r="D6" s="35" t="e">
        <v>#DIV/0!</v>
      </c>
      <c r="E6" s="35">
        <v>0.72476288327783889</v>
      </c>
      <c r="F6" s="35">
        <v>0.55210476811735132</v>
      </c>
      <c r="G6" s="35">
        <v>0.51621973806123067</v>
      </c>
      <c r="H6" s="35">
        <v>-0.46615483551822001</v>
      </c>
      <c r="I6" s="35">
        <v>0.21296369235822224</v>
      </c>
      <c r="J6" s="35">
        <v>0.14143101935470667</v>
      </c>
      <c r="K6" s="35">
        <v>0.7753848529391576</v>
      </c>
      <c r="L6" s="35">
        <v>-0.6178857722084653</v>
      </c>
      <c r="M6" s="35">
        <v>0.28774554826152471</v>
      </c>
      <c r="N6" s="35">
        <v>1.3046494955140275</v>
      </c>
      <c r="O6" s="35">
        <v>-0.19038540756672953</v>
      </c>
      <c r="P6" s="35">
        <v>-0.12722057615551541</v>
      </c>
      <c r="Q6" s="35">
        <v>0.39970935157618431</v>
      </c>
      <c r="R6" s="35">
        <v>-1.6733044554334215</v>
      </c>
      <c r="S6" s="35">
        <v>-0.16305855933310212</v>
      </c>
      <c r="T6" s="35">
        <v>3.099697199998745</v>
      </c>
      <c r="U6" s="35">
        <v>-2.7598375665712798</v>
      </c>
      <c r="V6" s="35">
        <v>0.34677342361856528</v>
      </c>
      <c r="W6" s="35">
        <v>-0.67922042466959232</v>
      </c>
      <c r="X6" s="35">
        <v>3.0953742502443617</v>
      </c>
      <c r="Y6" s="35">
        <v>-2.6354682702966632</v>
      </c>
      <c r="Z6" s="35">
        <v>1.3092323487178337</v>
      </c>
      <c r="AA6" s="35">
        <v>0.34727782546949365</v>
      </c>
      <c r="AB6" s="35">
        <v>-2.94630293203334E-2</v>
      </c>
      <c r="AC6" s="35">
        <v>1.0212872052597892</v>
      </c>
      <c r="AD6" s="35">
        <v>-0.70196514839536683</v>
      </c>
      <c r="AE6" s="35">
        <v>0.84820669295153861</v>
      </c>
      <c r="AF6" s="35">
        <v>9.4319616773346523E-4</v>
      </c>
      <c r="AG6" s="35">
        <v>0.71362857648153444</v>
      </c>
      <c r="AH6" s="35">
        <v>-0.96471793107468018</v>
      </c>
      <c r="AI6" s="35">
        <v>-8.2787227228374699E-2</v>
      </c>
      <c r="AJ6" s="35">
        <v>-7.038255798974255E-2</v>
      </c>
      <c r="AK6" s="35">
        <v>0.64889756079073735</v>
      </c>
      <c r="AL6" s="35">
        <v>0.806322624991198</v>
      </c>
      <c r="AM6" s="35">
        <v>0.26428757076789589</v>
      </c>
      <c r="AN6" s="35">
        <v>-5.6473354947840754E-2</v>
      </c>
      <c r="AO6" s="35">
        <v>-9.1063594003327142E-2</v>
      </c>
      <c r="AP6" s="35">
        <v>1.1831423087314535E-2</v>
      </c>
    </row>
    <row r="7" spans="1:42" s="9" customFormat="1" ht="18" customHeight="1" x14ac:dyDescent="0.2">
      <c r="A7" s="36" t="s">
        <v>2</v>
      </c>
      <c r="B7" s="36" t="e">
        <v>#VALUE!</v>
      </c>
      <c r="C7" s="36" t="e">
        <v>#DIV/0!</v>
      </c>
      <c r="D7" s="36" t="e">
        <v>#DIV/0!</v>
      </c>
      <c r="E7" s="36">
        <v>0.38160651771409976</v>
      </c>
      <c r="F7" s="36">
        <v>-0.37255367569633768</v>
      </c>
      <c r="G7" s="36">
        <v>0.22306165762713925</v>
      </c>
      <c r="H7" s="36">
        <v>-0.46467685477064374</v>
      </c>
      <c r="I7" s="36">
        <v>0.20743092192404353</v>
      </c>
      <c r="J7" s="36">
        <v>-0.46111835342282914</v>
      </c>
      <c r="K7" s="36">
        <v>0.60637919827678743</v>
      </c>
      <c r="L7" s="36">
        <v>-0.24522069545691969</v>
      </c>
      <c r="M7" s="36">
        <v>-0.10702967808013505</v>
      </c>
      <c r="N7" s="36">
        <v>0.25711053814329937</v>
      </c>
      <c r="O7" s="36">
        <v>-0.29950913744622215</v>
      </c>
      <c r="P7" s="36">
        <v>0.52502782743787646</v>
      </c>
      <c r="Q7" s="36">
        <v>-0.28014423902565427</v>
      </c>
      <c r="R7" s="36">
        <v>8.7538127640061053E-2</v>
      </c>
      <c r="S7" s="36">
        <v>-0.26290145022057593</v>
      </c>
      <c r="T7" s="36">
        <v>9.7970836237262937E-2</v>
      </c>
      <c r="U7" s="36">
        <v>0.12796860799956267</v>
      </c>
      <c r="V7" s="36">
        <v>1.3542655701588208E-2</v>
      </c>
      <c r="W7" s="36">
        <v>5.6900098852219111E-2</v>
      </c>
      <c r="X7" s="36">
        <v>-0.11335745814780859</v>
      </c>
      <c r="Y7" s="36">
        <v>7.2014390115679436E-2</v>
      </c>
      <c r="Z7" s="36">
        <v>-4.2011557239821737E-2</v>
      </c>
      <c r="AA7" s="36">
        <v>-4.513402061968548E-2</v>
      </c>
      <c r="AB7" s="36">
        <v>6.0041830925863487E-2</v>
      </c>
      <c r="AC7" s="36">
        <v>-1.4412863077665218E-2</v>
      </c>
      <c r="AD7" s="36">
        <v>4.979857038960913E-2</v>
      </c>
      <c r="AE7" s="36">
        <v>0.10159577597983607</v>
      </c>
      <c r="AF7" s="36">
        <v>6.0692587493761836E-2</v>
      </c>
      <c r="AG7" s="36">
        <v>-6.4527051931915061E-2</v>
      </c>
      <c r="AH7" s="36">
        <v>5.0227293236544943E-2</v>
      </c>
      <c r="AI7" s="36">
        <v>-4.5685333568879494E-3</v>
      </c>
      <c r="AJ7" s="36">
        <v>-9.7424569542081396E-2</v>
      </c>
      <c r="AK7" s="36">
        <v>0.46786185142448089</v>
      </c>
      <c r="AL7" s="36">
        <v>-0.35482417769402297</v>
      </c>
      <c r="AM7" s="36">
        <v>0.20511083950242995</v>
      </c>
      <c r="AN7" s="36">
        <v>-8.4097572295173437E-2</v>
      </c>
      <c r="AO7" s="36">
        <v>-3.450296513661278E-2</v>
      </c>
      <c r="AP7" s="36">
        <v>-0.15435218060579653</v>
      </c>
    </row>
    <row r="8" spans="1:42" s="9" customFormat="1" ht="18" customHeight="1" x14ac:dyDescent="0.2">
      <c r="A8" s="36" t="s">
        <v>3</v>
      </c>
      <c r="B8" s="36" t="e">
        <v>#VALUE!</v>
      </c>
      <c r="C8" s="36" t="e">
        <v>#DIV/0!</v>
      </c>
      <c r="D8" s="36" t="e">
        <v>#DIV/0!</v>
      </c>
      <c r="E8" s="36">
        <v>0.13812997133742236</v>
      </c>
      <c r="F8" s="36">
        <v>0.74279287151760187</v>
      </c>
      <c r="G8" s="36">
        <v>0.17462180394172783</v>
      </c>
      <c r="H8" s="36">
        <v>-4.5311104101315662E-2</v>
      </c>
      <c r="I8" s="36">
        <v>2.137795402936132E-2</v>
      </c>
      <c r="J8" s="36">
        <v>0.60211715137308774</v>
      </c>
      <c r="K8" s="36">
        <v>-0.19892802908251037</v>
      </c>
      <c r="L8" s="36">
        <v>-0.46987642311655486</v>
      </c>
      <c r="M8" s="36">
        <v>0.18092250915455163</v>
      </c>
      <c r="N8" s="36">
        <v>1.1631652769585867</v>
      </c>
      <c r="O8" s="36">
        <v>1.7522775126703336E-2</v>
      </c>
      <c r="P8" s="36">
        <v>-0.57480758403745325</v>
      </c>
      <c r="Q8" s="36">
        <v>0.4544629249326409</v>
      </c>
      <c r="R8" s="36">
        <v>-1.8634813754494293</v>
      </c>
      <c r="S8" s="36">
        <v>0.30073673894494962</v>
      </c>
      <c r="T8" s="36">
        <v>2.6839633457345462</v>
      </c>
      <c r="U8" s="36">
        <v>-3.1694426194751339</v>
      </c>
      <c r="V8" s="36">
        <v>3.3617433233399462E-2</v>
      </c>
      <c r="W8" s="36">
        <v>-0.1123764463542343</v>
      </c>
      <c r="X8" s="36">
        <v>2.8598308727520672</v>
      </c>
      <c r="Y8" s="36">
        <v>-2.8223813225371419</v>
      </c>
      <c r="Z8" s="36">
        <v>1.1658073447355917</v>
      </c>
      <c r="AA8" s="36">
        <v>0.41503299523581944</v>
      </c>
      <c r="AB8" s="36">
        <v>-9.4849569409968151E-2</v>
      </c>
      <c r="AC8" s="36">
        <v>1.0765117255292056</v>
      </c>
      <c r="AD8" s="36">
        <v>-0.80065007981825043</v>
      </c>
      <c r="AE8" s="36">
        <v>0.35120859148125333</v>
      </c>
      <c r="AF8" s="36">
        <v>-9.5362550507654409E-2</v>
      </c>
      <c r="AG8" s="36">
        <v>0.70630566820184337</v>
      </c>
      <c r="AH8" s="36">
        <v>-0.95566645109232162</v>
      </c>
      <c r="AI8" s="36">
        <v>3.1416773660124554E-2</v>
      </c>
      <c r="AJ8" s="36">
        <v>6.2273581378257489E-2</v>
      </c>
      <c r="AK8" s="36">
        <v>0.10108330948295763</v>
      </c>
      <c r="AL8" s="36">
        <v>1.0606823300430124</v>
      </c>
      <c r="AM8" s="36">
        <v>1.9849584327192596E-2</v>
      </c>
      <c r="AN8" s="36">
        <v>-6.6513326760293356E-4</v>
      </c>
      <c r="AO8" s="36">
        <v>-0.15882371356071456</v>
      </c>
      <c r="AP8" s="36">
        <v>0.22903770550520955</v>
      </c>
    </row>
    <row r="9" spans="1:42" s="9" customFormat="1" ht="18" customHeight="1" x14ac:dyDescent="0.2">
      <c r="A9" s="36" t="s">
        <v>4</v>
      </c>
      <c r="B9" s="36" t="e">
        <v>#VALUE!</v>
      </c>
      <c r="C9" s="36" t="e">
        <v>#DIV/0!</v>
      </c>
      <c r="D9" s="36" t="e">
        <v>#DIV/0!</v>
      </c>
      <c r="E9" s="36">
        <v>2.635489881838806E-2</v>
      </c>
      <c r="F9" s="36">
        <v>2.455639999333209E-2</v>
      </c>
      <c r="G9" s="36">
        <v>2.9890716191080975E-2</v>
      </c>
      <c r="H9" s="36">
        <v>2.9506433262498792E-2</v>
      </c>
      <c r="I9" s="36">
        <v>2.1657383619686561E-2</v>
      </c>
      <c r="J9" s="36">
        <v>2.9373354776808861E-2</v>
      </c>
      <c r="K9" s="36">
        <v>2.4765136745008777E-2</v>
      </c>
      <c r="L9" s="36">
        <v>2.6527760275836539E-2</v>
      </c>
      <c r="M9" s="36">
        <v>2.4804103544365581E-2</v>
      </c>
      <c r="N9" s="36">
        <v>2.4769310171936183E-2</v>
      </c>
      <c r="O9" s="36">
        <v>2.1754546650439178E-2</v>
      </c>
      <c r="P9" s="36">
        <v>2.6807762475581618E-2</v>
      </c>
      <c r="Q9" s="36">
        <v>2.2357286366316859E-2</v>
      </c>
      <c r="R9" s="36">
        <v>2.5460061841045361E-2</v>
      </c>
      <c r="S9" s="36">
        <v>2.2624950728018112E-2</v>
      </c>
      <c r="T9" s="36">
        <v>2.9807035253800764E-2</v>
      </c>
      <c r="U9" s="36">
        <v>2.5007325901092163E-2</v>
      </c>
      <c r="V9" s="36">
        <v>2.419685059481053E-2</v>
      </c>
      <c r="W9" s="36">
        <v>2.7568599853662744E-2</v>
      </c>
      <c r="X9" s="36">
        <v>3.2208245236655789E-2</v>
      </c>
      <c r="Y9" s="36">
        <v>2.9330769872879896E-2</v>
      </c>
      <c r="Z9" s="36">
        <v>2.421243946700951E-2</v>
      </c>
      <c r="AA9" s="36">
        <v>2.7795099267274637E-2</v>
      </c>
      <c r="AB9" s="36">
        <v>3.1920539146908927E-2</v>
      </c>
      <c r="AC9" s="36">
        <v>2.8097587174017113E-2</v>
      </c>
      <c r="AD9" s="36">
        <v>3.1701969617807149E-2</v>
      </c>
      <c r="AE9" s="36">
        <v>2.9564406082062757E-2</v>
      </c>
      <c r="AF9" s="36">
        <v>2.749117742488447E-2</v>
      </c>
      <c r="AG9" s="36">
        <v>2.9724732939059612E-2</v>
      </c>
      <c r="AH9" s="36">
        <v>3.7689797745192266E-2</v>
      </c>
      <c r="AI9" s="36">
        <v>-2.3415093418149815E-2</v>
      </c>
      <c r="AJ9" s="36">
        <v>1.3149098329118128E-2</v>
      </c>
      <c r="AK9" s="36">
        <v>2.9785645435732888E-3</v>
      </c>
      <c r="AL9" s="36">
        <v>4.5557842715889856E-2</v>
      </c>
      <c r="AM9" s="36">
        <v>5.5330232095937092E-2</v>
      </c>
      <c r="AN9" s="36">
        <v>2.5397083958022208E-2</v>
      </c>
      <c r="AO9" s="36">
        <v>2.0762690757669077E-2</v>
      </c>
      <c r="AP9" s="36">
        <v>2.1777027792885807E-2</v>
      </c>
    </row>
    <row r="10" spans="1:42" s="9" customFormat="1" ht="18" customHeight="1" x14ac:dyDescent="0.2">
      <c r="A10" s="36" t="s">
        <v>5</v>
      </c>
      <c r="B10" s="36" t="e">
        <v>#VALUE!</v>
      </c>
      <c r="C10" s="36" t="e">
        <v>#DIV/0!</v>
      </c>
      <c r="D10" s="36" t="e">
        <v>#DIV/0!</v>
      </c>
      <c r="E10" s="36">
        <v>8.2250633633242163E-4</v>
      </c>
      <c r="F10" s="36">
        <v>1.7978859533649679E-3</v>
      </c>
      <c r="G10" s="36">
        <v>-1.2285701039625701E-3</v>
      </c>
      <c r="H10" s="36">
        <v>-6.6374149234395578E-4</v>
      </c>
      <c r="I10" s="36">
        <v>1.2318035376025953E-3</v>
      </c>
      <c r="J10" s="36">
        <v>2.5110623058393045E-3</v>
      </c>
      <c r="K10" s="36">
        <v>-2.2741022476228918E-4</v>
      </c>
      <c r="L10" s="36">
        <v>1.0966596047817491E-4</v>
      </c>
      <c r="M10" s="36">
        <v>-1.2458425234549945E-3</v>
      </c>
      <c r="N10" s="36">
        <v>1.7083859031928421E-3</v>
      </c>
      <c r="O10" s="36">
        <v>-1.6200144860397695E-3</v>
      </c>
      <c r="P10" s="36">
        <v>-2.224236816261578E-3</v>
      </c>
      <c r="Q10" s="36">
        <v>3.6276303072030634E-4</v>
      </c>
      <c r="R10" s="36">
        <v>-2.2306952389139871E-3</v>
      </c>
      <c r="S10" s="36">
        <v>9.5973360277104677E-4</v>
      </c>
      <c r="T10" s="36">
        <v>8.1395375368210777E-3</v>
      </c>
      <c r="U10" s="36">
        <v>-6.7723582347112834E-3</v>
      </c>
      <c r="V10" s="36">
        <v>-1.4897318169348962E-3</v>
      </c>
      <c r="W10" s="36">
        <v>1.6033482330352175E-4</v>
      </c>
      <c r="X10" s="36">
        <v>2.4432720321659325E-3</v>
      </c>
      <c r="Y10" s="36">
        <v>-2.5307660223085168E-3</v>
      </c>
      <c r="Z10" s="36">
        <v>2.6359986904201365E-3</v>
      </c>
      <c r="AA10" s="36">
        <v>2.1534759519006674E-3</v>
      </c>
      <c r="AB10" s="36">
        <v>2.3359281487204276E-3</v>
      </c>
      <c r="AC10" s="36">
        <v>-5.1900746161458773E-5</v>
      </c>
      <c r="AD10" s="36">
        <v>-2.2173958169312297E-3</v>
      </c>
      <c r="AE10" s="36">
        <v>2.4892100444579156E-3</v>
      </c>
      <c r="AF10" s="36">
        <v>-2.264346560572146E-3</v>
      </c>
      <c r="AG10" s="36">
        <v>2.8734011714501084E-4</v>
      </c>
      <c r="AH10" s="36">
        <v>9.5562202190548149E-5</v>
      </c>
      <c r="AI10" s="36">
        <v>3.1928189637481631E-4</v>
      </c>
      <c r="AJ10" s="36">
        <v>-7.3871338920695573E-4</v>
      </c>
      <c r="AK10" s="36">
        <v>9.9178307008825897E-4</v>
      </c>
      <c r="AL10" s="36">
        <v>3.0482974074084654E-4</v>
      </c>
      <c r="AM10" s="36">
        <v>4.1416535348615157E-4</v>
      </c>
      <c r="AN10" s="36">
        <v>8.8894342506907337E-4</v>
      </c>
      <c r="AO10" s="36">
        <v>-1.1664071822792043E-3</v>
      </c>
      <c r="AP10" s="36">
        <v>4.0914430312007257E-4</v>
      </c>
    </row>
    <row r="11" spans="1:42" s="9" customFormat="1" ht="18" customHeight="1" x14ac:dyDescent="0.2">
      <c r="A11" s="36" t="s">
        <v>6</v>
      </c>
      <c r="B11" s="36" t="e">
        <v>#VALUE!</v>
      </c>
      <c r="C11" s="36" t="e">
        <v>#DIV/0!</v>
      </c>
      <c r="D11" s="36" t="e">
        <v>#DIV/0!</v>
      </c>
      <c r="E11" s="36">
        <v>7.4177079015167235E-2</v>
      </c>
      <c r="F11" s="36">
        <v>0.32344966252944563</v>
      </c>
      <c r="G11" s="36">
        <v>4.4285271048468324E-3</v>
      </c>
      <c r="H11" s="36">
        <v>1.1349720666358811E-2</v>
      </c>
      <c r="I11" s="36">
        <v>-0.10020695581739555</v>
      </c>
      <c r="J11" s="36">
        <v>1.0282156765991994E-2</v>
      </c>
      <c r="K11" s="36">
        <v>0.34138965924302134</v>
      </c>
      <c r="L11" s="36">
        <v>0.1207549164828902</v>
      </c>
      <c r="M11" s="36">
        <v>0.10940323900613973</v>
      </c>
      <c r="N11" s="36">
        <v>-0.12332664289777659</v>
      </c>
      <c r="O11" s="36">
        <v>0.100359758804037</v>
      </c>
      <c r="P11" s="36">
        <v>-8.2993222211250814E-2</v>
      </c>
      <c r="Q11" s="36">
        <v>0.14121376608835456</v>
      </c>
      <c r="R11" s="36">
        <v>4.4080796857247355E-2</v>
      </c>
      <c r="S11" s="36">
        <v>-0.15188805288595297</v>
      </c>
      <c r="T11" s="36">
        <v>0.25133388722146538</v>
      </c>
      <c r="U11" s="36">
        <v>0.20239197168873546</v>
      </c>
      <c r="V11" s="36">
        <v>0.3093241435458936</v>
      </c>
      <c r="W11" s="36">
        <v>-0.32989292395705516</v>
      </c>
      <c r="X11" s="36">
        <v>4.6916119092135444E-2</v>
      </c>
      <c r="Y11" s="36">
        <v>5.8279473879756898E-2</v>
      </c>
      <c r="Z11" s="36">
        <v>0.17415016740226918</v>
      </c>
      <c r="AA11" s="36">
        <v>1.7819000818119296E-2</v>
      </c>
      <c r="AB11" s="36">
        <v>-6.4921155905670033E-2</v>
      </c>
      <c r="AC11" s="36">
        <v>-0.14686015424328863</v>
      </c>
      <c r="AD11" s="36">
        <v>7.992421698081302E-2</v>
      </c>
      <c r="AE11" s="36">
        <v>0.34379048194835865</v>
      </c>
      <c r="AF11" s="36">
        <v>-2.2252104310011671E-2</v>
      </c>
      <c r="AG11" s="36">
        <v>2.2304083308374779E-2</v>
      </c>
      <c r="AH11" s="36">
        <v>-0.11319943870686047</v>
      </c>
      <c r="AI11" s="36">
        <v>-5.840462618925911E-2</v>
      </c>
      <c r="AJ11" s="36">
        <v>-3.7376047845178215E-2</v>
      </c>
      <c r="AK11" s="36">
        <v>9.7009652372429447E-3</v>
      </c>
      <c r="AL11" s="36">
        <v>7.3105609817382664E-2</v>
      </c>
      <c r="AM11" s="36">
        <v>-1.3002689016073299E-3</v>
      </c>
      <c r="AN11" s="36">
        <v>3.1834114340826489E-2</v>
      </c>
      <c r="AO11" s="36">
        <v>6.1066917740343327E-2</v>
      </c>
      <c r="AP11" s="36">
        <v>-3.6949740008835309E-2</v>
      </c>
    </row>
    <row r="12" spans="1:42" s="9" customFormat="1" ht="18" customHeight="1" x14ac:dyDescent="0.2">
      <c r="A12" s="36" t="s">
        <v>7</v>
      </c>
      <c r="B12" s="36" t="e">
        <v>#VALUE!</v>
      </c>
      <c r="C12" s="36" t="e">
        <v>#DIV/0!</v>
      </c>
      <c r="D12" s="36" t="e">
        <v>#DIV/0!</v>
      </c>
      <c r="E12" s="36">
        <v>0.10367191005642946</v>
      </c>
      <c r="F12" s="36">
        <v>-0.16793837618006008</v>
      </c>
      <c r="G12" s="36">
        <v>8.5445603300393455E-2</v>
      </c>
      <c r="H12" s="36">
        <v>3.6407109172300871E-3</v>
      </c>
      <c r="I12" s="36">
        <v>6.1472585064918976E-2</v>
      </c>
      <c r="J12" s="36">
        <v>-4.1734352444186641E-2</v>
      </c>
      <c r="K12" s="36">
        <v>2.0062979816078785E-3</v>
      </c>
      <c r="L12" s="36">
        <v>-5.0180996354193305E-2</v>
      </c>
      <c r="M12" s="36">
        <v>8.0891217160058884E-2</v>
      </c>
      <c r="N12" s="36">
        <v>-1.8777372765215735E-2</v>
      </c>
      <c r="O12" s="36">
        <v>-2.8893336215637298E-2</v>
      </c>
      <c r="P12" s="36">
        <v>-1.9031123004014949E-2</v>
      </c>
      <c r="Q12" s="36">
        <v>6.1456850183812209E-2</v>
      </c>
      <c r="R12" s="36">
        <v>3.532862891656751E-2</v>
      </c>
      <c r="S12" s="36">
        <v>-7.2590479502316535E-2</v>
      </c>
      <c r="T12" s="36">
        <v>2.848255801485066E-2</v>
      </c>
      <c r="U12" s="36">
        <v>6.100950554917766E-2</v>
      </c>
      <c r="V12" s="36">
        <v>-3.2417927640192842E-2</v>
      </c>
      <c r="W12" s="36">
        <v>-0.32158008788748582</v>
      </c>
      <c r="X12" s="36">
        <v>0.26733319927913884</v>
      </c>
      <c r="Y12" s="36">
        <v>2.9819184394476402E-2</v>
      </c>
      <c r="Z12" s="36">
        <v>-1.5562044337635889E-2</v>
      </c>
      <c r="AA12" s="36">
        <v>-7.0388725183935519E-2</v>
      </c>
      <c r="AB12" s="36">
        <v>3.600939777381066E-2</v>
      </c>
      <c r="AC12" s="36">
        <v>7.800281062368021E-2</v>
      </c>
      <c r="AD12" s="36">
        <v>-6.052242974841282E-2</v>
      </c>
      <c r="AE12" s="36">
        <v>1.9558227415568414E-2</v>
      </c>
      <c r="AF12" s="36">
        <v>3.2638432627324437E-2</v>
      </c>
      <c r="AG12" s="36">
        <v>1.9533803847025535E-2</v>
      </c>
      <c r="AH12" s="36">
        <v>1.6135305540579476E-2</v>
      </c>
      <c r="AI12" s="36">
        <v>-2.813502982057647E-2</v>
      </c>
      <c r="AJ12" s="36">
        <v>-1.0265906920654244E-2</v>
      </c>
      <c r="AK12" s="36">
        <v>6.6281087032397656E-2</v>
      </c>
      <c r="AL12" s="36">
        <v>-1.8503809631805486E-2</v>
      </c>
      <c r="AM12" s="36">
        <v>-1.5116981609543213E-2</v>
      </c>
      <c r="AN12" s="36">
        <v>-2.983079110898431E-2</v>
      </c>
      <c r="AO12" s="36">
        <v>2.159988337826697E-2</v>
      </c>
      <c r="AP12" s="36">
        <v>-4.8090533899268567E-2</v>
      </c>
    </row>
    <row r="13" spans="1:42" s="10" customFormat="1" ht="24.75" customHeight="1" x14ac:dyDescent="0.2">
      <c r="A13" s="3" t="s">
        <v>112</v>
      </c>
      <c r="B13" s="35" t="e">
        <v>#VALUE!</v>
      </c>
      <c r="C13" s="35" t="e">
        <v>#DIV/0!</v>
      </c>
      <c r="D13" s="35" t="e">
        <v>#DIV/0!</v>
      </c>
      <c r="E13" s="35">
        <v>0.76039468280217093</v>
      </c>
      <c r="F13" s="35">
        <v>-6.0398923925824015E-2</v>
      </c>
      <c r="G13" s="35">
        <v>0.40155673664424624</v>
      </c>
      <c r="H13" s="35">
        <v>0.67503839315636882</v>
      </c>
      <c r="I13" s="35">
        <v>0.48113123785685019</v>
      </c>
      <c r="J13" s="35">
        <v>7.3952118536469991E-3</v>
      </c>
      <c r="K13" s="35">
        <v>-0.52981209999378454</v>
      </c>
      <c r="L13" s="35">
        <v>1.1379126413997245</v>
      </c>
      <c r="M13" s="35">
        <v>0.74423450161621019</v>
      </c>
      <c r="N13" s="35">
        <v>1.0834986872155703</v>
      </c>
      <c r="O13" s="35">
        <v>-0.13995994296719688</v>
      </c>
      <c r="P13" s="35">
        <v>0.2980678146925973</v>
      </c>
      <c r="Q13" s="35">
        <v>-0.87120633148741722</v>
      </c>
      <c r="R13" s="35">
        <v>0.72398364531348358</v>
      </c>
      <c r="S13" s="35">
        <v>-0.22607472717377999</v>
      </c>
      <c r="T13" s="35">
        <v>0.15890167649455025</v>
      </c>
      <c r="U13" s="35">
        <v>3.7630468174859578E-2</v>
      </c>
      <c r="V13" s="35">
        <v>0.20502599377198055</v>
      </c>
      <c r="W13" s="35">
        <v>0.47951097095706652</v>
      </c>
      <c r="X13" s="35">
        <v>0.10421725583396532</v>
      </c>
      <c r="Y13" s="35">
        <v>0.2583732755424139</v>
      </c>
      <c r="Z13" s="35">
        <v>0.44434614894794439</v>
      </c>
      <c r="AA13" s="35">
        <v>0.57085438515280151</v>
      </c>
      <c r="AB13" s="35">
        <v>0.39293013241327041</v>
      </c>
      <c r="AC13" s="35">
        <v>-0.18658804706324456</v>
      </c>
      <c r="AD13" s="35">
        <v>0.90292803020571633</v>
      </c>
      <c r="AE13" s="35">
        <v>-7.8386073332150363E-2</v>
      </c>
      <c r="AF13" s="35">
        <v>0.24972046366438549</v>
      </c>
      <c r="AG13" s="35">
        <v>-0.14327738034254142</v>
      </c>
      <c r="AH13" s="35">
        <v>0.71921363453395581</v>
      </c>
      <c r="AI13" s="35">
        <v>-6.0850504260181376E-2</v>
      </c>
      <c r="AJ13" s="35">
        <v>0.25570944600872075</v>
      </c>
      <c r="AK13" s="35">
        <v>-0.11419980181792376</v>
      </c>
      <c r="AL13" s="35">
        <v>0.23145555977661109</v>
      </c>
      <c r="AM13" s="35">
        <v>0.23842079227158722</v>
      </c>
      <c r="AN13" s="35">
        <v>0.62323134348656661</v>
      </c>
      <c r="AO13" s="35">
        <v>0.26744994885694479</v>
      </c>
      <c r="AP13" s="35">
        <v>0.56303446138022661</v>
      </c>
    </row>
    <row r="14" spans="1:42" s="9" customFormat="1" ht="18" customHeight="1" x14ac:dyDescent="0.2">
      <c r="A14" s="36" t="s">
        <v>9</v>
      </c>
      <c r="B14" s="36" t="e">
        <v>#VALUE!</v>
      </c>
      <c r="C14" s="36" t="e">
        <v>#DIV/0!</v>
      </c>
      <c r="D14" s="36" t="e">
        <v>#DIV/0!</v>
      </c>
      <c r="E14" s="36">
        <v>-0.24083200945551161</v>
      </c>
      <c r="F14" s="36">
        <v>0.12959485676893645</v>
      </c>
      <c r="G14" s="36">
        <v>-0.12523979007756034</v>
      </c>
      <c r="H14" s="36">
        <v>4.1617196117352824E-2</v>
      </c>
      <c r="I14" s="36">
        <v>0.18451072940252353</v>
      </c>
      <c r="J14" s="36">
        <v>-4.0441305719614962E-2</v>
      </c>
      <c r="K14" s="36">
        <v>5.0615289589241802E-2</v>
      </c>
      <c r="L14" s="36">
        <v>0.12477572525199294</v>
      </c>
      <c r="M14" s="36">
        <v>5.1504168592780786E-2</v>
      </c>
      <c r="N14" s="36">
        <v>0.20769625750730003</v>
      </c>
      <c r="O14" s="36">
        <v>-5.4319136197986097E-2</v>
      </c>
      <c r="P14" s="36">
        <v>-0.16585764359109992</v>
      </c>
      <c r="Q14" s="36">
        <v>-0.16850447173296546</v>
      </c>
      <c r="R14" s="36">
        <v>0.23571839494322255</v>
      </c>
      <c r="S14" s="36">
        <v>0.10826679965232962</v>
      </c>
      <c r="T14" s="36">
        <v>4.2157067620564641E-2</v>
      </c>
      <c r="U14" s="36">
        <v>-0.13450866379427714</v>
      </c>
      <c r="V14" s="36">
        <v>8.3423901185835536E-2</v>
      </c>
      <c r="W14" s="36">
        <v>2.9911706313543659E-3</v>
      </c>
      <c r="X14" s="36">
        <v>9.6966387981514315E-2</v>
      </c>
      <c r="Y14" s="36">
        <v>-0.1690927931780892</v>
      </c>
      <c r="Z14" s="36">
        <v>0.10265582595724849</v>
      </c>
      <c r="AA14" s="36">
        <v>0.18002992000080706</v>
      </c>
      <c r="AB14" s="36">
        <v>5.4542608565780358E-3</v>
      </c>
      <c r="AC14" s="36">
        <v>-1.3830485663649403E-2</v>
      </c>
      <c r="AD14" s="36">
        <v>0.13545603418697322</v>
      </c>
      <c r="AE14" s="36">
        <v>0.10660133560760678</v>
      </c>
      <c r="AF14" s="36">
        <v>8.0184303220606323E-2</v>
      </c>
      <c r="AG14" s="36">
        <v>0.11281426092430941</v>
      </c>
      <c r="AH14" s="36">
        <v>-0.33993377606654429</v>
      </c>
      <c r="AI14" s="36">
        <v>0.18167695334179104</v>
      </c>
      <c r="AJ14" s="36">
        <v>2.4788946329446409E-3</v>
      </c>
      <c r="AK14" s="36">
        <v>-0.18718590142376826</v>
      </c>
      <c r="AL14" s="36">
        <v>3.4417801061038499E-2</v>
      </c>
      <c r="AM14" s="36">
        <v>0.14515281254700454</v>
      </c>
      <c r="AN14" s="36">
        <v>0.17826217659843901</v>
      </c>
      <c r="AO14" s="36">
        <v>2.6472880214094274E-2</v>
      </c>
      <c r="AP14" s="36">
        <v>1.4734814521456792E-2</v>
      </c>
    </row>
    <row r="15" spans="1:42" s="9" customFormat="1" ht="18" customHeight="1" x14ac:dyDescent="0.2">
      <c r="A15" s="36" t="s">
        <v>10</v>
      </c>
      <c r="B15" s="36" t="e">
        <v>#VALUE!</v>
      </c>
      <c r="C15" s="36" t="e">
        <v>#DIV/0!</v>
      </c>
      <c r="D15" s="36" t="e">
        <v>#DIV/0!</v>
      </c>
      <c r="E15" s="36">
        <v>0.61239566738302931</v>
      </c>
      <c r="F15" s="36">
        <v>0.19033070153890802</v>
      </c>
      <c r="G15" s="36">
        <v>-0.68356306367971498</v>
      </c>
      <c r="H15" s="36">
        <v>0.41719210887217151</v>
      </c>
      <c r="I15" s="36">
        <v>0.33940584482075925</v>
      </c>
      <c r="J15" s="36">
        <v>0.12130873824755101</v>
      </c>
      <c r="K15" s="36">
        <v>-0.36712765567271699</v>
      </c>
      <c r="L15" s="36">
        <v>0.56034081909088806</v>
      </c>
      <c r="M15" s="36">
        <v>0.17648795667261541</v>
      </c>
      <c r="N15" s="36">
        <v>0.15673345303689898</v>
      </c>
      <c r="O15" s="36">
        <v>-2.8554185759664924E-2</v>
      </c>
      <c r="P15" s="36">
        <v>0.48273275223813916</v>
      </c>
      <c r="Q15" s="36">
        <v>-0.49162255873613375</v>
      </c>
      <c r="R15" s="36">
        <v>0.22415379865852383</v>
      </c>
      <c r="S15" s="36">
        <v>-0.38735991538758369</v>
      </c>
      <c r="T15" s="36">
        <v>-5.873741883537161E-3</v>
      </c>
      <c r="U15" s="36">
        <v>5.3310097282604108E-2</v>
      </c>
      <c r="V15" s="36">
        <v>8.2612241473890916E-2</v>
      </c>
      <c r="W15" s="36">
        <v>6.3543037426741278E-2</v>
      </c>
      <c r="X15" s="36">
        <v>-0.17981894840657425</v>
      </c>
      <c r="Y15" s="36">
        <v>0.11040953518519532</v>
      </c>
      <c r="Z15" s="36">
        <v>0.42072634526634201</v>
      </c>
      <c r="AA15" s="36">
        <v>-0.20345059000276464</v>
      </c>
      <c r="AB15" s="36">
        <v>0.53071894889380788</v>
      </c>
      <c r="AC15" s="36">
        <v>-3.2701173534265354E-2</v>
      </c>
      <c r="AD15" s="36">
        <v>0.8115654019184747</v>
      </c>
      <c r="AE15" s="36">
        <v>-0.52819575040336908</v>
      </c>
      <c r="AF15" s="36">
        <v>-0.14129086778283381</v>
      </c>
      <c r="AG15" s="36">
        <v>-0.4289892402811285</v>
      </c>
      <c r="AH15" s="36">
        <v>0.86386395470232813</v>
      </c>
      <c r="AI15" s="36">
        <v>0.28020381534477207</v>
      </c>
      <c r="AJ15" s="36">
        <v>-0.28939132869310707</v>
      </c>
      <c r="AK15" s="36">
        <v>-0.1872107518839822</v>
      </c>
      <c r="AL15" s="36">
        <v>6.9950999966951505E-2</v>
      </c>
      <c r="AM15" s="36">
        <v>0.11621141069534839</v>
      </c>
      <c r="AN15" s="36">
        <v>0.2745519905724394</v>
      </c>
      <c r="AO15" s="36">
        <v>6.4144078770920626E-2</v>
      </c>
      <c r="AP15" s="36">
        <v>0.13109153938137369</v>
      </c>
    </row>
    <row r="16" spans="1:42" s="9" customFormat="1" ht="18" customHeight="1" x14ac:dyDescent="0.2">
      <c r="A16" s="36" t="s">
        <v>11</v>
      </c>
      <c r="B16" s="36" t="e">
        <v>#VALUE!</v>
      </c>
      <c r="C16" s="36" t="e">
        <v>#DIV/0!</v>
      </c>
      <c r="D16" s="36" t="e">
        <v>#DIV/0!</v>
      </c>
      <c r="E16" s="36">
        <v>3.487486881489589E-2</v>
      </c>
      <c r="F16" s="36">
        <v>6.1099505905707598E-2</v>
      </c>
      <c r="G16" s="36">
        <v>3.2970710198771763E-2</v>
      </c>
      <c r="H16" s="36">
        <v>3.2295411134519295E-2</v>
      </c>
      <c r="I16" s="36">
        <v>-8.4151478001711494E-3</v>
      </c>
      <c r="J16" s="36">
        <v>3.9902080518541203E-2</v>
      </c>
      <c r="K16" s="36">
        <v>3.6500104218172361E-2</v>
      </c>
      <c r="L16" s="36">
        <v>1.9724856384368349E-2</v>
      </c>
      <c r="M16" s="36">
        <v>9.1950882787877018E-3</v>
      </c>
      <c r="N16" s="36">
        <v>1.8693420676050568E-2</v>
      </c>
      <c r="O16" s="36">
        <v>5.0019143376630844E-4</v>
      </c>
      <c r="P16" s="36">
        <v>-1.5934978664128466E-2</v>
      </c>
      <c r="Q16" s="36">
        <v>-2.6946517284745827E-2</v>
      </c>
      <c r="R16" s="36">
        <v>0.16671030864093653</v>
      </c>
      <c r="S16" s="36">
        <v>3.9829977409636379E-3</v>
      </c>
      <c r="T16" s="36">
        <v>1.7957129830515416E-2</v>
      </c>
      <c r="U16" s="36">
        <v>2.2123284622043503E-3</v>
      </c>
      <c r="V16" s="36">
        <v>-3.5037195308800839E-2</v>
      </c>
      <c r="W16" s="36">
        <v>2.3414371879209167E-2</v>
      </c>
      <c r="X16" s="36">
        <v>6.3717424641653291E-3</v>
      </c>
      <c r="Y16" s="36">
        <v>-7.4781512619116457E-3</v>
      </c>
      <c r="Z16" s="36">
        <v>1.149984814213083E-2</v>
      </c>
      <c r="AA16" s="36">
        <v>3.9357952149812317E-2</v>
      </c>
      <c r="AB16" s="36">
        <v>2.4713617674356588E-2</v>
      </c>
      <c r="AC16" s="36">
        <v>-1.9958706281886247E-2</v>
      </c>
      <c r="AD16" s="36">
        <v>1.8539931254823758E-2</v>
      </c>
      <c r="AE16" s="36">
        <v>-4.5901252713997347E-3</v>
      </c>
      <c r="AF16" s="36">
        <v>2.8388143692466686E-2</v>
      </c>
      <c r="AG16" s="36">
        <v>-6.6096707101831395E-3</v>
      </c>
      <c r="AH16" s="36">
        <v>1.3091892927770372E-2</v>
      </c>
      <c r="AI16" s="36">
        <v>1.791851876353159E-2</v>
      </c>
      <c r="AJ16" s="36">
        <v>2.1053733610035982E-2</v>
      </c>
      <c r="AK16" s="36">
        <v>1.8498314156321069E-2</v>
      </c>
      <c r="AL16" s="36">
        <v>5.6887509364392949E-2</v>
      </c>
      <c r="AM16" s="36">
        <v>-2.8153093017792487E-2</v>
      </c>
      <c r="AN16" s="36">
        <v>3.9064414708759695E-2</v>
      </c>
      <c r="AO16" s="36">
        <v>2.101920854181026E-3</v>
      </c>
      <c r="AP16" s="36">
        <v>1.7769723187548072E-2</v>
      </c>
    </row>
    <row r="17" spans="1:42" s="9" customFormat="1" ht="18" customHeight="1" x14ac:dyDescent="0.2">
      <c r="A17" s="36" t="s">
        <v>12</v>
      </c>
      <c r="B17" s="36" t="e">
        <v>#VALUE!</v>
      </c>
      <c r="C17" s="36" t="e">
        <v>#DIV/0!</v>
      </c>
      <c r="D17" s="36" t="e">
        <v>#DIV/0!</v>
      </c>
      <c r="E17" s="36">
        <v>2.782839422658329E-2</v>
      </c>
      <c r="F17" s="36">
        <v>3.2699859343029596E-2</v>
      </c>
      <c r="G17" s="36">
        <v>2.396972448661722E-2</v>
      </c>
      <c r="H17" s="36">
        <v>2.6282550985982048E-2</v>
      </c>
      <c r="I17" s="36">
        <v>2.3679470673059946E-2</v>
      </c>
      <c r="J17" s="36">
        <v>3.0726214732014808E-2</v>
      </c>
      <c r="K17" s="36">
        <v>3.4185590757039946E-2</v>
      </c>
      <c r="L17" s="36">
        <v>2.1594162343221465E-2</v>
      </c>
      <c r="M17" s="36">
        <v>2.5790184309475953E-2</v>
      </c>
      <c r="N17" s="36">
        <v>2.9392520209010665E-2</v>
      </c>
      <c r="O17" s="36">
        <v>3.2285221181970053E-2</v>
      </c>
      <c r="P17" s="36">
        <v>2.5268732502652894E-2</v>
      </c>
      <c r="Q17" s="36">
        <v>2.1407303857229137E-2</v>
      </c>
      <c r="R17" s="36">
        <v>2.9470767299355098E-2</v>
      </c>
      <c r="S17" s="36">
        <v>3.1607946124658899E-2</v>
      </c>
      <c r="T17" s="36">
        <v>3.1484469694423325E-2</v>
      </c>
      <c r="U17" s="36">
        <v>2.1316535169282082E-2</v>
      </c>
      <c r="V17" s="36">
        <v>3.8954547236309978E-2</v>
      </c>
      <c r="W17" s="36">
        <v>2.0903304080464591E-2</v>
      </c>
      <c r="X17" s="36">
        <v>3.8237305352546561E-2</v>
      </c>
      <c r="Y17" s="36">
        <v>2.3728924944544937E-2</v>
      </c>
      <c r="Z17" s="36">
        <v>3.2781447429894146E-2</v>
      </c>
      <c r="AA17" s="36">
        <v>2.7794084867088516E-2</v>
      </c>
      <c r="AB17" s="36">
        <v>2.9558124079565914E-2</v>
      </c>
      <c r="AC17" s="36">
        <v>2.5071054378510701E-2</v>
      </c>
      <c r="AD17" s="36">
        <v>3.6247920664808343E-2</v>
      </c>
      <c r="AE17" s="36">
        <v>2.544042295677065E-2</v>
      </c>
      <c r="AF17" s="36">
        <v>3.4403270060061844E-2</v>
      </c>
      <c r="AG17" s="36">
        <v>2.2956705965277147E-2</v>
      </c>
      <c r="AH17" s="36">
        <v>3.6315632294689815E-2</v>
      </c>
      <c r="AI17" s="36">
        <v>2.7178070125504345E-2</v>
      </c>
      <c r="AJ17" s="36">
        <v>3.9804327673372608E-2</v>
      </c>
      <c r="AK17" s="36">
        <v>3.271502019385205E-2</v>
      </c>
      <c r="AL17" s="36">
        <v>3.234038163629889E-2</v>
      </c>
      <c r="AM17" s="36">
        <v>3.1961856966196425E-2</v>
      </c>
      <c r="AN17" s="36">
        <v>2.8761712487274681E-2</v>
      </c>
      <c r="AO17" s="36">
        <v>2.5597395775136096E-2</v>
      </c>
      <c r="AP17" s="36">
        <v>3.111565373626652E-2</v>
      </c>
    </row>
    <row r="18" spans="1:42" s="9" customFormat="1" ht="18" customHeight="1" x14ac:dyDescent="0.2">
      <c r="A18" s="36" t="s">
        <v>13</v>
      </c>
      <c r="B18" s="36" t="e">
        <v>#VALUE!</v>
      </c>
      <c r="C18" s="36" t="e">
        <v>#DIV/0!</v>
      </c>
      <c r="D18" s="36" t="e">
        <v>#DIV/0!</v>
      </c>
      <c r="E18" s="36">
        <v>0.32612776183317232</v>
      </c>
      <c r="F18" s="36">
        <v>-0.47412384748240211</v>
      </c>
      <c r="G18" s="36">
        <v>1.1534191557161311</v>
      </c>
      <c r="H18" s="36">
        <v>0.15765112604634141</v>
      </c>
      <c r="I18" s="36">
        <v>-5.8049659239318846E-2</v>
      </c>
      <c r="J18" s="36">
        <v>-0.14410051592484716</v>
      </c>
      <c r="K18" s="36">
        <v>-0.28398542888552214</v>
      </c>
      <c r="L18" s="36">
        <v>0.41147707832925623</v>
      </c>
      <c r="M18" s="36">
        <v>0.4812571037625506</v>
      </c>
      <c r="N18" s="36">
        <v>0.67098303578630569</v>
      </c>
      <c r="O18" s="36">
        <v>-8.9872033625280109E-2</v>
      </c>
      <c r="P18" s="36">
        <v>-2.814104779296665E-2</v>
      </c>
      <c r="Q18" s="36">
        <v>-0.20554008759080233</v>
      </c>
      <c r="R18" s="36">
        <v>6.793037577145021E-2</v>
      </c>
      <c r="S18" s="36">
        <v>1.7427444695848726E-2</v>
      </c>
      <c r="T18" s="36">
        <v>7.3176751232584894E-2</v>
      </c>
      <c r="U18" s="36">
        <v>9.5300171055044902E-2</v>
      </c>
      <c r="V18" s="36">
        <v>3.507249918474506E-2</v>
      </c>
      <c r="W18" s="36">
        <v>0.36865908693929716</v>
      </c>
      <c r="X18" s="36">
        <v>0.14246076844231373</v>
      </c>
      <c r="Y18" s="36">
        <v>0.30080575985267199</v>
      </c>
      <c r="Z18" s="36">
        <v>-0.123317317847669</v>
      </c>
      <c r="AA18" s="36">
        <v>0.527123018137858</v>
      </c>
      <c r="AB18" s="36">
        <v>-0.19751481909103891</v>
      </c>
      <c r="AC18" s="36">
        <v>-0.14516873596195173</v>
      </c>
      <c r="AD18" s="36">
        <v>-9.8881257819364909E-2</v>
      </c>
      <c r="AE18" s="36">
        <v>0.32235804377824162</v>
      </c>
      <c r="AF18" s="36">
        <v>0.24803561447408209</v>
      </c>
      <c r="AG18" s="36">
        <v>0.15655056375918799</v>
      </c>
      <c r="AH18" s="36">
        <v>0.14587593067570853</v>
      </c>
      <c r="AI18" s="36">
        <v>-0.5678278618357796</v>
      </c>
      <c r="AJ18" s="36">
        <v>0.48176381878547603</v>
      </c>
      <c r="AK18" s="36">
        <v>0.2089835171396538</v>
      </c>
      <c r="AL18" s="36">
        <v>3.7858867747926871E-2</v>
      </c>
      <c r="AM18" s="36">
        <v>-2.675219491916871E-2</v>
      </c>
      <c r="AN18" s="36">
        <v>0.10259104911965267</v>
      </c>
      <c r="AO18" s="36">
        <v>0.14913367324261312</v>
      </c>
      <c r="AP18" s="36">
        <v>0.36832273055358428</v>
      </c>
    </row>
    <row r="19" spans="1:42" s="10" customFormat="1" ht="24.75" customHeight="1" x14ac:dyDescent="0.2">
      <c r="A19" s="3" t="s">
        <v>113</v>
      </c>
      <c r="B19" s="35" t="e">
        <v>#VALUE!</v>
      </c>
      <c r="C19" s="35" t="e">
        <v>#DIV/0!</v>
      </c>
      <c r="D19" s="35" t="e">
        <v>#DIV/0!</v>
      </c>
      <c r="E19" s="35">
        <v>1.5399826931242979</v>
      </c>
      <c r="F19" s="35">
        <v>0.28453430005239672</v>
      </c>
      <c r="G19" s="35">
        <v>1.4617748186321904</v>
      </c>
      <c r="H19" s="35">
        <v>0.20814003445583551</v>
      </c>
      <c r="I19" s="35">
        <v>-0.14336339923707472</v>
      </c>
      <c r="J19" s="35">
        <v>1.9882045783984736</v>
      </c>
      <c r="K19" s="35">
        <v>2.2255011721704614</v>
      </c>
      <c r="L19" s="35">
        <v>1.5109167990914485</v>
      </c>
      <c r="M19" s="35">
        <v>1.9071214215225298</v>
      </c>
      <c r="N19" s="35">
        <v>3.4050988892390228E-2</v>
      </c>
      <c r="O19" s="35">
        <v>6.3856187958632044E-2</v>
      </c>
      <c r="P19" s="35">
        <v>0.99200456867442299</v>
      </c>
      <c r="Q19" s="35">
        <v>0.493112752672003</v>
      </c>
      <c r="R19" s="35">
        <v>1.4214525390606662E-2</v>
      </c>
      <c r="S19" s="35">
        <v>4.5870716626784575E-2</v>
      </c>
      <c r="T19" s="35">
        <v>1.3634355300891172</v>
      </c>
      <c r="U19" s="35">
        <v>1.2480272677616053</v>
      </c>
      <c r="V19" s="35">
        <v>-5.2430713728956198E-2</v>
      </c>
      <c r="W19" s="35">
        <v>0.86725585941983407</v>
      </c>
      <c r="X19" s="35">
        <v>1.2498040508798725</v>
      </c>
      <c r="Y19" s="35">
        <v>-0.44567105760544135</v>
      </c>
      <c r="Z19" s="35">
        <v>1.4414570209326014</v>
      </c>
      <c r="AA19" s="35">
        <v>0.6340454646632242</v>
      </c>
      <c r="AB19" s="35">
        <v>-0.12049981530537394</v>
      </c>
      <c r="AC19" s="35">
        <v>1.4769540615063905</v>
      </c>
      <c r="AD19" s="35">
        <v>0.47269162583850488</v>
      </c>
      <c r="AE19" s="35">
        <v>0.48677773979534517</v>
      </c>
      <c r="AF19" s="35">
        <v>1.2391568475720383</v>
      </c>
      <c r="AG19" s="35">
        <v>0.97034215045538308</v>
      </c>
      <c r="AH19" s="35">
        <v>0.12628501553646235</v>
      </c>
      <c r="AI19" s="35">
        <v>0.18908750098530794</v>
      </c>
      <c r="AJ19" s="35">
        <v>0.68116519879428428</v>
      </c>
      <c r="AK19" s="35">
        <v>0.79298548915987077</v>
      </c>
      <c r="AL19" s="35">
        <v>1.3322663946627356</v>
      </c>
      <c r="AM19" s="35">
        <v>1.4408491303768525</v>
      </c>
      <c r="AN19" s="35">
        <v>0.52337043379443671</v>
      </c>
      <c r="AO19" s="35">
        <v>0.87883189350073965</v>
      </c>
      <c r="AP19" s="35">
        <v>1.3197794306539012</v>
      </c>
    </row>
    <row r="20" spans="1:42" s="9" customFormat="1" ht="18" customHeight="1" x14ac:dyDescent="0.2">
      <c r="A20" s="119" t="s">
        <v>56</v>
      </c>
      <c r="B20" s="36" t="e">
        <v>#VALUE!</v>
      </c>
      <c r="C20" s="36" t="e">
        <v>#DIV/0!</v>
      </c>
      <c r="D20" s="36" t="e">
        <v>#DIV/0!</v>
      </c>
      <c r="E20" s="36">
        <v>0.72736139390627608</v>
      </c>
      <c r="F20" s="36">
        <v>3.6154699772829747E-4</v>
      </c>
      <c r="G20" s="36">
        <v>0.35418351742670034</v>
      </c>
      <c r="H20" s="36">
        <v>-0.38740108652359478</v>
      </c>
      <c r="I20" s="36">
        <v>-0.36310509536394137</v>
      </c>
      <c r="J20" s="36">
        <v>0.36923950111003356</v>
      </c>
      <c r="K20" s="36">
        <v>0.86984199568287057</v>
      </c>
      <c r="L20" s="36">
        <v>-0.34581802313588189</v>
      </c>
      <c r="M20" s="36">
        <v>0.92844812982726033</v>
      </c>
      <c r="N20" s="36">
        <v>0.54402593758705764</v>
      </c>
      <c r="O20" s="36">
        <v>-0.51374520736277995</v>
      </c>
      <c r="P20" s="36">
        <v>0.21076546521823555</v>
      </c>
      <c r="Q20" s="36">
        <v>-0.26852187573241626</v>
      </c>
      <c r="R20" s="36">
        <v>-0.13451365948209321</v>
      </c>
      <c r="S20" s="36">
        <v>9.4963294071108949E-3</v>
      </c>
      <c r="T20" s="36">
        <v>0.6736099292232276</v>
      </c>
      <c r="U20" s="36">
        <v>-0.27245235102089888</v>
      </c>
      <c r="V20" s="36">
        <v>-0.23624496504991277</v>
      </c>
      <c r="W20" s="36">
        <v>0.50058218248190289</v>
      </c>
      <c r="X20" s="36">
        <v>-0.21934738977380636</v>
      </c>
      <c r="Y20" s="36">
        <v>-0.62336724238318386</v>
      </c>
      <c r="Z20" s="36">
        <v>0.57545120035423647</v>
      </c>
      <c r="AA20" s="36">
        <v>-1.339430280684669E-2</v>
      </c>
      <c r="AB20" s="36">
        <v>-1.4901406156419951E-2</v>
      </c>
      <c r="AC20" s="36">
        <v>0.20751756312192357</v>
      </c>
      <c r="AD20" s="36">
        <v>0.24058318708096738</v>
      </c>
      <c r="AE20" s="36">
        <v>8.8756513743780043E-3</v>
      </c>
      <c r="AF20" s="36">
        <v>0.26034945578155344</v>
      </c>
      <c r="AG20" s="36">
        <v>0.34042771765977697</v>
      </c>
      <c r="AH20" s="36">
        <v>-0.58281642091491015</v>
      </c>
      <c r="AI20" s="36">
        <v>-8.7547218992156825E-2</v>
      </c>
      <c r="AJ20" s="36">
        <v>6.8427793926842978E-2</v>
      </c>
      <c r="AK20" s="36">
        <v>0.20891427140192065</v>
      </c>
      <c r="AL20" s="36">
        <v>0.30656565246003775</v>
      </c>
      <c r="AM20" s="36">
        <v>0.36528663240954973</v>
      </c>
      <c r="AN20" s="36">
        <v>-4.532911629019324E-2</v>
      </c>
      <c r="AO20" s="36">
        <v>0.28163435536899406</v>
      </c>
      <c r="AP20" s="36">
        <v>0.1234467147601</v>
      </c>
    </row>
    <row r="21" spans="1:42" s="9" customFormat="1" ht="18" customHeight="1" x14ac:dyDescent="0.2">
      <c r="A21" s="119" t="s">
        <v>57</v>
      </c>
      <c r="B21" s="36" t="e">
        <v>#VALUE!</v>
      </c>
      <c r="C21" s="36" t="e">
        <v>#DIV/0!</v>
      </c>
      <c r="D21" s="36" t="e">
        <v>#DIV/0!</v>
      </c>
      <c r="E21" s="36">
        <v>1.4059804825919085E-2</v>
      </c>
      <c r="F21" s="36">
        <v>-2.1538085290608633E-2</v>
      </c>
      <c r="G21" s="36">
        <v>8.3194985599575472E-2</v>
      </c>
      <c r="H21" s="36">
        <v>3.4155351651811508E-2</v>
      </c>
      <c r="I21" s="36">
        <v>6.6866480937762859E-2</v>
      </c>
      <c r="J21" s="36">
        <v>0.12624552929976629</v>
      </c>
      <c r="K21" s="36">
        <v>4.1938979483802111E-2</v>
      </c>
      <c r="L21" s="36">
        <v>4.4666671990097939E-2</v>
      </c>
      <c r="M21" s="36">
        <v>6.0824817580134444E-2</v>
      </c>
      <c r="N21" s="36">
        <v>5.1542009217935565E-2</v>
      </c>
      <c r="O21" s="36">
        <v>5.4279991957106886E-2</v>
      </c>
      <c r="P21" s="36">
        <v>8.2156924604062348E-2</v>
      </c>
      <c r="Q21" s="36">
        <v>1.8132239342257932E-2</v>
      </c>
      <c r="R21" s="36">
        <v>3.542494995225963E-2</v>
      </c>
      <c r="S21" s="36">
        <v>1.5362677839732868E-2</v>
      </c>
      <c r="T21" s="36">
        <v>2.4755008603126787E-2</v>
      </c>
      <c r="U21" s="36">
        <v>4.6804778315396853E-2</v>
      </c>
      <c r="V21" s="36">
        <v>-1.5781914361148043E-2</v>
      </c>
      <c r="W21" s="36">
        <v>0.17751639777235231</v>
      </c>
      <c r="X21" s="36">
        <v>-5.9813434546641876E-2</v>
      </c>
      <c r="Y21" s="36">
        <v>6.2395872311133999E-2</v>
      </c>
      <c r="Z21" s="36">
        <v>6.1433928061364787E-2</v>
      </c>
      <c r="AA21" s="36">
        <v>3.8231266422428065E-2</v>
      </c>
      <c r="AB21" s="36">
        <v>-2.3838596696133502E-2</v>
      </c>
      <c r="AC21" s="36">
        <v>0.10449083732528427</v>
      </c>
      <c r="AD21" s="36">
        <v>7.4472895007707388E-2</v>
      </c>
      <c r="AE21" s="36">
        <v>4.9698579574755347E-2</v>
      </c>
      <c r="AF21" s="36">
        <v>7.6033312390075908E-2</v>
      </c>
      <c r="AG21" s="36">
        <v>4.2660563081866394E-2</v>
      </c>
      <c r="AH21" s="36">
        <v>1.6800276138110561E-2</v>
      </c>
      <c r="AI21" s="36">
        <v>3.0299889026479364E-2</v>
      </c>
      <c r="AJ21" s="36">
        <v>3.2166113189294548E-2</v>
      </c>
      <c r="AK21" s="36">
        <v>7.3577017079520281E-3</v>
      </c>
      <c r="AL21" s="36">
        <v>4.0761251259208483E-3</v>
      </c>
      <c r="AM21" s="36">
        <v>7.4418551139814076E-2</v>
      </c>
      <c r="AN21" s="36">
        <v>-3.8529102604999123E-2</v>
      </c>
      <c r="AO21" s="36">
        <v>-2.6427423052272293E-2</v>
      </c>
      <c r="AP21" s="36">
        <v>-2.2236401744127804E-2</v>
      </c>
    </row>
    <row r="22" spans="1:42" s="9" customFormat="1" ht="18" customHeight="1" x14ac:dyDescent="0.2">
      <c r="A22" s="119" t="s">
        <v>59</v>
      </c>
      <c r="B22" s="36" t="e">
        <v>#VALUE!</v>
      </c>
      <c r="C22" s="36" t="e">
        <v>#DIV/0!</v>
      </c>
      <c r="D22" s="36" t="e">
        <v>#DIV/0!</v>
      </c>
      <c r="E22" s="36">
        <v>-0.12055188595764296</v>
      </c>
      <c r="F22" s="36">
        <v>-4.0487280889244123E-2</v>
      </c>
      <c r="G22" s="36">
        <v>4.4156154153722135E-2</v>
      </c>
      <c r="H22" s="36">
        <v>0.17062592061045656</v>
      </c>
      <c r="I22" s="36">
        <v>0.20737549928922344</v>
      </c>
      <c r="J22" s="36">
        <v>-2.9888447527691722E-2</v>
      </c>
      <c r="K22" s="36">
        <v>6.5550693498797247E-2</v>
      </c>
      <c r="L22" s="36">
        <v>-0.16909183834291747</v>
      </c>
      <c r="M22" s="36">
        <v>0.19520374436627097</v>
      </c>
      <c r="N22" s="36">
        <v>0.12542203381595185</v>
      </c>
      <c r="O22" s="36">
        <v>7.5175827198593448E-2</v>
      </c>
      <c r="P22" s="36">
        <v>3.9821773006188457E-2</v>
      </c>
      <c r="Q22" s="36">
        <v>3.1758476885165995E-3</v>
      </c>
      <c r="R22" s="36">
        <v>-3.4192620370793375E-2</v>
      </c>
      <c r="S22" s="36">
        <v>5.2438205942233349E-2</v>
      </c>
      <c r="T22" s="36">
        <v>0.12742438547049464</v>
      </c>
      <c r="U22" s="36">
        <v>-0.12338552886323603</v>
      </c>
      <c r="V22" s="36">
        <v>9.3154446144074393E-2</v>
      </c>
      <c r="W22" s="36">
        <v>7.4819163471479405E-2</v>
      </c>
      <c r="X22" s="36">
        <v>4.9471800781914758E-2</v>
      </c>
      <c r="Y22" s="36">
        <v>1.2512686793615139E-2</v>
      </c>
      <c r="Z22" s="36">
        <v>0.19607709781009619</v>
      </c>
      <c r="AA22" s="36">
        <v>-8.2579883839012699E-2</v>
      </c>
      <c r="AB22" s="36">
        <v>-4.4605718823390247E-2</v>
      </c>
      <c r="AC22" s="36">
        <v>-3.9531836143595664E-2</v>
      </c>
      <c r="AD22" s="36">
        <v>2.1436710956921231E-2</v>
      </c>
      <c r="AE22" s="36">
        <v>6.5406322348981097E-2</v>
      </c>
      <c r="AF22" s="36">
        <v>2.6883744452062663E-3</v>
      </c>
      <c r="AG22" s="36">
        <v>7.6989927246109369E-2</v>
      </c>
      <c r="AH22" s="36">
        <v>9.4101898810005039E-2</v>
      </c>
      <c r="AI22" s="36">
        <v>-0.11335666081391396</v>
      </c>
      <c r="AJ22" s="36">
        <v>0.1092576573727059</v>
      </c>
      <c r="AK22" s="36">
        <v>6.6199016820782608E-2</v>
      </c>
      <c r="AL22" s="36">
        <v>-2.5057472316004858E-2</v>
      </c>
      <c r="AM22" s="36">
        <v>0.17701891971383948</v>
      </c>
      <c r="AN22" s="36">
        <v>0.10916043930397576</v>
      </c>
      <c r="AO22" s="36">
        <v>2.007156367482307E-2</v>
      </c>
      <c r="AP22" s="36">
        <v>-1.2372744699569314E-2</v>
      </c>
    </row>
    <row r="23" spans="1:42" s="9" customFormat="1" ht="18" customHeight="1" x14ac:dyDescent="0.2">
      <c r="A23" s="119" t="s">
        <v>58</v>
      </c>
      <c r="B23" s="36" t="e">
        <v>#VALUE!</v>
      </c>
      <c r="C23" s="36" t="e">
        <v>#DIV/0!</v>
      </c>
      <c r="D23" s="36" t="e">
        <v>#DIV/0!</v>
      </c>
      <c r="E23" s="36">
        <v>0.55552990194555008</v>
      </c>
      <c r="F23" s="36">
        <v>0.50899317573106362</v>
      </c>
      <c r="G23" s="36">
        <v>0.39593019675391178</v>
      </c>
      <c r="H23" s="36">
        <v>-0.26174203299361215</v>
      </c>
      <c r="I23" s="36">
        <v>-0.13050455061909</v>
      </c>
      <c r="J23" s="36">
        <v>0.99735682637290757</v>
      </c>
      <c r="K23" s="36">
        <v>0.73406216195845231</v>
      </c>
      <c r="L23" s="36">
        <v>0.30707336858031398</v>
      </c>
      <c r="M23" s="36">
        <v>0.14251379151302468</v>
      </c>
      <c r="N23" s="36">
        <v>-0.68910104510571757</v>
      </c>
      <c r="O23" s="36">
        <v>0.37532932951868087</v>
      </c>
      <c r="P23" s="36">
        <v>0.470859850916511</v>
      </c>
      <c r="Q23" s="36">
        <v>0.88626646079659388</v>
      </c>
      <c r="R23" s="36">
        <v>0.23177605196302273</v>
      </c>
      <c r="S23" s="36">
        <v>-0.52986108501958673</v>
      </c>
      <c r="T23" s="36">
        <v>0.30238038900385589</v>
      </c>
      <c r="U23" s="36">
        <v>1.3420295988470525</v>
      </c>
      <c r="V23" s="36">
        <v>1.1330243429692469E-2</v>
      </c>
      <c r="W23" s="36">
        <v>-0.14390559407425693</v>
      </c>
      <c r="X23" s="36">
        <v>1.0545882789651353</v>
      </c>
      <c r="Y23" s="36">
        <v>-5.4172379350741595E-2</v>
      </c>
      <c r="Z23" s="36">
        <v>-0.37876664141509025</v>
      </c>
      <c r="AA23" s="36">
        <v>0.37128524055312073</v>
      </c>
      <c r="AB23" s="36">
        <v>-0.76328443466072304</v>
      </c>
      <c r="AC23" s="36">
        <v>0.60886465686058855</v>
      </c>
      <c r="AD23" s="36">
        <v>0.11224894386338873</v>
      </c>
      <c r="AE23" s="36">
        <v>7.0442417911709895E-2</v>
      </c>
      <c r="AF23" s="36">
        <v>0.54768501736522546</v>
      </c>
      <c r="AG23" s="36">
        <v>0.12720764556948663</v>
      </c>
      <c r="AH23" s="36">
        <v>0.41902755573985978</v>
      </c>
      <c r="AI23" s="36">
        <v>1.190809500092483E-2</v>
      </c>
      <c r="AJ23" s="36">
        <v>0.30686494255213254</v>
      </c>
      <c r="AK23" s="36">
        <v>0.53936687478982204</v>
      </c>
      <c r="AL23" s="36">
        <v>0.44908321389404765</v>
      </c>
      <c r="AM23" s="36">
        <v>9.7114229163047044E-2</v>
      </c>
      <c r="AN23" s="36">
        <v>0.28667899205329961</v>
      </c>
      <c r="AO23" s="36">
        <v>0.52503159784319819</v>
      </c>
      <c r="AP23" s="36">
        <v>0.59001742450038208</v>
      </c>
    </row>
    <row r="24" spans="1:42" s="9" customFormat="1" ht="18" customHeight="1" x14ac:dyDescent="0.2">
      <c r="A24" s="119" t="s">
        <v>76</v>
      </c>
      <c r="B24" s="36" t="e">
        <v>#VALUE!</v>
      </c>
      <c r="C24" s="36" t="e">
        <v>#DIV/0!</v>
      </c>
      <c r="D24" s="36" t="e">
        <v>#DIV/0!</v>
      </c>
      <c r="E24" s="36">
        <v>0.25918966087578327</v>
      </c>
      <c r="F24" s="36">
        <v>-5.6759716447939805E-2</v>
      </c>
      <c r="G24" s="36">
        <v>1.7991847753534036E-2</v>
      </c>
      <c r="H24" s="36">
        <v>-5.5622984744205878E-2</v>
      </c>
      <c r="I24" s="36">
        <v>-0.11650046647753737</v>
      </c>
      <c r="J24" s="36">
        <v>0.14005035951405223</v>
      </c>
      <c r="K24" s="36">
        <v>0.18359869100808268</v>
      </c>
      <c r="L24" s="36">
        <v>0.15882567569154676</v>
      </c>
      <c r="M24" s="36">
        <v>6.4448006333010344E-2</v>
      </c>
      <c r="N24" s="36">
        <v>-0.16730047174901438</v>
      </c>
      <c r="O24" s="36">
        <v>0.2029093747228968</v>
      </c>
      <c r="P24" s="36">
        <v>-5.1180539381041466E-2</v>
      </c>
      <c r="Q24" s="36">
        <v>-8.0493329140872913E-2</v>
      </c>
      <c r="R24" s="36">
        <v>5.5816885151630816E-2</v>
      </c>
      <c r="S24" s="36">
        <v>-9.5388970554216385E-2</v>
      </c>
      <c r="T24" s="36">
        <v>0.212706344911748</v>
      </c>
      <c r="U24" s="36">
        <v>8.6613139433271095E-3</v>
      </c>
      <c r="V24" s="36">
        <v>0.12096964327588471</v>
      </c>
      <c r="W24" s="36">
        <v>-0.11632663281370516</v>
      </c>
      <c r="X24" s="36">
        <v>0.21111850135637156</v>
      </c>
      <c r="Y24" s="36">
        <v>2.419007044609434E-2</v>
      </c>
      <c r="Z24" s="36">
        <v>0.43744388065018719</v>
      </c>
      <c r="AA24" s="36">
        <v>1.7263618239405825E-3</v>
      </c>
      <c r="AB24" s="36">
        <v>-0.13226697903989898</v>
      </c>
      <c r="AC24" s="36">
        <v>0.303558028101303</v>
      </c>
      <c r="AD24" s="36">
        <v>-8.0267286461428149E-3</v>
      </c>
      <c r="AE24" s="36">
        <v>-7.2142038870396691E-2</v>
      </c>
      <c r="AF24" s="36">
        <v>0.26445709544898693</v>
      </c>
      <c r="AG24" s="36">
        <v>-4.8382467826490423E-2</v>
      </c>
      <c r="AH24" s="36">
        <v>6.9351148381574509E-2</v>
      </c>
      <c r="AI24" s="36">
        <v>-4.2720643563046487E-2</v>
      </c>
      <c r="AJ24" s="36">
        <v>-3.3808352034206665E-2</v>
      </c>
      <c r="AK24" s="36">
        <v>-6.0515679085257922E-2</v>
      </c>
      <c r="AL24" s="36">
        <v>0.28197697118985049</v>
      </c>
      <c r="AM24" s="36">
        <v>4.321114524954673E-2</v>
      </c>
      <c r="AN24" s="36">
        <v>7.8984433994712153E-2</v>
      </c>
      <c r="AO24" s="36">
        <v>-5.8533832914862936E-2</v>
      </c>
      <c r="AP24" s="36">
        <v>0.16708680835964004</v>
      </c>
    </row>
    <row r="25" spans="1:42" s="9" customFormat="1" ht="18" customHeight="1" x14ac:dyDescent="0.2">
      <c r="A25" s="119" t="s">
        <v>15</v>
      </c>
      <c r="B25" s="36" t="e">
        <v>#VALUE!</v>
      </c>
      <c r="C25" s="36" t="e">
        <v>#DIV/0!</v>
      </c>
      <c r="D25" s="36" t="e">
        <v>#DIV/0!</v>
      </c>
      <c r="E25" s="36">
        <v>6.8807092597016395E-2</v>
      </c>
      <c r="F25" s="36">
        <v>1.4159628430918371E-2</v>
      </c>
      <c r="G25" s="36">
        <v>0.1420003683110051</v>
      </c>
      <c r="H25" s="36">
        <v>5.1209475023353185E-2</v>
      </c>
      <c r="I25" s="36">
        <v>0.11157539557235781</v>
      </c>
      <c r="J25" s="36">
        <v>-3.3483691671364925E-2</v>
      </c>
      <c r="K25" s="36">
        <v>1.2043237648377034E-2</v>
      </c>
      <c r="L25" s="36">
        <v>5.1845732792255655E-2</v>
      </c>
      <c r="M25" s="36">
        <v>4.6366702423380292E-2</v>
      </c>
      <c r="N25" s="36">
        <v>5.6819489656170244E-2</v>
      </c>
      <c r="O25" s="36">
        <v>5.9993734713920867E-2</v>
      </c>
      <c r="P25" s="36">
        <v>6.6737616061067331E-2</v>
      </c>
      <c r="Q25" s="36">
        <v>3.6481253206715185E-2</v>
      </c>
      <c r="R25" s="36">
        <v>4.8863434924682543E-2</v>
      </c>
      <c r="S25" s="36">
        <v>5.9651072562578046E-2</v>
      </c>
      <c r="T25" s="36">
        <v>5.9297898539662018E-2</v>
      </c>
      <c r="U25" s="36">
        <v>6.4968565240893186E-2</v>
      </c>
      <c r="V25" s="36">
        <v>6.9761655912766216E-2</v>
      </c>
      <c r="W25" s="36">
        <v>7.1628644348100831E-2</v>
      </c>
      <c r="X25" s="36">
        <v>7.3920197685788766E-2</v>
      </c>
      <c r="Y25" s="36">
        <v>8.5720904347619933E-2</v>
      </c>
      <c r="Z25" s="36">
        <v>0.10486395434069418</v>
      </c>
      <c r="AA25" s="36">
        <v>8.8468301147390821E-2</v>
      </c>
      <c r="AB25" s="36">
        <v>8.0018631647292268E-2</v>
      </c>
      <c r="AC25" s="36">
        <v>7.749516354875137E-2</v>
      </c>
      <c r="AD25" s="36">
        <v>6.6846667309482202E-2</v>
      </c>
      <c r="AE25" s="36">
        <v>8.53679858254459E-2</v>
      </c>
      <c r="AF25" s="36">
        <v>7.7847923612058015E-2</v>
      </c>
      <c r="AG25" s="36">
        <v>9.2003551099455752E-2</v>
      </c>
      <c r="AH25" s="36">
        <v>6.4142040226197794E-2</v>
      </c>
      <c r="AI25" s="36">
        <v>6.8986257662849229E-2</v>
      </c>
      <c r="AJ25" s="36">
        <v>6.8871228719670635E-2</v>
      </c>
      <c r="AK25" s="36">
        <v>7.4276248296911374E-2</v>
      </c>
      <c r="AL25" s="36">
        <v>8.0916065105457097E-2</v>
      </c>
      <c r="AM25" s="36">
        <v>8.1738346483900395E-2</v>
      </c>
      <c r="AN25" s="36">
        <v>8.4780244828365423E-2</v>
      </c>
      <c r="AO25" s="36">
        <v>9.0453567183315334E-2</v>
      </c>
      <c r="AP25" s="36">
        <v>9.3160921605053806E-2</v>
      </c>
    </row>
    <row r="26" spans="1:42" s="9" customFormat="1" ht="18" customHeight="1" x14ac:dyDescent="0.2">
      <c r="A26" s="119" t="s">
        <v>60</v>
      </c>
      <c r="B26" s="36" t="e">
        <v>#VALUE!</v>
      </c>
      <c r="C26" s="36" t="e">
        <v>#DIV/0!</v>
      </c>
      <c r="D26" s="36" t="e">
        <v>#DIV/0!</v>
      </c>
      <c r="E26" s="36">
        <v>-0.10224964698076446</v>
      </c>
      <c r="F26" s="36">
        <v>-1.4935548160386911E-3</v>
      </c>
      <c r="G26" s="36">
        <v>0.16235163645379064</v>
      </c>
      <c r="H26" s="36">
        <v>9.3757902729971629E-2</v>
      </c>
      <c r="I26" s="36">
        <v>-0.10594483557290518</v>
      </c>
      <c r="J26" s="36">
        <v>0.38511413167482561</v>
      </c>
      <c r="K26" s="36">
        <v>0.14004182935353621</v>
      </c>
      <c r="L26" s="36">
        <v>0.15217911187707739</v>
      </c>
      <c r="M26" s="36">
        <v>0.25609712248027777</v>
      </c>
      <c r="N26" s="36">
        <v>8.5298568108062203E-2</v>
      </c>
      <c r="O26" s="36">
        <v>-9.8656149354553968E-2</v>
      </c>
      <c r="P26" s="36">
        <v>-0.21672830659510137</v>
      </c>
      <c r="Q26" s="36">
        <v>-6.4023677217886127E-2</v>
      </c>
      <c r="R26" s="36">
        <v>-6.0188995403204042E-2</v>
      </c>
      <c r="S26" s="36">
        <v>2.5536604105379553E-2</v>
      </c>
      <c r="T26" s="36">
        <v>7.9345701419632833E-2</v>
      </c>
      <c r="U26" s="36">
        <v>0.14230067962136328</v>
      </c>
      <c r="V26" s="36">
        <v>-0.35116345525887743</v>
      </c>
      <c r="W26" s="36">
        <v>0.11418007275744851</v>
      </c>
      <c r="X26" s="36">
        <v>0.1178652327334308</v>
      </c>
      <c r="Y26" s="36">
        <v>-8.2836048944270116E-2</v>
      </c>
      <c r="Z26" s="36">
        <v>2.3699013982473968E-2</v>
      </c>
      <c r="AA26" s="36">
        <v>5.5055089159394596E-2</v>
      </c>
      <c r="AB26" s="36">
        <v>-8.5834766168154178E-2</v>
      </c>
      <c r="AC26" s="36">
        <v>-0.1165371008694447</v>
      </c>
      <c r="AD26" s="36">
        <v>-5.239846588095412E-2</v>
      </c>
      <c r="AE26" s="36">
        <v>2.152597884586567E-2</v>
      </c>
      <c r="AF26" s="36">
        <v>4.6524600758540591E-2</v>
      </c>
      <c r="AG26" s="36">
        <v>6.3383874142394339E-2</v>
      </c>
      <c r="AH26" s="36">
        <v>-7.3033848688806552E-2</v>
      </c>
      <c r="AI26" s="36">
        <v>-0.10609608855589106</v>
      </c>
      <c r="AJ26" s="36">
        <v>-2.1477883476476538E-2</v>
      </c>
      <c r="AK26" s="36">
        <v>-7.3906614440661629E-3</v>
      </c>
      <c r="AL26" s="36">
        <v>6.4349756784780401E-2</v>
      </c>
      <c r="AM26" s="36">
        <v>7.3605769356114958E-2</v>
      </c>
      <c r="AN26" s="36">
        <v>-4.3105173399349576E-3</v>
      </c>
      <c r="AO26" s="36">
        <v>-2.2665920202297254E-2</v>
      </c>
      <c r="AP26" s="36">
        <v>0.10513608996657593</v>
      </c>
    </row>
    <row r="27" spans="1:42" s="9" customFormat="1" ht="18" customHeight="1" x14ac:dyDescent="0.2">
      <c r="A27" s="119" t="s">
        <v>61</v>
      </c>
      <c r="B27" s="36" t="e">
        <v>#VALUE!</v>
      </c>
      <c r="C27" s="36" t="e">
        <v>#DIV/0!</v>
      </c>
      <c r="D27" s="36" t="e">
        <v>#DIV/0!</v>
      </c>
      <c r="E27" s="36">
        <v>3.2462139212843515E-2</v>
      </c>
      <c r="F27" s="36">
        <v>-6.1845170161864043E-3</v>
      </c>
      <c r="G27" s="36">
        <v>0.20538222577222115</v>
      </c>
      <c r="H27" s="36">
        <v>4.2309410155513705E-2</v>
      </c>
      <c r="I27" s="36">
        <v>1.9421853764317576E-3</v>
      </c>
      <c r="J27" s="36">
        <v>-7.2176886927127024E-2</v>
      </c>
      <c r="K27" s="36">
        <v>0.2264662873707432</v>
      </c>
      <c r="L27" s="36">
        <v>0.25130996372566056</v>
      </c>
      <c r="M27" s="36">
        <v>0.16800842501098617</v>
      </c>
      <c r="N27" s="36">
        <v>-3.3572918251770605E-2</v>
      </c>
      <c r="O27" s="36">
        <v>-7.9827493652530751E-2</v>
      </c>
      <c r="P27" s="36">
        <v>4.5189385381315852E-2</v>
      </c>
      <c r="Q27" s="36">
        <v>-0.15791204855029056</v>
      </c>
      <c r="R27" s="36">
        <v>-4.4567164816139426E-2</v>
      </c>
      <c r="S27" s="36">
        <v>0.27605067820317619</v>
      </c>
      <c r="T27" s="36">
        <v>-0.20743081523603304</v>
      </c>
      <c r="U27" s="36">
        <v>-0.10683716872111292</v>
      </c>
      <c r="V27" s="36">
        <v>-4.9314491151392852E-2</v>
      </c>
      <c r="W27" s="36">
        <v>-9.7369137139611928E-2</v>
      </c>
      <c r="X27" s="36">
        <v>0.17671731905157392</v>
      </c>
      <c r="Y27" s="36">
        <v>-6.0370050897357488E-2</v>
      </c>
      <c r="Z27" s="36">
        <v>0.10120862800383008</v>
      </c>
      <c r="AA27" s="36">
        <v>0.22908103067807825</v>
      </c>
      <c r="AB27" s="36">
        <v>0.10306416223667191</v>
      </c>
      <c r="AC27" s="36">
        <v>8.7502950628982376E-2</v>
      </c>
      <c r="AD27" s="36">
        <v>1.5312496085624154E-2</v>
      </c>
      <c r="AE27" s="36">
        <v>-3.2734165729785872E-3</v>
      </c>
      <c r="AF27" s="36">
        <v>-6.7802957049756252E-2</v>
      </c>
      <c r="AG27" s="36">
        <v>-0.22607452858096444</v>
      </c>
      <c r="AH27" s="36">
        <v>-5.8859706838050044E-2</v>
      </c>
      <c r="AI27" s="36">
        <v>-2.3834272734810456E-3</v>
      </c>
      <c r="AJ27" s="36">
        <v>3.5910629504795191E-2</v>
      </c>
      <c r="AK27" s="36">
        <v>-5.8281286498228342E-2</v>
      </c>
      <c r="AL27" s="36">
        <v>1.5731195681494191E-2</v>
      </c>
      <c r="AM27" s="36">
        <v>5.8498996496435515E-2</v>
      </c>
      <c r="AN27" s="36">
        <v>3.3591674403962178E-2</v>
      </c>
      <c r="AO27" s="36">
        <v>-5.3333498972126924E-3</v>
      </c>
      <c r="AP27" s="36">
        <v>6.407107685911187E-2</v>
      </c>
    </row>
    <row r="28" spans="1:42" s="9" customFormat="1" ht="18" customHeight="1" x14ac:dyDescent="0.2">
      <c r="A28" s="119" t="s">
        <v>16</v>
      </c>
      <c r="B28" s="36" t="e">
        <v>#VALUE!</v>
      </c>
      <c r="C28" s="36" t="e">
        <v>#DIV/0!</v>
      </c>
      <c r="D28" s="36" t="e">
        <v>#DIV/0!</v>
      </c>
      <c r="E28" s="36">
        <v>9.8943655061259045E-2</v>
      </c>
      <c r="F28" s="36">
        <v>-0.12542998640114297</v>
      </c>
      <c r="G28" s="36">
        <v>-3.8084477438829624E-2</v>
      </c>
      <c r="H28" s="36">
        <v>0.41053479159123474</v>
      </c>
      <c r="I28" s="36">
        <v>-0.12017735153431619</v>
      </c>
      <c r="J28" s="36">
        <v>0.1018626068287436</v>
      </c>
      <c r="K28" s="36">
        <v>7.4516985339527886E-2</v>
      </c>
      <c r="L28" s="36">
        <v>0.46291674194089599</v>
      </c>
      <c r="M28" s="36">
        <v>2.2687373616044223E-2</v>
      </c>
      <c r="N28" s="36">
        <v>-7.1373930026569499E-2</v>
      </c>
      <c r="O28" s="36">
        <v>-0.10438474941181336</v>
      </c>
      <c r="P28" s="36">
        <v>-1.4910692167314313E-2</v>
      </c>
      <c r="Q28" s="36">
        <v>8.8119826814963678E-2</v>
      </c>
      <c r="R28" s="36">
        <v>-0.18039940260019013</v>
      </c>
      <c r="S28" s="36">
        <v>0.100851245161216</v>
      </c>
      <c r="T28" s="36">
        <v>-7.4685522767599322E-2</v>
      </c>
      <c r="U28" s="36">
        <v>-1.2206612431005667E-2</v>
      </c>
      <c r="V28" s="36">
        <v>0.11555352988226787</v>
      </c>
      <c r="W28" s="36">
        <v>8.596844798530974E-2</v>
      </c>
      <c r="X28" s="36">
        <v>-0.33520459516333756</v>
      </c>
      <c r="Y28" s="36">
        <v>0.18608950107737787</v>
      </c>
      <c r="Z28" s="36">
        <v>0.21222505525315999</v>
      </c>
      <c r="AA28" s="36">
        <v>-7.1726995820346695E-2</v>
      </c>
      <c r="AB28" s="36">
        <v>0.48064384502530583</v>
      </c>
      <c r="AC28" s="36">
        <v>0.18473929693570101</v>
      </c>
      <c r="AD28" s="36">
        <v>-0.12845913790448513</v>
      </c>
      <c r="AE28" s="36">
        <v>-4.1613099735297095E-2</v>
      </c>
      <c r="AF28" s="36">
        <v>7.5167807130347097E-2</v>
      </c>
      <c r="AG28" s="36">
        <v>0.25323502195279124</v>
      </c>
      <c r="AH28" s="36">
        <v>-5.5310262501930517E-2</v>
      </c>
      <c r="AI28" s="36">
        <v>0.27851415894802872</v>
      </c>
      <c r="AJ28" s="36">
        <v>-0.19804556573207038</v>
      </c>
      <c r="AK28" s="36">
        <v>2.3073271859477943E-2</v>
      </c>
      <c r="AL28" s="36">
        <v>-5.2686692916182991E-2</v>
      </c>
      <c r="AM28" s="36">
        <v>0.13222489214058658</v>
      </c>
      <c r="AN28" s="36">
        <v>-7.9727641364105969E-2</v>
      </c>
      <c r="AO28" s="36">
        <v>7.9311414660575216E-2</v>
      </c>
      <c r="AP28" s="36">
        <v>-3.3023605271211537E-2</v>
      </c>
    </row>
    <row r="29" spans="1:42" s="9" customFormat="1" ht="18" customHeight="1" x14ac:dyDescent="0.2">
      <c r="A29" s="119" t="s">
        <v>17</v>
      </c>
      <c r="B29" s="36" t="e">
        <v>#VALUE!</v>
      </c>
      <c r="C29" s="36" t="e">
        <v>#DIV/0!</v>
      </c>
      <c r="D29" s="36" t="e">
        <v>#DIV/0!</v>
      </c>
      <c r="E29" s="36">
        <v>-4.3115921716539898E-2</v>
      </c>
      <c r="F29" s="36">
        <v>5.5412267823355017E-3</v>
      </c>
      <c r="G29" s="36">
        <v>5.2585987454597423E-2</v>
      </c>
      <c r="H29" s="36">
        <v>1.2950588159033782E-2</v>
      </c>
      <c r="I29" s="36">
        <v>0.14303297913673432</v>
      </c>
      <c r="J29" s="36">
        <v>2.4682969012393672E-2</v>
      </c>
      <c r="K29" s="36">
        <v>-0.13248891335444249</v>
      </c>
      <c r="L29" s="36">
        <v>0.51524770273320342</v>
      </c>
      <c r="M29" s="36">
        <v>-2.4105695775446544E-2</v>
      </c>
      <c r="N29" s="36">
        <v>7.8003980796791508E-2</v>
      </c>
      <c r="O29" s="36">
        <v>7.233444081290101E-2</v>
      </c>
      <c r="P29" s="36">
        <v>0.18655840048818453</v>
      </c>
      <c r="Q29" s="36">
        <v>1.6308437707893936E-2</v>
      </c>
      <c r="R29" s="36">
        <v>0.10725479090665929</v>
      </c>
      <c r="S29" s="36">
        <v>0.1196335673795991</v>
      </c>
      <c r="T29" s="36">
        <v>0.12120597064637249</v>
      </c>
      <c r="U29" s="36">
        <v>9.9153418079614947E-2</v>
      </c>
      <c r="V29" s="36">
        <v>0.10751026525233026</v>
      </c>
      <c r="W29" s="36">
        <v>8.6889687066752236E-2</v>
      </c>
      <c r="X29" s="36">
        <v>0.11660465927190147</v>
      </c>
      <c r="Y29" s="36">
        <v>-1.6535604121508958E-2</v>
      </c>
      <c r="Z29" s="36">
        <v>3.5525537772554384E-3</v>
      </c>
      <c r="AA29" s="36">
        <v>-3.2772448057309236E-2</v>
      </c>
      <c r="AB29" s="36">
        <v>0.17086093903935926</v>
      </c>
      <c r="AC29" s="36">
        <v>4.9522175527410194E-2</v>
      </c>
      <c r="AD29" s="36">
        <v>6.7183347872171867E-2</v>
      </c>
      <c r="AE29" s="36">
        <v>0.22155646139205959</v>
      </c>
      <c r="AF29" s="36">
        <v>-4.0596089400114742E-2</v>
      </c>
      <c r="AG29" s="36">
        <v>0.16414638077602522</v>
      </c>
      <c r="AH29" s="36">
        <v>0.1875597456003045</v>
      </c>
      <c r="AI29" s="36">
        <v>9.4142300539687029E-2</v>
      </c>
      <c r="AJ29" s="36">
        <v>0.23740168062258959</v>
      </c>
      <c r="AK29" s="36">
        <v>-8.2881504586306443E-2</v>
      </c>
      <c r="AL29" s="36">
        <v>0.13699227616515092</v>
      </c>
      <c r="AM29" s="36">
        <v>0.2450079694185554</v>
      </c>
      <c r="AN29" s="36">
        <v>-1.0048390028717711E-2</v>
      </c>
      <c r="AO29" s="36">
        <v>-6.2578137651015886E-2</v>
      </c>
      <c r="AP29" s="36">
        <v>0.1466229227544498</v>
      </c>
    </row>
    <row r="30" spans="1:42" s="9" customFormat="1" ht="18" customHeight="1" x14ac:dyDescent="0.2">
      <c r="A30" s="119" t="s">
        <v>62</v>
      </c>
      <c r="B30" s="36" t="e">
        <v>#VALUE!</v>
      </c>
      <c r="C30" s="36" t="e">
        <v>#DIV/0!</v>
      </c>
      <c r="D30" s="36" t="e">
        <v>#DIV/0!</v>
      </c>
      <c r="E30" s="36">
        <v>5.7240148232833556E-2</v>
      </c>
      <c r="F30" s="36">
        <v>-2.6441127636527041E-3</v>
      </c>
      <c r="G30" s="36">
        <v>7.3114726250996506E-2</v>
      </c>
      <c r="H30" s="36">
        <v>4.8425181648538915E-2</v>
      </c>
      <c r="I30" s="36">
        <v>3.6736614428169327E-2</v>
      </c>
      <c r="J30" s="36">
        <v>1.6184649274802669E-2</v>
      </c>
      <c r="K30" s="36">
        <v>3.7401130427517588E-2</v>
      </c>
      <c r="L30" s="36">
        <v>4.5368724750890675E-2</v>
      </c>
      <c r="M30" s="36">
        <v>4.109136742555388E-2</v>
      </c>
      <c r="N30" s="36">
        <v>1.5493519744212515E-2</v>
      </c>
      <c r="O30" s="36">
        <v>8.8502573260335858E-3</v>
      </c>
      <c r="P30" s="36">
        <v>8.343081489048372E-2</v>
      </c>
      <c r="Q30" s="36">
        <v>1.9772583052532346E-2</v>
      </c>
      <c r="R30" s="36">
        <v>6.1144920227696586E-3</v>
      </c>
      <c r="S30" s="36">
        <v>3.3509806177367853E-2</v>
      </c>
      <c r="T30" s="36">
        <v>2.0073562815131393E-2</v>
      </c>
      <c r="U30" s="36">
        <v>2.4124883474773491E-2</v>
      </c>
      <c r="V30" s="36">
        <v>3.7042063379832596E-2</v>
      </c>
      <c r="W30" s="36">
        <v>0.10552669309875956</v>
      </c>
      <c r="X30" s="36">
        <v>-1.8436192466106485E-3</v>
      </c>
      <c r="Y30" s="36">
        <v>1.7384927082937374E-2</v>
      </c>
      <c r="Z30" s="36">
        <v>4.5339048054481336E-2</v>
      </c>
      <c r="AA30" s="36">
        <v>5.5176302980942067E-2</v>
      </c>
      <c r="AB30" s="36">
        <v>3.7119673071388415E-2</v>
      </c>
      <c r="AC30" s="36">
        <v>3.158096476240943E-2</v>
      </c>
      <c r="AD30" s="36">
        <v>1.8987644669516798E-2</v>
      </c>
      <c r="AE30" s="36">
        <v>6.9679637134959713E-2</v>
      </c>
      <c r="AF30" s="36">
        <v>-4.6755991099198729E-2</v>
      </c>
      <c r="AG30" s="36">
        <v>6.3449671539362429E-2</v>
      </c>
      <c r="AH30" s="36">
        <v>3.1426339872909943E-2</v>
      </c>
      <c r="AI30" s="36">
        <v>4.1088377772139424E-2</v>
      </c>
      <c r="AJ30" s="36">
        <v>1.6122399895498647E-2</v>
      </c>
      <c r="AK30" s="36">
        <v>1.5765668151300788E-2</v>
      </c>
      <c r="AL30" s="36">
        <v>4.1947619426330865E-2</v>
      </c>
      <c r="AM30" s="36">
        <v>6.1524885145518654E-2</v>
      </c>
      <c r="AN30" s="36">
        <v>2.6500675636567671E-2</v>
      </c>
      <c r="AO30" s="36">
        <v>2.4170426454021426E-2</v>
      </c>
      <c r="AP30" s="36">
        <v>4.5819577132750894E-2</v>
      </c>
    </row>
    <row r="31" spans="1:42" s="9" customFormat="1" ht="18" customHeight="1" x14ac:dyDescent="0.2">
      <c r="A31" s="119" t="s">
        <v>75</v>
      </c>
      <c r="B31" s="36" t="e">
        <v>#VALUE!</v>
      </c>
      <c r="C31" s="36" t="e">
        <v>#DIV/0!</v>
      </c>
      <c r="D31" s="36" t="e">
        <v>#DIV/0!</v>
      </c>
      <c r="E31" s="36">
        <v>-2.2090002773825303E-2</v>
      </c>
      <c r="F31" s="36">
        <v>-8.6673214179026166E-4</v>
      </c>
      <c r="G31" s="36">
        <v>1.8449299329781373E-4</v>
      </c>
      <c r="H31" s="36">
        <v>1.5147600252623017E-2</v>
      </c>
      <c r="I31" s="36">
        <v>-1.8672653435455335E-3</v>
      </c>
      <c r="J31" s="36">
        <v>5.5482458272763775E-2</v>
      </c>
      <c r="K31" s="36">
        <v>-2.3576173586846081E-2</v>
      </c>
      <c r="L31" s="36">
        <v>2.7671672368053636E-3</v>
      </c>
      <c r="M31" s="36">
        <v>-7.4055293052451695E-3</v>
      </c>
      <c r="N31" s="36">
        <v>2.3573697795728304E-2</v>
      </c>
      <c r="O31" s="36">
        <v>-1.0628179645505661E-2</v>
      </c>
      <c r="P31" s="36">
        <v>5.1543677055559109E-2</v>
      </c>
      <c r="Q31" s="36">
        <v>-2.1192814396658589E-2</v>
      </c>
      <c r="R31" s="36">
        <v>-1.1047986066815025E-2</v>
      </c>
      <c r="S31" s="36">
        <v>-3.3858715166355198E-2</v>
      </c>
      <c r="T31" s="36">
        <v>1.206094283529942E-2</v>
      </c>
      <c r="U31" s="36">
        <v>1.3371817514233376E-2</v>
      </c>
      <c r="V31" s="36">
        <v>2.2029589755009276E-2</v>
      </c>
      <c r="W31" s="36">
        <v>-2.2771178223444623E-2</v>
      </c>
      <c r="X31" s="36">
        <v>3.6241096266637407E-2</v>
      </c>
      <c r="Y31" s="36">
        <v>-2.71676317911442E-2</v>
      </c>
      <c r="Z31" s="36">
        <v>2.3163596651515014E-2</v>
      </c>
      <c r="AA31" s="36">
        <v>-2.1086066707649242E-2</v>
      </c>
      <c r="AB31" s="36">
        <v>4.0759775792711318E-2</v>
      </c>
      <c r="AC31" s="36">
        <v>-3.2347284895609049E-2</v>
      </c>
      <c r="AD31" s="36">
        <v>2.1860657842625413E-2</v>
      </c>
      <c r="AE31" s="36">
        <v>-6.0116625520057702E-3</v>
      </c>
      <c r="AF31" s="36">
        <v>1.7548181716980041E-2</v>
      </c>
      <c r="AG31" s="36">
        <v>-1.9397062236905363E-2</v>
      </c>
      <c r="AH31" s="36">
        <v>-1.5988662665685365E-2</v>
      </c>
      <c r="AI31" s="36">
        <v>-2.8651928208455725E-2</v>
      </c>
      <c r="AJ31" s="36">
        <v>1.7500226125326583E-2</v>
      </c>
      <c r="AK31" s="36">
        <v>1.7419400593496937E-2</v>
      </c>
      <c r="AL31" s="36">
        <v>8.2141704977879443E-4</v>
      </c>
      <c r="AM31" s="36">
        <v>-1.223820160581105E-2</v>
      </c>
      <c r="AN31" s="36">
        <v>2.7807109669953374E-2</v>
      </c>
      <c r="AO31" s="36">
        <v>-1.8529306344073206E-2</v>
      </c>
      <c r="AP31" s="36">
        <v>-4.7755820529612504E-3</v>
      </c>
    </row>
    <row r="32" spans="1:42" s="9" customFormat="1" ht="18" customHeight="1" x14ac:dyDescent="0.2">
      <c r="A32" s="119" t="s">
        <v>18</v>
      </c>
      <c r="B32" s="36" t="e">
        <v>#VALUE!</v>
      </c>
      <c r="C32" s="36" t="e">
        <v>#DIV/0!</v>
      </c>
      <c r="D32" s="36" t="e">
        <v>#DIV/0!</v>
      </c>
      <c r="E32" s="36">
        <v>8.7082310612863287E-3</v>
      </c>
      <c r="F32" s="36">
        <v>5.3363024728777259E-3</v>
      </c>
      <c r="G32" s="36">
        <v>-3.6782829960652449E-2</v>
      </c>
      <c r="H32" s="36">
        <v>2.8330510397330162E-2</v>
      </c>
      <c r="I32" s="36">
        <v>0.12167959042605379</v>
      </c>
      <c r="J32" s="36">
        <v>-9.8043689973875886E-2</v>
      </c>
      <c r="K32" s="36">
        <v>-9.4114438733826564E-3</v>
      </c>
      <c r="L32" s="36">
        <v>3.1544880713286504E-2</v>
      </c>
      <c r="M32" s="36">
        <v>1.0858026691198047E-2</v>
      </c>
      <c r="N32" s="36">
        <v>1.3149249014576134E-2</v>
      </c>
      <c r="O32" s="36">
        <v>2.0142186579502556E-2</v>
      </c>
      <c r="P32" s="36">
        <v>3.5607625286675409E-2</v>
      </c>
      <c r="Q32" s="36">
        <v>1.4732829341877396E-2</v>
      </c>
      <c r="R32" s="36">
        <v>-8.5311346147308662E-3</v>
      </c>
      <c r="S32" s="36">
        <v>9.8510244033826327E-3</v>
      </c>
      <c r="T32" s="36">
        <v>9.9162682106416159E-3</v>
      </c>
      <c r="U32" s="36">
        <v>1.9165793897459617E-2</v>
      </c>
      <c r="V32" s="36">
        <v>2.069489334497113E-2</v>
      </c>
      <c r="W32" s="36">
        <v>2.7235814490972295E-2</v>
      </c>
      <c r="X32" s="36">
        <v>2.6574072313804774E-2</v>
      </c>
      <c r="Y32" s="36">
        <v>2.7570244371680201E-2</v>
      </c>
      <c r="Z32" s="36">
        <v>3.2646616781829431E-2</v>
      </c>
      <c r="AA32" s="36">
        <v>1.3426933398597875E-2</v>
      </c>
      <c r="AB32" s="36">
        <v>2.8522615465184323E-2</v>
      </c>
      <c r="AC32" s="36">
        <v>6.673888268569436E-3</v>
      </c>
      <c r="AD32" s="36">
        <v>1.9118859251572393E-2</v>
      </c>
      <c r="AE32" s="36">
        <v>1.356190544332809E-2</v>
      </c>
      <c r="AF32" s="36">
        <v>2.2144738379912737E-2</v>
      </c>
      <c r="AG32" s="36">
        <v>3.6756460464216753E-2</v>
      </c>
      <c r="AH32" s="36">
        <v>2.5871308200631427E-2</v>
      </c>
      <c r="AI32" s="36">
        <v>4.0726151587306469E-2</v>
      </c>
      <c r="AJ32" s="36">
        <v>3.7678922325755142E-2</v>
      </c>
      <c r="AK32" s="36">
        <v>4.4783933725145324E-2</v>
      </c>
      <c r="AL32" s="36">
        <v>2.2070707300139856E-2</v>
      </c>
      <c r="AM32" s="36">
        <v>3.7357378059232872E-2</v>
      </c>
      <c r="AN32" s="36">
        <v>4.7179159610735828E-2</v>
      </c>
      <c r="AO32" s="36">
        <v>4.5320626983678662E-2</v>
      </c>
      <c r="AP32" s="36">
        <v>4.9631084443715022E-2</v>
      </c>
    </row>
    <row r="33" spans="1:42" s="9" customFormat="1" ht="18" customHeight="1" x14ac:dyDescent="0.2">
      <c r="A33" s="119" t="s">
        <v>63</v>
      </c>
      <c r="B33" s="36" t="e">
        <v>#VALUE!</v>
      </c>
      <c r="C33" s="36" t="e">
        <v>#DIV/0!</v>
      </c>
      <c r="D33" s="36" t="e">
        <v>#DIV/0!</v>
      </c>
      <c r="E33" s="36">
        <v>5.6881228342886541E-3</v>
      </c>
      <c r="F33" s="36">
        <v>5.5464054040874145E-3</v>
      </c>
      <c r="G33" s="36">
        <v>5.5659871083216144E-3</v>
      </c>
      <c r="H33" s="36">
        <v>5.4594064973714817E-3</v>
      </c>
      <c r="I33" s="36">
        <v>5.5274205075444265E-3</v>
      </c>
      <c r="J33" s="36">
        <v>5.5782631382363052E-3</v>
      </c>
      <c r="K33" s="36">
        <v>5.5157112134306191E-3</v>
      </c>
      <c r="L33" s="36">
        <v>2.0809185382034646E-3</v>
      </c>
      <c r="M33" s="36">
        <v>2.0851393360927627E-3</v>
      </c>
      <c r="N33" s="36">
        <v>2.0708682889665256E-3</v>
      </c>
      <c r="O33" s="36">
        <v>2.0828245561797082E-3</v>
      </c>
      <c r="P33" s="36">
        <v>2.1525739096012802E-3</v>
      </c>
      <c r="Q33" s="36">
        <v>2.2670197587646673E-3</v>
      </c>
      <c r="R33" s="36">
        <v>2.4048838235513027E-3</v>
      </c>
      <c r="S33" s="36">
        <v>2.5982761851783167E-3</v>
      </c>
      <c r="T33" s="36">
        <v>2.7754664135419735E-3</v>
      </c>
      <c r="U33" s="36">
        <v>2.3280798637622755E-3</v>
      </c>
      <c r="V33" s="36">
        <v>2.0277817155295299E-3</v>
      </c>
      <c r="W33" s="36">
        <v>3.2812981977743895E-3</v>
      </c>
      <c r="X33" s="36">
        <v>2.9119311837202053E-3</v>
      </c>
      <c r="Y33" s="36">
        <v>2.9136934522915481E-3</v>
      </c>
      <c r="Z33" s="36">
        <v>3.1190886265818848E-3</v>
      </c>
      <c r="AA33" s="36">
        <v>3.1546357304869251E-3</v>
      </c>
      <c r="AB33" s="36">
        <v>3.2424439614411218E-3</v>
      </c>
      <c r="AC33" s="36">
        <v>3.424758334117432E-3</v>
      </c>
      <c r="AD33" s="36">
        <v>3.5245483301109149E-3</v>
      </c>
      <c r="AE33" s="36">
        <v>3.7030176745316622E-3</v>
      </c>
      <c r="AF33" s="36">
        <v>3.8653780922262839E-3</v>
      </c>
      <c r="AG33" s="36">
        <v>3.9353955682631496E-3</v>
      </c>
      <c r="AH33" s="36">
        <v>4.0136041762464389E-3</v>
      </c>
      <c r="AI33" s="36">
        <v>4.1782378548285157E-3</v>
      </c>
      <c r="AJ33" s="36">
        <v>4.295405802417808E-3</v>
      </c>
      <c r="AK33" s="36">
        <v>4.8982334269364099E-3</v>
      </c>
      <c r="AL33" s="36">
        <v>5.4795597119371691E-3</v>
      </c>
      <c r="AM33" s="36">
        <v>6.0796172065281364E-3</v>
      </c>
      <c r="AN33" s="36">
        <v>6.6324719208011732E-3</v>
      </c>
      <c r="AO33" s="36">
        <v>6.9063113938817883E-3</v>
      </c>
      <c r="AP33" s="36">
        <v>7.1951440399892971E-3</v>
      </c>
    </row>
    <row r="34" spans="1:42" s="9" customFormat="1" ht="18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s="9" customFormat="1" ht="18" customHeight="1" x14ac:dyDescent="0.2">
      <c r="A35" s="35" t="s">
        <v>114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s="13" customFormat="1" ht="18" customHeight="1" thickBot="1" x14ac:dyDescent="0.25">
      <c r="A36" s="37" t="s">
        <v>20</v>
      </c>
      <c r="B36" s="37" t="e">
        <v>#VALUE!</v>
      </c>
      <c r="C36" s="37" t="e">
        <v>#DIV/0!</v>
      </c>
      <c r="D36" s="37" t="e">
        <v>#DIV/0!</v>
      </c>
      <c r="E36" s="37">
        <v>0.64968225517473743</v>
      </c>
      <c r="F36" s="37">
        <v>-3.8831665437685028E-2</v>
      </c>
      <c r="G36" s="37">
        <v>0.68839128336472288</v>
      </c>
      <c r="H36" s="37">
        <v>-0.47288243494200261</v>
      </c>
      <c r="I36" s="37">
        <v>-0.28079369386571751</v>
      </c>
      <c r="J36" s="37">
        <v>0.20585593097940499</v>
      </c>
      <c r="K36" s="37">
        <v>0.16001138885245583</v>
      </c>
      <c r="L36" s="37">
        <v>0.38577210832987269</v>
      </c>
      <c r="M36" s="37">
        <v>0.51070163486511111</v>
      </c>
      <c r="N36" s="37">
        <v>-0.14969216778831948</v>
      </c>
      <c r="O36" s="37">
        <v>-8.2741340626425908E-2</v>
      </c>
      <c r="P36" s="37">
        <v>0.57006523754503113</v>
      </c>
      <c r="Q36" s="37">
        <v>0.8006075013102727</v>
      </c>
      <c r="R36" s="37">
        <v>-0.22139167687095401</v>
      </c>
      <c r="S36" s="37">
        <v>0.1886330588195532</v>
      </c>
      <c r="T36" s="37">
        <v>-0.3045073367187473</v>
      </c>
      <c r="U36" s="37">
        <v>-0.23334680417349132</v>
      </c>
      <c r="V36" s="37">
        <v>0.46260844184756544</v>
      </c>
      <c r="W36" s="37">
        <v>0.28209289720748087</v>
      </c>
      <c r="X36" s="37">
        <v>-0.20935356690931281</v>
      </c>
      <c r="Y36" s="37">
        <v>0.35850701092179776</v>
      </c>
      <c r="Z36" s="37">
        <v>0.14667137500005367</v>
      </c>
      <c r="AA36" s="37">
        <v>0.24170989761965045</v>
      </c>
      <c r="AB36" s="37">
        <v>-7.2861152593507547E-2</v>
      </c>
      <c r="AC36" s="37">
        <v>0.53612746277333978</v>
      </c>
      <c r="AD36" s="37">
        <v>0.11148695511076646</v>
      </c>
      <c r="AE36" s="37">
        <v>0.22796337105095785</v>
      </c>
      <c r="AF36" s="37">
        <v>-8.5452795395683318E-2</v>
      </c>
      <c r="AG36" s="37">
        <v>-0.14645828455045246</v>
      </c>
      <c r="AH36" s="37">
        <v>-0.38501773012694396</v>
      </c>
      <c r="AI36" s="37">
        <v>0.86826985185139127</v>
      </c>
      <c r="AJ36" s="37">
        <v>-0.28808001576175563</v>
      </c>
      <c r="AK36" s="37">
        <v>0.22351823491207121</v>
      </c>
      <c r="AL36" s="37">
        <v>-0.76268756568512852</v>
      </c>
      <c r="AM36" s="37">
        <v>0.74923699702317903</v>
      </c>
      <c r="AN36" s="37">
        <v>-9.1772019987038808E-2</v>
      </c>
      <c r="AO36" s="37">
        <v>3.9642339868313529E-3</v>
      </c>
      <c r="AP36" s="37">
        <v>-0.7700605066823657</v>
      </c>
    </row>
    <row r="37" spans="1:42" x14ac:dyDescent="0.2">
      <c r="A37" s="17" t="s">
        <v>54</v>
      </c>
      <c r="B37" s="7"/>
    </row>
    <row r="38" spans="1:42" x14ac:dyDescent="0.2">
      <c r="Z38" s="2">
        <v>8.5</v>
      </c>
    </row>
  </sheetData>
  <mergeCells count="11">
    <mergeCell ref="AJ3:AM3"/>
    <mergeCell ref="AF3:AI3"/>
    <mergeCell ref="X3:AA3"/>
    <mergeCell ref="AB3:AE3"/>
    <mergeCell ref="AN3:AP3"/>
    <mergeCell ref="T3:W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38"/>
  <sheetViews>
    <sheetView view="pageBreakPreview" zoomScaleSheetLayoutView="100" workbookViewId="0">
      <pane xSplit="11" ySplit="4" topLeftCell="L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5.28515625" style="2" customWidth="1"/>
    <col min="2" max="5" width="7.5703125" style="2" hidden="1" customWidth="1"/>
    <col min="6" max="8" width="5.7109375" style="2" hidden="1" customWidth="1"/>
    <col min="9" max="15" width="6.140625" style="2" hidden="1" customWidth="1"/>
    <col min="16" max="19" width="6.28515625" style="2" hidden="1" customWidth="1"/>
    <col min="20" max="21" width="6.7109375" style="2" hidden="1" customWidth="1"/>
    <col min="22" max="40" width="6.7109375" style="2" customWidth="1"/>
    <col min="41" max="42" width="7.42578125" style="2" customWidth="1"/>
    <col min="43" max="16384" width="9.140625" style="2"/>
  </cols>
  <sheetData>
    <row r="1" spans="1:42" ht="18" customHeight="1" x14ac:dyDescent="0.2">
      <c r="W1" s="63" t="s">
        <v>146</v>
      </c>
    </row>
    <row r="2" spans="1:42" ht="1.5" customHeight="1" thickBot="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55</v>
      </c>
      <c r="AC2" s="2" t="s">
        <v>88</v>
      </c>
      <c r="AD2" s="2" t="s">
        <v>89</v>
      </c>
      <c r="AE2" s="2" t="s">
        <v>91</v>
      </c>
      <c r="AF2" s="2" t="s">
        <v>95</v>
      </c>
    </row>
    <row r="3" spans="1:42" s="8" customFormat="1" ht="15" customHeight="1" x14ac:dyDescent="0.2"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L3" s="137" t="s">
        <v>65</v>
      </c>
      <c r="M3" s="137"/>
      <c r="N3" s="137"/>
      <c r="O3" s="137"/>
      <c r="P3" s="137" t="s">
        <v>66</v>
      </c>
      <c r="Q3" s="137"/>
      <c r="R3" s="137"/>
      <c r="S3" s="137"/>
      <c r="U3" s="137" t="s">
        <v>67</v>
      </c>
      <c r="V3" s="137"/>
      <c r="W3" s="137"/>
      <c r="X3" s="137" t="s">
        <v>68</v>
      </c>
      <c r="Y3" s="137"/>
      <c r="Z3" s="137"/>
      <c r="AA3" s="137"/>
      <c r="AB3" s="137" t="s">
        <v>69</v>
      </c>
      <c r="AC3" s="137"/>
      <c r="AD3" s="137"/>
      <c r="AE3" s="137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118</v>
      </c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  <c r="AF4" s="16" t="s">
        <v>47</v>
      </c>
      <c r="AG4" s="16" t="s">
        <v>48</v>
      </c>
      <c r="AH4" s="16" t="s">
        <v>49</v>
      </c>
      <c r="AI4" s="16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8" t="s">
        <v>47</v>
      </c>
      <c r="AO4" s="73" t="s">
        <v>48</v>
      </c>
      <c r="AP4" s="118" t="s">
        <v>49</v>
      </c>
    </row>
    <row r="5" spans="1:42" s="10" customFormat="1" ht="18" customHeight="1" x14ac:dyDescent="0.2">
      <c r="A5" s="3" t="s">
        <v>116</v>
      </c>
      <c r="B5" s="33" t="e">
        <v>#DIV/0!</v>
      </c>
      <c r="C5" s="33" t="e">
        <v>#DIV/0!</v>
      </c>
      <c r="D5" s="33">
        <v>85.420221465981129</v>
      </c>
      <c r="E5" s="33">
        <v>88.515619585310873</v>
      </c>
      <c r="F5" s="33">
        <v>94.188568569816979</v>
      </c>
      <c r="G5" s="33">
        <v>93.996389582033487</v>
      </c>
      <c r="H5" s="33">
        <v>99.305265723889207</v>
      </c>
      <c r="I5" s="33">
        <v>99.690761360377351</v>
      </c>
      <c r="J5" s="33">
        <v>101.80083654995214</v>
      </c>
      <c r="K5" s="33">
        <v>99.032572813415484</v>
      </c>
      <c r="L5" s="33">
        <v>98.042729166771622</v>
      </c>
      <c r="M5" s="33">
        <v>99.435719444205745</v>
      </c>
      <c r="N5" s="33">
        <v>107.28801691308145</v>
      </c>
      <c r="O5" s="33">
        <v>115.01270544400208</v>
      </c>
      <c r="P5" s="33">
        <v>123.61512581663293</v>
      </c>
      <c r="Q5" s="33">
        <v>127.92823179307371</v>
      </c>
      <c r="R5" s="33">
        <v>128.66664827166451</v>
      </c>
      <c r="S5" s="33">
        <v>128.72683965982958</v>
      </c>
      <c r="T5" s="33">
        <v>131.199173554103</v>
      </c>
      <c r="U5" s="33">
        <v>129.81562002449002</v>
      </c>
      <c r="V5" s="33">
        <v>133.10937026012431</v>
      </c>
      <c r="W5" s="33">
        <v>134.22688176445624</v>
      </c>
      <c r="X5" s="33">
        <v>136.08709005440392</v>
      </c>
      <c r="Y5" s="33">
        <v>135.20978645497357</v>
      </c>
      <c r="Z5" s="33">
        <v>137.94074231752793</v>
      </c>
      <c r="AA5" s="33">
        <v>138.6203181844032</v>
      </c>
      <c r="AB5" s="33">
        <v>141.79656935177832</v>
      </c>
      <c r="AC5" s="33">
        <v>142.37355179463276</v>
      </c>
      <c r="AD5" s="33">
        <v>144.27293697161053</v>
      </c>
      <c r="AE5" s="33">
        <v>145.47443050749138</v>
      </c>
      <c r="AF5" s="33">
        <v>147.36350660846745</v>
      </c>
      <c r="AG5" s="33">
        <v>148.21688812764046</v>
      </c>
      <c r="AH5" s="33">
        <v>148.56709244543208</v>
      </c>
      <c r="AI5" s="33">
        <v>151.47004123706975</v>
      </c>
      <c r="AJ5" s="33">
        <v>151.56449271348083</v>
      </c>
      <c r="AK5" s="33">
        <v>158.43224291884553</v>
      </c>
      <c r="AL5" s="33">
        <v>161.64514409793537</v>
      </c>
      <c r="AM5" s="33">
        <v>162.94916552910036</v>
      </c>
      <c r="AN5" s="33">
        <v>165.0852510176164</v>
      </c>
      <c r="AO5" s="33">
        <v>163.86901831998816</v>
      </c>
      <c r="AP5" s="33">
        <v>168.23155116640845</v>
      </c>
    </row>
    <row r="6" spans="1:42" s="10" customFormat="1" ht="24.75" customHeight="1" x14ac:dyDescent="0.2">
      <c r="A6" s="3" t="s">
        <v>115</v>
      </c>
      <c r="B6" s="33" t="e">
        <v>#DIV/0!</v>
      </c>
      <c r="C6" s="33" t="e">
        <v>#DIV/0!</v>
      </c>
      <c r="D6" s="33">
        <v>77.591991273007594</v>
      </c>
      <c r="E6" s="33">
        <v>81.380937298202667</v>
      </c>
      <c r="F6" s="33">
        <v>93.777427971419797</v>
      </c>
      <c r="G6" s="33">
        <v>99.694372860908771</v>
      </c>
      <c r="H6" s="33">
        <v>103.16782666507574</v>
      </c>
      <c r="I6" s="33">
        <v>102.03697966023752</v>
      </c>
      <c r="J6" s="33">
        <v>102.24136761798997</v>
      </c>
      <c r="K6" s="33">
        <v>92.262212726460916</v>
      </c>
      <c r="L6" s="33">
        <v>92.661476026836795</v>
      </c>
      <c r="M6" s="33">
        <v>99.211850415843259</v>
      </c>
      <c r="N6" s="33">
        <v>112.3018636207681</v>
      </c>
      <c r="O6" s="33">
        <v>124.71849345399231</v>
      </c>
      <c r="P6" s="33">
        <v>128.87869002724872</v>
      </c>
      <c r="Q6" s="33">
        <v>139.26250073405842</v>
      </c>
      <c r="R6" s="33">
        <v>141.839228398236</v>
      </c>
      <c r="S6" s="33">
        <v>145.55398906414004</v>
      </c>
      <c r="T6" s="33">
        <v>144.23732431216268</v>
      </c>
      <c r="U6" s="33">
        <v>138.98387146804561</v>
      </c>
      <c r="V6" s="33">
        <v>144.24080422717765</v>
      </c>
      <c r="W6" s="33">
        <v>142.61752242442788</v>
      </c>
      <c r="X6" s="33">
        <v>148.30009760212371</v>
      </c>
      <c r="Y6" s="33">
        <v>146.49735577913663</v>
      </c>
      <c r="Z6" s="33">
        <v>153.10025227996215</v>
      </c>
      <c r="AA6" s="33">
        <v>152.47972663978675</v>
      </c>
      <c r="AB6" s="33">
        <v>153.39227839460614</v>
      </c>
      <c r="AC6" s="33">
        <v>150.9842652342507</v>
      </c>
      <c r="AD6" s="33">
        <v>150.3163931380823</v>
      </c>
      <c r="AE6" s="33">
        <v>157.7117883372033</v>
      </c>
      <c r="AF6" s="31">
        <v>157.43183347144404</v>
      </c>
      <c r="AG6" s="31">
        <v>163.16340268635528</v>
      </c>
      <c r="AH6" s="31">
        <v>161.01857626805921</v>
      </c>
      <c r="AI6" s="31">
        <v>159.92512386667943</v>
      </c>
      <c r="AJ6" s="31">
        <v>164.86173168296219</v>
      </c>
      <c r="AK6" s="31">
        <v>177.37478679410927</v>
      </c>
      <c r="AL6" s="31">
        <v>190.893890239049</v>
      </c>
      <c r="AM6" s="31">
        <v>198.07607062251171</v>
      </c>
      <c r="AN6" s="31">
        <v>199.17173569845906</v>
      </c>
      <c r="AO6" s="31">
        <v>188.62900918223954</v>
      </c>
      <c r="AP6" s="31">
        <v>202.12841954520209</v>
      </c>
    </row>
    <row r="7" spans="1:42" s="9" customFormat="1" ht="18" customHeight="1" x14ac:dyDescent="0.2">
      <c r="A7" s="29" t="s">
        <v>2</v>
      </c>
      <c r="B7" s="40" t="e">
        <v>#DIV/0!</v>
      </c>
      <c r="C7" s="40" t="e">
        <v>#DIV/0!</v>
      </c>
      <c r="D7" s="40">
        <v>85.472753898384127</v>
      </c>
      <c r="E7" s="40">
        <v>76.681411565811899</v>
      </c>
      <c r="F7" s="40">
        <v>127.87424905894753</v>
      </c>
      <c r="G7" s="40">
        <v>81.477451906090366</v>
      </c>
      <c r="H7" s="40">
        <v>94.841883183307914</v>
      </c>
      <c r="I7" s="40">
        <v>80.83665197349282</v>
      </c>
      <c r="J7" s="40">
        <v>127.67587814471901</v>
      </c>
      <c r="K7" s="40">
        <v>101.77712364277649</v>
      </c>
      <c r="L7" s="40">
        <v>120.19954647235562</v>
      </c>
      <c r="M7" s="40">
        <v>129.73435372924209</v>
      </c>
      <c r="N7" s="40">
        <v>144.9983539585532</v>
      </c>
      <c r="O7" s="40">
        <v>187.91087161223319</v>
      </c>
      <c r="P7" s="40">
        <v>126.53292805513769</v>
      </c>
      <c r="Q7" s="40">
        <v>166.39197008235766</v>
      </c>
      <c r="R7" s="40">
        <v>143.70887883776868</v>
      </c>
      <c r="S7" s="40">
        <v>122.35105896185472</v>
      </c>
      <c r="T7" s="40">
        <v>125.29607688499863</v>
      </c>
      <c r="U7" s="40">
        <v>122.0171641038593</v>
      </c>
      <c r="V7" s="40">
        <v>159.12267364807875</v>
      </c>
      <c r="W7" s="40">
        <v>119.06359112524609</v>
      </c>
      <c r="X7" s="40">
        <v>136.07313113497028</v>
      </c>
      <c r="Y7" s="40">
        <v>84.329584266150377</v>
      </c>
      <c r="Z7" s="40">
        <v>137.43898724415129</v>
      </c>
      <c r="AA7" s="40">
        <v>138.15786334520089</v>
      </c>
      <c r="AB7" s="40">
        <v>134.57518945023912</v>
      </c>
      <c r="AC7" s="40">
        <v>150.22781228259291</v>
      </c>
      <c r="AD7" s="40">
        <v>149.33118882420013</v>
      </c>
      <c r="AE7" s="40">
        <v>143.9998853838394</v>
      </c>
      <c r="AF7" s="22">
        <v>142.55322818166408</v>
      </c>
      <c r="AG7" s="22">
        <v>145.47240797937303</v>
      </c>
      <c r="AH7" s="22">
        <v>151.8709093816795</v>
      </c>
      <c r="AI7" s="22">
        <v>144.17049935699865</v>
      </c>
      <c r="AJ7" s="22">
        <v>152.06150049453649</v>
      </c>
      <c r="AK7" s="22">
        <v>169.17003508344666</v>
      </c>
      <c r="AL7" s="22">
        <v>203.52509913684247</v>
      </c>
      <c r="AM7" s="22">
        <v>184.00627459403179</v>
      </c>
      <c r="AN7" s="22">
        <v>189.47690231475366</v>
      </c>
      <c r="AO7" s="22">
        <v>187.97929300840141</v>
      </c>
      <c r="AP7" s="22">
        <v>202.31733703047325</v>
      </c>
    </row>
    <row r="8" spans="1:42" s="9" customFormat="1" ht="18" customHeight="1" x14ac:dyDescent="0.2">
      <c r="A8" s="29" t="s">
        <v>3</v>
      </c>
      <c r="B8" s="40" t="e">
        <v>#DIV/0!</v>
      </c>
      <c r="C8" s="40" t="e">
        <v>#DIV/0!</v>
      </c>
      <c r="D8" s="40">
        <v>74.862660486331507</v>
      </c>
      <c r="E8" s="40">
        <v>77.632786388769077</v>
      </c>
      <c r="F8" s="40">
        <v>86.591161069092692</v>
      </c>
      <c r="G8" s="40">
        <v>104.10927089729134</v>
      </c>
      <c r="H8" s="40">
        <v>105.61447271259451</v>
      </c>
      <c r="I8" s="40">
        <v>106.95773540713509</v>
      </c>
      <c r="J8" s="40">
        <v>101.92528717514718</v>
      </c>
      <c r="K8" s="40">
        <v>84.847491139007076</v>
      </c>
      <c r="L8" s="40">
        <v>80.911655457545692</v>
      </c>
      <c r="M8" s="40">
        <v>91.555845421750718</v>
      </c>
      <c r="N8" s="40">
        <v>110.54698059611671</v>
      </c>
      <c r="O8" s="40">
        <v>127.91800380057035</v>
      </c>
      <c r="P8" s="40">
        <v>133.58324756857175</v>
      </c>
      <c r="Q8" s="40">
        <v>134.18435180598476</v>
      </c>
      <c r="R8" s="40">
        <v>140.84158672318921</v>
      </c>
      <c r="S8" s="40">
        <v>149.97588309014859</v>
      </c>
      <c r="T8" s="40">
        <v>147.43355059495354</v>
      </c>
      <c r="U8" s="40">
        <v>137.17237543123431</v>
      </c>
      <c r="V8" s="40">
        <v>136.85483679591115</v>
      </c>
      <c r="W8" s="40">
        <v>132.05672883599132</v>
      </c>
      <c r="X8" s="40">
        <v>145.13365477331445</v>
      </c>
      <c r="Y8" s="40">
        <v>154.32021875032174</v>
      </c>
      <c r="Z8" s="40">
        <v>157.20176598908142</v>
      </c>
      <c r="AA8" s="40">
        <v>156.55332903151964</v>
      </c>
      <c r="AB8" s="40">
        <v>154.81167571541957</v>
      </c>
      <c r="AC8" s="40">
        <v>148.4860885379895</v>
      </c>
      <c r="AD8" s="40">
        <v>142.84642928976771</v>
      </c>
      <c r="AE8" s="40">
        <v>158.59763266061259</v>
      </c>
      <c r="AF8" s="22">
        <v>156.33394345382266</v>
      </c>
      <c r="AG8" s="22">
        <v>166.50179651238483</v>
      </c>
      <c r="AH8" s="22">
        <v>158.32650929976722</v>
      </c>
      <c r="AI8" s="22">
        <v>155.22425371115344</v>
      </c>
      <c r="AJ8" s="22">
        <v>162.40214833407015</v>
      </c>
      <c r="AK8" s="22">
        <v>185.01771545511843</v>
      </c>
      <c r="AL8" s="22">
        <v>202.82398652427892</v>
      </c>
      <c r="AM8" s="22">
        <v>215.98434558230878</v>
      </c>
      <c r="AN8" s="22">
        <v>209.81245392913038</v>
      </c>
      <c r="AO8" s="22">
        <v>187.4767326003263</v>
      </c>
      <c r="AP8" s="22">
        <v>209.49691803875905</v>
      </c>
    </row>
    <row r="9" spans="1:42" s="9" customFormat="1" ht="18" customHeight="1" x14ac:dyDescent="0.2">
      <c r="A9" s="29" t="s">
        <v>4</v>
      </c>
      <c r="B9" s="40" t="e">
        <v>#DIV/0!</v>
      </c>
      <c r="C9" s="40" t="e">
        <v>#DIV/0!</v>
      </c>
      <c r="D9" s="40">
        <v>76.637802596946031</v>
      </c>
      <c r="E9" s="40">
        <v>86.84375907768721</v>
      </c>
      <c r="F9" s="40">
        <v>97.58729372057158</v>
      </c>
      <c r="G9" s="40">
        <v>97.082655150051252</v>
      </c>
      <c r="H9" s="40">
        <v>104.90055357824615</v>
      </c>
      <c r="I9" s="40">
        <v>101.00768261580571</v>
      </c>
      <c r="J9" s="40">
        <v>98.99514460973792</v>
      </c>
      <c r="K9" s="40">
        <v>95.182475085013863</v>
      </c>
      <c r="L9" s="40">
        <v>100.03103724802114</v>
      </c>
      <c r="M9" s="40">
        <v>96.555615588274932</v>
      </c>
      <c r="N9" s="40">
        <v>99.458873579857027</v>
      </c>
      <c r="O9" s="40">
        <v>93.831576654892274</v>
      </c>
      <c r="P9" s="40">
        <v>107.40830487483552</v>
      </c>
      <c r="Q9" s="40">
        <v>126.11146147006104</v>
      </c>
      <c r="R9" s="40">
        <v>132.47310102396989</v>
      </c>
      <c r="S9" s="40">
        <v>136.05524663457706</v>
      </c>
      <c r="T9" s="40">
        <v>140.22588195582114</v>
      </c>
      <c r="U9" s="40">
        <v>145.73273383657249</v>
      </c>
      <c r="V9" s="40">
        <v>149.99524110485973</v>
      </c>
      <c r="W9" s="40">
        <v>148.53402576831573</v>
      </c>
      <c r="X9" s="40">
        <v>155.8692597982444</v>
      </c>
      <c r="Y9" s="40">
        <v>144.37064566786501</v>
      </c>
      <c r="Z9" s="40">
        <v>147.25227746115482</v>
      </c>
      <c r="AA9" s="40">
        <v>143.8598078774578</v>
      </c>
      <c r="AB9" s="40">
        <v>147.13122522422174</v>
      </c>
      <c r="AC9" s="40">
        <v>144.45719139084531</v>
      </c>
      <c r="AD9" s="40">
        <v>155.29649607827639</v>
      </c>
      <c r="AE9" s="40">
        <v>157.30212050532853</v>
      </c>
      <c r="AF9" s="22">
        <v>158.69262010819219</v>
      </c>
      <c r="AG9" s="22">
        <v>159.92565011075635</v>
      </c>
      <c r="AH9" s="22">
        <v>166.64984933396315</v>
      </c>
      <c r="AI9" s="22">
        <v>172.15020546621585</v>
      </c>
      <c r="AJ9" s="22">
        <v>174.8157745156611</v>
      </c>
      <c r="AK9" s="22">
        <v>172.20905554855977</v>
      </c>
      <c r="AL9" s="22">
        <v>172.71105257412026</v>
      </c>
      <c r="AM9" s="22">
        <v>179.39551976427987</v>
      </c>
      <c r="AN9" s="22">
        <v>196.04851134654504</v>
      </c>
      <c r="AO9" s="22">
        <v>200.0094685272463</v>
      </c>
      <c r="AP9" s="22">
        <v>209.19190229286778</v>
      </c>
    </row>
    <row r="10" spans="1:42" s="9" customFormat="1" ht="18" customHeight="1" x14ac:dyDescent="0.2">
      <c r="A10" s="29" t="s">
        <v>5</v>
      </c>
      <c r="B10" s="40" t="e">
        <v>#DIV/0!</v>
      </c>
      <c r="C10" s="40" t="e">
        <v>#DIV/0!</v>
      </c>
      <c r="D10" s="40">
        <v>86.182699858657188</v>
      </c>
      <c r="E10" s="40">
        <v>83.327013435916058</v>
      </c>
      <c r="F10" s="40">
        <v>88.739197159333671</v>
      </c>
      <c r="G10" s="40">
        <v>94.60117677405654</v>
      </c>
      <c r="H10" s="40">
        <v>97.312710905119872</v>
      </c>
      <c r="I10" s="40">
        <v>96.491250668164824</v>
      </c>
      <c r="J10" s="40">
        <v>109.25559126161768</v>
      </c>
      <c r="K10" s="40">
        <v>105.47190387620905</v>
      </c>
      <c r="L10" s="40">
        <v>102.72904715373645</v>
      </c>
      <c r="M10" s="40">
        <v>112.60868776683812</v>
      </c>
      <c r="N10" s="40">
        <v>145.85694220838107</v>
      </c>
      <c r="O10" s="40">
        <v>166.92097641133671</v>
      </c>
      <c r="P10" s="40">
        <v>189.82414699891308</v>
      </c>
      <c r="Q10" s="40">
        <v>201.88500953038883</v>
      </c>
      <c r="R10" s="40">
        <v>179.14153090727808</v>
      </c>
      <c r="S10" s="40">
        <v>192.46813345329804</v>
      </c>
      <c r="T10" s="40">
        <v>160.53859775958779</v>
      </c>
      <c r="U10" s="40">
        <v>205.12897177967696</v>
      </c>
      <c r="V10" s="40">
        <v>208.97333731096626</v>
      </c>
      <c r="W10" s="40">
        <v>217.15491636884167</v>
      </c>
      <c r="X10" s="40">
        <v>207.74458410869863</v>
      </c>
      <c r="Y10" s="40">
        <v>218.23444940990208</v>
      </c>
      <c r="Z10" s="40">
        <v>213.35295098269515</v>
      </c>
      <c r="AA10" s="40">
        <v>209.41106103454987</v>
      </c>
      <c r="AB10" s="40">
        <v>195.68385623422762</v>
      </c>
      <c r="AC10" s="40">
        <v>214.87717576956888</v>
      </c>
      <c r="AD10" s="40">
        <v>233.62538123362006</v>
      </c>
      <c r="AE10" s="40">
        <v>222.38236524063754</v>
      </c>
      <c r="AF10" s="22">
        <v>232.61771280605598</v>
      </c>
      <c r="AG10" s="22">
        <v>235.98247903666305</v>
      </c>
      <c r="AH10" s="22">
        <v>241.73779042526272</v>
      </c>
      <c r="AI10" s="22">
        <v>239.16557787224639</v>
      </c>
      <c r="AJ10" s="22">
        <v>240.81233528866326</v>
      </c>
      <c r="AK10" s="22">
        <v>244.13461728636213</v>
      </c>
      <c r="AL10" s="22">
        <v>252.93024430452488</v>
      </c>
      <c r="AM10" s="22">
        <v>236.45024809101881</v>
      </c>
      <c r="AN10" s="22">
        <v>231.60555667025125</v>
      </c>
      <c r="AO10" s="22">
        <v>255.0264621801312</v>
      </c>
      <c r="AP10" s="22">
        <v>268.22979983665192</v>
      </c>
    </row>
    <row r="11" spans="1:42" s="9" customFormat="1" ht="18" customHeight="1" x14ac:dyDescent="0.2">
      <c r="A11" s="29" t="s">
        <v>6</v>
      </c>
      <c r="B11" s="40" t="e">
        <v>#DIV/0!</v>
      </c>
      <c r="C11" s="40" t="e">
        <v>#DIV/0!</v>
      </c>
      <c r="D11" s="40">
        <v>81.848508364739885</v>
      </c>
      <c r="E11" s="40">
        <v>92.648324304000212</v>
      </c>
      <c r="F11" s="40">
        <v>98.931190329471747</v>
      </c>
      <c r="G11" s="40">
        <v>100.14151901861288</v>
      </c>
      <c r="H11" s="40">
        <v>98.340018943335238</v>
      </c>
      <c r="I11" s="40">
        <v>99.231213698349933</v>
      </c>
      <c r="J11" s="40">
        <v>96.907773154490357</v>
      </c>
      <c r="K11" s="40">
        <v>104.96424264055737</v>
      </c>
      <c r="L11" s="40">
        <v>103.63100815685991</v>
      </c>
      <c r="M11" s="40">
        <v>108.04230175226792</v>
      </c>
      <c r="N11" s="40">
        <v>108.59031860313497</v>
      </c>
      <c r="O11" s="40">
        <v>115.16516953082625</v>
      </c>
      <c r="P11" s="40">
        <v>129.64425240621094</v>
      </c>
      <c r="Q11" s="40">
        <v>154.33091824750252</v>
      </c>
      <c r="R11" s="40">
        <v>151.53069335208767</v>
      </c>
      <c r="S11" s="40">
        <v>149.25137715338181</v>
      </c>
      <c r="T11" s="40">
        <v>143.62776380364363</v>
      </c>
      <c r="U11" s="40">
        <v>142.70452163504658</v>
      </c>
      <c r="V11" s="40">
        <v>147.88285585646764</v>
      </c>
      <c r="W11" s="40">
        <v>156.06161774959867</v>
      </c>
      <c r="X11" s="40">
        <v>147.9974779706865</v>
      </c>
      <c r="Y11" s="40">
        <v>147.86863037554926</v>
      </c>
      <c r="Z11" s="40">
        <v>145.93502429568295</v>
      </c>
      <c r="AA11" s="40">
        <v>144.16003356574296</v>
      </c>
      <c r="AB11" s="40">
        <v>149.38506001652519</v>
      </c>
      <c r="AC11" s="40">
        <v>150.22620425436816</v>
      </c>
      <c r="AD11" s="40">
        <v>151.28413741461461</v>
      </c>
      <c r="AE11" s="40">
        <v>145.75920397969909</v>
      </c>
      <c r="AF11" s="22">
        <v>150.07102895101076</v>
      </c>
      <c r="AG11" s="22">
        <v>150.33964397051315</v>
      </c>
      <c r="AH11" s="22">
        <v>151.43005582169619</v>
      </c>
      <c r="AI11" s="22">
        <v>151.76884130322287</v>
      </c>
      <c r="AJ11" s="22">
        <v>149.71245926312952</v>
      </c>
      <c r="AK11" s="22">
        <v>150.95093506273841</v>
      </c>
      <c r="AL11" s="22">
        <v>150.40593319831203</v>
      </c>
      <c r="AM11" s="22">
        <v>153.15934313799556</v>
      </c>
      <c r="AN11" s="22">
        <v>158.29345887179838</v>
      </c>
      <c r="AO11" s="22">
        <v>160.62747413807347</v>
      </c>
      <c r="AP11" s="22">
        <v>159.60623692667963</v>
      </c>
    </row>
    <row r="12" spans="1:42" s="9" customFormat="1" ht="18" customHeight="1" x14ac:dyDescent="0.2">
      <c r="A12" s="29" t="s">
        <v>7</v>
      </c>
      <c r="B12" s="40" t="e">
        <v>#DIV/0!</v>
      </c>
      <c r="C12" s="40" t="e">
        <v>#DIV/0!</v>
      </c>
      <c r="D12" s="40">
        <v>84.09724526402168</v>
      </c>
      <c r="E12" s="40">
        <v>80.317400866287798</v>
      </c>
      <c r="F12" s="40">
        <v>88.647494877208118</v>
      </c>
      <c r="G12" s="40">
        <v>92.050279828440566</v>
      </c>
      <c r="H12" s="40">
        <v>97.110823066502476</v>
      </c>
      <c r="I12" s="40">
        <v>94.465959396412941</v>
      </c>
      <c r="J12" s="40">
        <v>100.75200653063476</v>
      </c>
      <c r="K12" s="40">
        <v>107.78043201407992</v>
      </c>
      <c r="L12" s="40">
        <v>116.0241179000501</v>
      </c>
      <c r="M12" s="40">
        <v>117.70144311021318</v>
      </c>
      <c r="N12" s="40">
        <v>134.1280264631331</v>
      </c>
      <c r="O12" s="40">
        <v>138.47411790118133</v>
      </c>
      <c r="P12" s="40">
        <v>151.16084371851127</v>
      </c>
      <c r="Q12" s="40">
        <v>151.14392198636818</v>
      </c>
      <c r="R12" s="40">
        <v>148.63440758791231</v>
      </c>
      <c r="S12" s="40">
        <v>153.53577944116975</v>
      </c>
      <c r="T12" s="40">
        <v>148.07626697427912</v>
      </c>
      <c r="U12" s="40">
        <v>144.11496767821842</v>
      </c>
      <c r="V12" s="40">
        <v>155.24692164649701</v>
      </c>
      <c r="W12" s="40">
        <v>228.3809487419023</v>
      </c>
      <c r="X12" s="40">
        <v>176.20109397891937</v>
      </c>
      <c r="Y12" s="40">
        <v>171.79452231255155</v>
      </c>
      <c r="Z12" s="40">
        <v>179.97281965910358</v>
      </c>
      <c r="AA12" s="40">
        <v>192.04268853911785</v>
      </c>
      <c r="AB12" s="40">
        <v>203.54105227668887</v>
      </c>
      <c r="AC12" s="40">
        <v>202.13835708335495</v>
      </c>
      <c r="AD12" s="40">
        <v>207.49561027131253</v>
      </c>
      <c r="AE12" s="40">
        <v>214.83079117115687</v>
      </c>
      <c r="AF12" s="22">
        <v>213.31562793046496</v>
      </c>
      <c r="AG12" s="22">
        <v>209.75512154975857</v>
      </c>
      <c r="AH12" s="22">
        <v>212.92710911192091</v>
      </c>
      <c r="AI12" s="22">
        <v>215.25064834238114</v>
      </c>
      <c r="AJ12" s="22">
        <v>224.11133138189462</v>
      </c>
      <c r="AK12" s="22">
        <v>220.27374098302707</v>
      </c>
      <c r="AL12" s="22">
        <v>240.5408463416145</v>
      </c>
      <c r="AM12" s="22">
        <v>245.56251137802744</v>
      </c>
      <c r="AN12" s="22">
        <v>251.42473005034637</v>
      </c>
      <c r="AO12" s="22">
        <v>258.06973658445071</v>
      </c>
      <c r="AP12" s="22">
        <v>242.82096388357988</v>
      </c>
    </row>
    <row r="13" spans="1:42" s="10" customFormat="1" ht="24.75" customHeight="1" x14ac:dyDescent="0.2">
      <c r="A13" s="3" t="s">
        <v>112</v>
      </c>
      <c r="B13" s="33" t="e">
        <v>#DIV/0!</v>
      </c>
      <c r="C13" s="33" t="e">
        <v>#DIV/0!</v>
      </c>
      <c r="D13" s="33">
        <v>103.6820104209595</v>
      </c>
      <c r="E13" s="33">
        <v>105.58170123110509</v>
      </c>
      <c r="F13" s="33">
        <v>107.23195199884384</v>
      </c>
      <c r="G13" s="33">
        <v>95.076265779623753</v>
      </c>
      <c r="H13" s="33">
        <v>97.753522068202969</v>
      </c>
      <c r="I13" s="33">
        <v>97.781438656101216</v>
      </c>
      <c r="J13" s="33">
        <v>103.8537710790245</v>
      </c>
      <c r="K13" s="33">
        <v>100.46821100480167</v>
      </c>
      <c r="L13" s="33">
        <v>103.46145985906676</v>
      </c>
      <c r="M13" s="33">
        <v>110.54226787922539</v>
      </c>
      <c r="N13" s="33">
        <v>119.28636900333399</v>
      </c>
      <c r="O13" s="33">
        <v>122.84888313003593</v>
      </c>
      <c r="P13" s="33">
        <v>150.20518520889479</v>
      </c>
      <c r="Q13" s="33">
        <v>155.68767059102819</v>
      </c>
      <c r="R13" s="33">
        <v>145.67686992727556</v>
      </c>
      <c r="S13" s="33">
        <v>140.66451899705172</v>
      </c>
      <c r="T13" s="33">
        <v>147.78341746496667</v>
      </c>
      <c r="U13" s="33">
        <v>152.47860117925575</v>
      </c>
      <c r="V13" s="33">
        <v>151.36922888376651</v>
      </c>
      <c r="W13" s="33">
        <v>153.03241457690794</v>
      </c>
      <c r="X13" s="33">
        <v>152.24746845324032</v>
      </c>
      <c r="Y13" s="33">
        <v>153.4992407272459</v>
      </c>
      <c r="Z13" s="33">
        <v>152.10938107615607</v>
      </c>
      <c r="AA13" s="33">
        <v>153.56381670481326</v>
      </c>
      <c r="AB13" s="33">
        <v>153.11489276751956</v>
      </c>
      <c r="AC13" s="33">
        <v>152.58263097090392</v>
      </c>
      <c r="AD13" s="33">
        <v>155.98934112525902</v>
      </c>
      <c r="AE13" s="33">
        <v>152.6482280831363</v>
      </c>
      <c r="AF13" s="31">
        <v>161.63674276206277</v>
      </c>
      <c r="AG13" s="31">
        <v>158.94926776591879</v>
      </c>
      <c r="AH13" s="31">
        <v>164.0002636963348</v>
      </c>
      <c r="AI13" s="31">
        <v>173.08097569488777</v>
      </c>
      <c r="AJ13" s="31">
        <v>167.83393780197301</v>
      </c>
      <c r="AK13" s="31">
        <v>175.91694923129839</v>
      </c>
      <c r="AL13" s="31">
        <v>175.37198889048256</v>
      </c>
      <c r="AM13" s="31">
        <v>173.30505486784546</v>
      </c>
      <c r="AN13" s="31">
        <v>175.59587028792544</v>
      </c>
      <c r="AO13" s="31">
        <v>174.88774095273354</v>
      </c>
      <c r="AP13" s="31">
        <v>172.82002992524224</v>
      </c>
    </row>
    <row r="14" spans="1:42" s="9" customFormat="1" ht="18" customHeight="1" x14ac:dyDescent="0.2">
      <c r="A14" s="29" t="s">
        <v>9</v>
      </c>
      <c r="B14" s="40" t="e">
        <v>#DIV/0!</v>
      </c>
      <c r="C14" s="40" t="e">
        <v>#DIV/0!</v>
      </c>
      <c r="D14" s="40">
        <v>81.997455508146871</v>
      </c>
      <c r="E14" s="40">
        <v>84.816754080217578</v>
      </c>
      <c r="F14" s="40">
        <v>91.766367157346437</v>
      </c>
      <c r="G14" s="40">
        <v>118.05747813058782</v>
      </c>
      <c r="H14" s="40">
        <v>138.13822667407479</v>
      </c>
      <c r="I14" s="40">
        <v>104.49219110791452</v>
      </c>
      <c r="J14" s="40">
        <v>89.110124684954684</v>
      </c>
      <c r="K14" s="40">
        <v>73.966198196405628</v>
      </c>
      <c r="L14" s="40">
        <v>74.90888230722112</v>
      </c>
      <c r="M14" s="40">
        <v>72.457765562557128</v>
      </c>
      <c r="N14" s="40">
        <v>69.350966047175035</v>
      </c>
      <c r="O14" s="40">
        <v>60.767096886888183</v>
      </c>
      <c r="P14" s="40">
        <v>80.724342391967483</v>
      </c>
      <c r="Q14" s="40">
        <v>90.973230390780387</v>
      </c>
      <c r="R14" s="40">
        <v>102.31437079962103</v>
      </c>
      <c r="S14" s="40">
        <v>105.85644366410159</v>
      </c>
      <c r="T14" s="40">
        <v>85.036748566913161</v>
      </c>
      <c r="U14" s="40">
        <v>80.96978482233223</v>
      </c>
      <c r="V14" s="40">
        <v>79.32087884373658</v>
      </c>
      <c r="W14" s="40">
        <v>94.224884606156877</v>
      </c>
      <c r="X14" s="40">
        <v>73.973495413047601</v>
      </c>
      <c r="Y14" s="40">
        <v>87.386748042269105</v>
      </c>
      <c r="Z14" s="40">
        <v>78.577506877518104</v>
      </c>
      <c r="AA14" s="40">
        <v>76.599107435980756</v>
      </c>
      <c r="AB14" s="40">
        <v>75.621689339319005</v>
      </c>
      <c r="AC14" s="40">
        <v>61.968665226088739</v>
      </c>
      <c r="AD14" s="40">
        <v>68.414635343256379</v>
      </c>
      <c r="AE14" s="40">
        <v>63.013272588607883</v>
      </c>
      <c r="AF14" s="22">
        <v>53.53155774415881</v>
      </c>
      <c r="AG14" s="22">
        <v>58.643642462653766</v>
      </c>
      <c r="AH14" s="22">
        <v>70.557393129180184</v>
      </c>
      <c r="AI14" s="22">
        <v>73.282951816183555</v>
      </c>
      <c r="AJ14" s="22">
        <v>65.976569361379219</v>
      </c>
      <c r="AK14" s="22">
        <v>82.997744928112439</v>
      </c>
      <c r="AL14" s="22">
        <v>92.553440214585976</v>
      </c>
      <c r="AM14" s="22">
        <v>50.833054872363547</v>
      </c>
      <c r="AN14" s="22">
        <v>43.768825315220198</v>
      </c>
      <c r="AO14" s="22">
        <v>23.498881570541748</v>
      </c>
      <c r="AP14" s="22">
        <v>16.013265831832893</v>
      </c>
    </row>
    <row r="15" spans="1:42" s="9" customFormat="1" ht="18" customHeight="1" x14ac:dyDescent="0.2">
      <c r="A15" s="5" t="s">
        <v>10</v>
      </c>
      <c r="B15" s="40" t="e">
        <v>#DIV/0!</v>
      </c>
      <c r="C15" s="40" t="e">
        <v>#DIV/0!</v>
      </c>
      <c r="D15" s="40">
        <v>93.369912476390809</v>
      </c>
      <c r="E15" s="40">
        <v>96.236525909642495</v>
      </c>
      <c r="F15" s="40">
        <v>89.906441372960984</v>
      </c>
      <c r="G15" s="40">
        <v>74.980447843639126</v>
      </c>
      <c r="H15" s="40">
        <v>89.951175086272286</v>
      </c>
      <c r="I15" s="40">
        <v>96.367102674910072</v>
      </c>
      <c r="J15" s="40">
        <v>107.30410109775912</v>
      </c>
      <c r="K15" s="40">
        <v>106.06428929205572</v>
      </c>
      <c r="L15" s="40">
        <v>109.65975324743553</v>
      </c>
      <c r="M15" s="40">
        <v>121.7253391673819</v>
      </c>
      <c r="N15" s="40">
        <v>129.24457380483881</v>
      </c>
      <c r="O15" s="40">
        <v>129.42253063704248</v>
      </c>
      <c r="P15" s="40">
        <v>175.40124542601026</v>
      </c>
      <c r="Q15" s="40">
        <v>175.48427790949734</v>
      </c>
      <c r="R15" s="40">
        <v>151.24599335559435</v>
      </c>
      <c r="S15" s="40">
        <v>144.19794587022488</v>
      </c>
      <c r="T15" s="40">
        <v>158.74895163485198</v>
      </c>
      <c r="U15" s="40">
        <v>165.53644058321089</v>
      </c>
      <c r="V15" s="40">
        <v>160.63551024125275</v>
      </c>
      <c r="W15" s="40">
        <v>162.16223646915336</v>
      </c>
      <c r="X15" s="40">
        <v>155.72567531803722</v>
      </c>
      <c r="Y15" s="40">
        <v>153.85193680680166</v>
      </c>
      <c r="Z15" s="40">
        <v>149.92509583454355</v>
      </c>
      <c r="AA15" s="40">
        <v>154.65098623594884</v>
      </c>
      <c r="AB15" s="40">
        <v>153.47082165432536</v>
      </c>
      <c r="AC15" s="40">
        <v>154.51515473132</v>
      </c>
      <c r="AD15" s="40">
        <v>161.18567114287717</v>
      </c>
      <c r="AE15" s="40">
        <v>151.84600633276312</v>
      </c>
      <c r="AF15" s="22">
        <v>171.44070742510951</v>
      </c>
      <c r="AG15" s="22">
        <v>155.90921174995509</v>
      </c>
      <c r="AH15" s="22">
        <v>160.51808651855382</v>
      </c>
      <c r="AI15" s="22">
        <v>182.05388425613017</v>
      </c>
      <c r="AJ15" s="22">
        <v>171.29851532505023</v>
      </c>
      <c r="AK15" s="22">
        <v>185.26719927732032</v>
      </c>
      <c r="AL15" s="22">
        <v>177.63405162987956</v>
      </c>
      <c r="AM15" s="22">
        <v>181.32431019061832</v>
      </c>
      <c r="AN15" s="22">
        <v>187.44047863892931</v>
      </c>
      <c r="AO15" s="22">
        <v>188.75732917006567</v>
      </c>
      <c r="AP15" s="22">
        <v>182.54022303710295</v>
      </c>
    </row>
    <row r="16" spans="1:42" s="9" customFormat="1" ht="18" customHeight="1" x14ac:dyDescent="0.2">
      <c r="A16" s="5" t="s">
        <v>11</v>
      </c>
      <c r="B16" s="40" t="e">
        <v>#DIV/0!</v>
      </c>
      <c r="C16" s="40" t="e">
        <v>#DIV/0!</v>
      </c>
      <c r="D16" s="40">
        <v>109.90111165151943</v>
      </c>
      <c r="E16" s="40">
        <v>109.45861911877566</v>
      </c>
      <c r="F16" s="40">
        <v>108.58694713583344</v>
      </c>
      <c r="G16" s="40">
        <v>108.3555204255866</v>
      </c>
      <c r="H16" s="40">
        <v>107.93573285664814</v>
      </c>
      <c r="I16" s="40">
        <v>106.95872361387471</v>
      </c>
      <c r="J16" s="40">
        <v>94.005461986882565</v>
      </c>
      <c r="K16" s="40">
        <v>92.042210270617474</v>
      </c>
      <c r="L16" s="40">
        <v>92.398417477649474</v>
      </c>
      <c r="M16" s="40">
        <v>94.349029875053688</v>
      </c>
      <c r="N16" s="40">
        <v>92.841649824324179</v>
      </c>
      <c r="O16" s="40">
        <v>90.958892325674199</v>
      </c>
      <c r="P16" s="40">
        <v>89.632528334869704</v>
      </c>
      <c r="Q16" s="40">
        <v>91.574616824735017</v>
      </c>
      <c r="R16" s="40">
        <v>123.62393798469861</v>
      </c>
      <c r="S16" s="40">
        <v>123.85587495962787</v>
      </c>
      <c r="T16" s="40">
        <v>124.7773612527171</v>
      </c>
      <c r="U16" s="40">
        <v>124.48447065270702</v>
      </c>
      <c r="V16" s="40">
        <v>123.79913097353938</v>
      </c>
      <c r="W16" s="40">
        <v>122.40624610548667</v>
      </c>
      <c r="X16" s="40">
        <v>130.62763454929018</v>
      </c>
      <c r="Y16" s="40">
        <v>129.92033288734569</v>
      </c>
      <c r="Z16" s="40">
        <v>129.51699759922221</v>
      </c>
      <c r="AA16" s="40">
        <v>128.33544189368155</v>
      </c>
      <c r="AB16" s="40">
        <v>127.60542984096782</v>
      </c>
      <c r="AC16" s="40">
        <v>127.77705323112025</v>
      </c>
      <c r="AD16" s="40">
        <v>131.5181342602431</v>
      </c>
      <c r="AE16" s="40">
        <v>136.20385026772283</v>
      </c>
      <c r="AF16" s="22">
        <v>137.55410689864937</v>
      </c>
      <c r="AG16" s="22">
        <v>167.54958574725225</v>
      </c>
      <c r="AH16" s="22">
        <v>163.44549449719347</v>
      </c>
      <c r="AI16" s="22">
        <v>160.05790900294951</v>
      </c>
      <c r="AJ16" s="22">
        <v>155.343434881142</v>
      </c>
      <c r="AK16" s="22">
        <v>153.27298142987297</v>
      </c>
      <c r="AL16" s="22">
        <v>174.50121684194684</v>
      </c>
      <c r="AM16" s="22">
        <v>171.29111093521496</v>
      </c>
      <c r="AN16" s="22">
        <v>170.80437431427427</v>
      </c>
      <c r="AO16" s="22">
        <v>170.1694580867092</v>
      </c>
      <c r="AP16" s="22">
        <v>179.97453739119354</v>
      </c>
    </row>
    <row r="17" spans="1:42" s="9" customFormat="1" ht="18" customHeight="1" x14ac:dyDescent="0.2">
      <c r="A17" s="5" t="s">
        <v>12</v>
      </c>
      <c r="B17" s="40" t="e">
        <v>#DIV/0!</v>
      </c>
      <c r="C17" s="40" t="e">
        <v>#DIV/0!</v>
      </c>
      <c r="D17" s="40">
        <v>229.49201861378552</v>
      </c>
      <c r="E17" s="40">
        <v>228.9774327120663</v>
      </c>
      <c r="F17" s="40">
        <v>234.32810808248195</v>
      </c>
      <c r="G17" s="40">
        <v>185.97322001310596</v>
      </c>
      <c r="H17" s="40">
        <v>114.87968984050723</v>
      </c>
      <c r="I17" s="40">
        <v>95.288562608556518</v>
      </c>
      <c r="J17" s="40">
        <v>89.96362163451235</v>
      </c>
      <c r="K17" s="40">
        <v>100.2098060918476</v>
      </c>
      <c r="L17" s="40">
        <v>101.33300875883803</v>
      </c>
      <c r="M17" s="40">
        <v>111.35220808798694</v>
      </c>
      <c r="N17" s="40">
        <v>118.19900673329687</v>
      </c>
      <c r="O17" s="40">
        <v>121.29514628192544</v>
      </c>
      <c r="P17" s="40">
        <v>123.34683831889465</v>
      </c>
      <c r="Q17" s="40">
        <v>134.26481689581274</v>
      </c>
      <c r="R17" s="40">
        <v>141.69892038774213</v>
      </c>
      <c r="S17" s="40">
        <v>133.12164964672166</v>
      </c>
      <c r="T17" s="40">
        <v>152.90704511656952</v>
      </c>
      <c r="U17" s="40">
        <v>157.02987820836702</v>
      </c>
      <c r="V17" s="40">
        <v>147.29953492369447</v>
      </c>
      <c r="W17" s="40">
        <v>150.68611550775805</v>
      </c>
      <c r="X17" s="40">
        <v>180.85866865034151</v>
      </c>
      <c r="Y17" s="40">
        <v>181.84871390029363</v>
      </c>
      <c r="Z17" s="40">
        <v>180.51583703670434</v>
      </c>
      <c r="AA17" s="40">
        <v>180.35273030304302</v>
      </c>
      <c r="AB17" s="40">
        <v>186.07294346159267</v>
      </c>
      <c r="AC17" s="40">
        <v>182.32423167141036</v>
      </c>
      <c r="AD17" s="40">
        <v>181.42132193144178</v>
      </c>
      <c r="AE17" s="40">
        <v>181.30023905264821</v>
      </c>
      <c r="AF17" s="22">
        <v>192.34624378666078</v>
      </c>
      <c r="AG17" s="22">
        <v>208.95597979811109</v>
      </c>
      <c r="AH17" s="22">
        <v>210.23446886366227</v>
      </c>
      <c r="AI17" s="22">
        <v>210.71678027768343</v>
      </c>
      <c r="AJ17" s="22">
        <v>213.35952067139795</v>
      </c>
      <c r="AK17" s="22">
        <v>213.23177924143906</v>
      </c>
      <c r="AL17" s="22">
        <v>218.06004705684705</v>
      </c>
      <c r="AM17" s="22">
        <v>222.62542420951053</v>
      </c>
      <c r="AN17" s="22">
        <v>236.30738555521361</v>
      </c>
      <c r="AO17" s="22">
        <v>236.14388713654247</v>
      </c>
      <c r="AP17" s="22">
        <v>239.08270223763827</v>
      </c>
    </row>
    <row r="18" spans="1:42" s="9" customFormat="1" ht="18" customHeight="1" x14ac:dyDescent="0.2">
      <c r="A18" s="29" t="s">
        <v>13</v>
      </c>
      <c r="B18" s="40" t="e">
        <v>#DIV/0!</v>
      </c>
      <c r="C18" s="40" t="e">
        <v>#DIV/0!</v>
      </c>
      <c r="D18" s="40">
        <v>79.687507468113495</v>
      </c>
      <c r="E18" s="40">
        <v>81.916741009210185</v>
      </c>
      <c r="F18" s="40">
        <v>93.625966929192288</v>
      </c>
      <c r="G18" s="40">
        <v>88.32555287102717</v>
      </c>
      <c r="H18" s="40">
        <v>95.093730541440905</v>
      </c>
      <c r="I18" s="40">
        <v>98.006862172033536</v>
      </c>
      <c r="J18" s="40">
        <v>107.59082154754702</v>
      </c>
      <c r="K18" s="40">
        <v>99.1755619350389</v>
      </c>
      <c r="L18" s="40">
        <v>102.89873764203857</v>
      </c>
      <c r="M18" s="40">
        <v>104.88800649050532</v>
      </c>
      <c r="N18" s="40">
        <v>121.36996722642775</v>
      </c>
      <c r="O18" s="40">
        <v>132.59001739769536</v>
      </c>
      <c r="P18" s="40">
        <v>144.40455557394378</v>
      </c>
      <c r="Q18" s="40">
        <v>154.97297460324734</v>
      </c>
      <c r="R18" s="40">
        <v>151.81556090242702</v>
      </c>
      <c r="S18" s="40">
        <v>148.98082627133385</v>
      </c>
      <c r="T18" s="40">
        <v>150.0888212286622</v>
      </c>
      <c r="U18" s="40">
        <v>153.29797727587805</v>
      </c>
      <c r="V18" s="40">
        <v>160.52984255809449</v>
      </c>
      <c r="W18" s="40">
        <v>159.08816609939959</v>
      </c>
      <c r="X18" s="40">
        <v>159.51052823643343</v>
      </c>
      <c r="Y18" s="40">
        <v>159.94388800935357</v>
      </c>
      <c r="Z18" s="40">
        <v>164.02093835717835</v>
      </c>
      <c r="AA18" s="40">
        <v>164.35912760660284</v>
      </c>
      <c r="AB18" s="40">
        <v>163.39258175288208</v>
      </c>
      <c r="AC18" s="40">
        <v>164.54528140714751</v>
      </c>
      <c r="AD18" s="40">
        <v>165.81542192432096</v>
      </c>
      <c r="AE18" s="40">
        <v>169.57704230798777</v>
      </c>
      <c r="AF18" s="22">
        <v>171.60706602336811</v>
      </c>
      <c r="AG18" s="22">
        <v>172.66130619359939</v>
      </c>
      <c r="AH18" s="22">
        <v>173.88857074717825</v>
      </c>
      <c r="AI18" s="22">
        <v>176.2096720771242</v>
      </c>
      <c r="AJ18" s="22">
        <v>175.54959471993647</v>
      </c>
      <c r="AK18" s="22">
        <v>175.93886903348087</v>
      </c>
      <c r="AL18" s="22">
        <v>176.87498121679937</v>
      </c>
      <c r="AM18" s="22">
        <v>176.89425328759069</v>
      </c>
      <c r="AN18" s="22">
        <v>176.61652664762781</v>
      </c>
      <c r="AO18" s="22">
        <v>178.44464910427163</v>
      </c>
      <c r="AP18" s="22">
        <v>178.78662547798262</v>
      </c>
    </row>
    <row r="19" spans="1:42" s="10" customFormat="1" ht="24.75" customHeight="1" x14ac:dyDescent="0.2">
      <c r="A19" s="3" t="s">
        <v>113</v>
      </c>
      <c r="B19" s="33" t="e">
        <v>#DIV/0!</v>
      </c>
      <c r="C19" s="33" t="e">
        <v>#DIV/0!</v>
      </c>
      <c r="D19" s="33">
        <v>82.428131026379148</v>
      </c>
      <c r="E19" s="33">
        <v>85.752459622711669</v>
      </c>
      <c r="F19" s="33">
        <v>89.390973322278327</v>
      </c>
      <c r="G19" s="33">
        <v>91.888565945879691</v>
      </c>
      <c r="H19" s="33">
        <v>98.058482851412904</v>
      </c>
      <c r="I19" s="33">
        <v>99.274208322508954</v>
      </c>
      <c r="J19" s="33">
        <v>100.87378515975209</v>
      </c>
      <c r="K19" s="33">
        <v>101.61111822135256</v>
      </c>
      <c r="L19" s="33">
        <v>98.203672414347423</v>
      </c>
      <c r="M19" s="33">
        <v>95.886113131923793</v>
      </c>
      <c r="N19" s="33">
        <v>100.65990958053179</v>
      </c>
      <c r="O19" s="33">
        <v>107.73687572092039</v>
      </c>
      <c r="P19" s="33">
        <v>113.21189305036935</v>
      </c>
      <c r="Q19" s="33">
        <v>116.93849472372794</v>
      </c>
      <c r="R19" s="33">
        <v>119.27571851165513</v>
      </c>
      <c r="S19" s="33">
        <v>120.12916660036279</v>
      </c>
      <c r="T19" s="33">
        <v>121.55868956564457</v>
      </c>
      <c r="U19" s="33">
        <v>119.28082321844906</v>
      </c>
      <c r="V19" s="33">
        <v>122.77472722145002</v>
      </c>
      <c r="W19" s="33">
        <v>125.76231340344981</v>
      </c>
      <c r="X19" s="33">
        <v>125.76848817258531</v>
      </c>
      <c r="Y19" s="33">
        <v>126.15353093307237</v>
      </c>
      <c r="Z19" s="33">
        <v>128.06265935804652</v>
      </c>
      <c r="AA19" s="33">
        <v>128.98996170895165</v>
      </c>
      <c r="AB19" s="33">
        <v>133.60357174021689</v>
      </c>
      <c r="AC19" s="33">
        <v>135.89494834839846</v>
      </c>
      <c r="AD19" s="33">
        <v>137.92173289919708</v>
      </c>
      <c r="AE19" s="33">
        <v>138.38331450465299</v>
      </c>
      <c r="AF19" s="31">
        <v>139.32830256985036</v>
      </c>
      <c r="AG19" s="31">
        <v>136.91270551759055</v>
      </c>
      <c r="AH19" s="31">
        <v>137.36615163326329</v>
      </c>
      <c r="AI19" s="31">
        <v>141.93098338187963</v>
      </c>
      <c r="AJ19" s="31">
        <v>140.56869366328883</v>
      </c>
      <c r="AK19" s="31">
        <v>145.96742360000283</v>
      </c>
      <c r="AL19" s="31">
        <v>142.53999902459194</v>
      </c>
      <c r="AM19" s="31">
        <v>145.30563458673021</v>
      </c>
      <c r="AN19" s="31">
        <v>147.61511506156785</v>
      </c>
      <c r="AO19" s="31">
        <v>148.71007888197346</v>
      </c>
      <c r="AP19" s="31">
        <v>149.28971232545999</v>
      </c>
    </row>
    <row r="20" spans="1:42" s="10" customFormat="1" ht="18" customHeight="1" x14ac:dyDescent="0.2">
      <c r="A20" s="117" t="s">
        <v>56</v>
      </c>
      <c r="B20" s="40" t="e">
        <v>#DIV/0!</v>
      </c>
      <c r="C20" s="40" t="e">
        <v>#DIV/0!</v>
      </c>
      <c r="D20" s="40">
        <v>83.432784022266148</v>
      </c>
      <c r="E20" s="40">
        <v>89.12520162984795</v>
      </c>
      <c r="F20" s="40">
        <v>92.314658518800627</v>
      </c>
      <c r="G20" s="40">
        <v>97.751422336642378</v>
      </c>
      <c r="H20" s="40">
        <v>100.8545153401641</v>
      </c>
      <c r="I20" s="40">
        <v>99.309108271491283</v>
      </c>
      <c r="J20" s="40">
        <v>101.95315559468293</v>
      </c>
      <c r="K20" s="40">
        <v>98.077047241070048</v>
      </c>
      <c r="L20" s="40">
        <v>100.30563649428763</v>
      </c>
      <c r="M20" s="40">
        <v>109.00060563372878</v>
      </c>
      <c r="N20" s="40">
        <v>118.60050263609642</v>
      </c>
      <c r="O20" s="40">
        <v>132.64274891350647</v>
      </c>
      <c r="P20" s="40">
        <v>146.85090632236481</v>
      </c>
      <c r="Q20" s="40">
        <v>153.95643067434381</v>
      </c>
      <c r="R20" s="40">
        <v>150.05661063319474</v>
      </c>
      <c r="S20" s="40">
        <v>145.31945163786125</v>
      </c>
      <c r="T20" s="40">
        <v>149.51344998758219</v>
      </c>
      <c r="U20" s="40">
        <v>141.90453700153878</v>
      </c>
      <c r="V20" s="40">
        <v>149.50764038082133</v>
      </c>
      <c r="W20" s="40">
        <v>149.28326370656015</v>
      </c>
      <c r="X20" s="40">
        <v>150.82702466460103</v>
      </c>
      <c r="Y20" s="40">
        <v>150.1384811651439</v>
      </c>
      <c r="Z20" s="40">
        <v>147.50676339940657</v>
      </c>
      <c r="AA20" s="40">
        <v>153.02388917310043</v>
      </c>
      <c r="AB20" s="40">
        <v>154.89050659930373</v>
      </c>
      <c r="AC20" s="40">
        <v>162.0547589668702</v>
      </c>
      <c r="AD20" s="40">
        <v>162.92702112558052</v>
      </c>
      <c r="AE20" s="40">
        <v>159.5720282025645</v>
      </c>
      <c r="AF20" s="22">
        <v>161.52572332727451</v>
      </c>
      <c r="AG20" s="22">
        <v>165.253844328799</v>
      </c>
      <c r="AH20" s="22">
        <v>172.03961195777299</v>
      </c>
      <c r="AI20" s="22">
        <v>177.80375467297108</v>
      </c>
      <c r="AJ20" s="22">
        <v>166.60405180938341</v>
      </c>
      <c r="AK20" s="22">
        <v>181.63096081361238</v>
      </c>
      <c r="AL20" s="22">
        <v>168.81254634081969</v>
      </c>
      <c r="AM20" s="22">
        <v>174.19100498404211</v>
      </c>
      <c r="AN20" s="22">
        <v>179.87946042184916</v>
      </c>
      <c r="AO20" s="22">
        <v>176.40947107407777</v>
      </c>
      <c r="AP20" s="22">
        <v>182.60325218251847</v>
      </c>
    </row>
    <row r="21" spans="1:42" s="10" customFormat="1" ht="18" customHeight="1" x14ac:dyDescent="0.2">
      <c r="A21" s="117" t="s">
        <v>57</v>
      </c>
      <c r="B21" s="40" t="e">
        <v>#DIV/0!</v>
      </c>
      <c r="C21" s="40" t="e">
        <v>#DIV/0!</v>
      </c>
      <c r="D21" s="40">
        <v>94.813531279047879</v>
      </c>
      <c r="E21" s="40">
        <v>98.397977298403134</v>
      </c>
      <c r="F21" s="40">
        <v>101.25535583399798</v>
      </c>
      <c r="G21" s="40">
        <v>98.827897352524431</v>
      </c>
      <c r="H21" s="40">
        <v>102.41768050057902</v>
      </c>
      <c r="I21" s="40">
        <v>102.2709044805834</v>
      </c>
      <c r="J21" s="40">
        <v>98.601604463906583</v>
      </c>
      <c r="K21" s="40">
        <v>96.790591485040252</v>
      </c>
      <c r="L21" s="40">
        <v>95.412722909933521</v>
      </c>
      <c r="M21" s="40">
        <v>96.300454033433397</v>
      </c>
      <c r="N21" s="40">
        <v>100.46682297063218</v>
      </c>
      <c r="O21" s="40">
        <v>115.21137574805853</v>
      </c>
      <c r="P21" s="40">
        <v>122.41112585482317</v>
      </c>
      <c r="Q21" s="40">
        <v>130.80297665709315</v>
      </c>
      <c r="R21" s="40">
        <v>132.93272294295772</v>
      </c>
      <c r="S21" s="40">
        <v>130.75719403643035</v>
      </c>
      <c r="T21" s="40">
        <v>139.01127193681759</v>
      </c>
      <c r="U21" s="40">
        <v>151.07388309393909</v>
      </c>
      <c r="V21" s="40">
        <v>147.4091328510834</v>
      </c>
      <c r="W21" s="40">
        <v>155.90319945223598</v>
      </c>
      <c r="X21" s="40">
        <v>166.30583479044645</v>
      </c>
      <c r="Y21" s="40">
        <v>166.12256640229609</v>
      </c>
      <c r="Z21" s="40">
        <v>164.17620035424804</v>
      </c>
      <c r="AA21" s="40">
        <v>158.59124812649114</v>
      </c>
      <c r="AB21" s="40">
        <v>156.3643644671759</v>
      </c>
      <c r="AC21" s="40">
        <v>153.36368992644452</v>
      </c>
      <c r="AD21" s="40">
        <v>157.3878724677337</v>
      </c>
      <c r="AE21" s="40">
        <v>158.09410935182876</v>
      </c>
      <c r="AF21" s="22">
        <v>159.38411244150956</v>
      </c>
      <c r="AG21" s="22">
        <v>157.47859188029304</v>
      </c>
      <c r="AH21" s="22">
        <v>160.93555512075179</v>
      </c>
      <c r="AI21" s="22">
        <v>162.98955335335324</v>
      </c>
      <c r="AJ21" s="22">
        <v>165.19903329548927</v>
      </c>
      <c r="AK21" s="22">
        <v>168.64277735023941</v>
      </c>
      <c r="AL21" s="22">
        <v>159.85458825757672</v>
      </c>
      <c r="AM21" s="22">
        <v>159.74266963892433</v>
      </c>
      <c r="AN21" s="22">
        <v>162.50483913566381</v>
      </c>
      <c r="AO21" s="22">
        <v>163.99605513264376</v>
      </c>
      <c r="AP21" s="22">
        <v>160.18812219020006</v>
      </c>
    </row>
    <row r="22" spans="1:42" s="10" customFormat="1" ht="18" customHeight="1" x14ac:dyDescent="0.2">
      <c r="A22" s="117" t="s">
        <v>59</v>
      </c>
      <c r="B22" s="40" t="e">
        <v>#DIV/0!</v>
      </c>
      <c r="C22" s="40" t="e">
        <v>#DIV/0!</v>
      </c>
      <c r="D22" s="40">
        <v>73.463838778123346</v>
      </c>
      <c r="E22" s="40">
        <v>75.07858002112043</v>
      </c>
      <c r="F22" s="40">
        <v>77.480055946491007</v>
      </c>
      <c r="G22" s="40">
        <v>84.132748113333591</v>
      </c>
      <c r="H22" s="40">
        <v>92.261380523483723</v>
      </c>
      <c r="I22" s="40">
        <v>101.32385989559769</v>
      </c>
      <c r="J22" s="40">
        <v>100.4554010997079</v>
      </c>
      <c r="K22" s="40">
        <v>105.3388322595946</v>
      </c>
      <c r="L22" s="40">
        <v>100.09515863024332</v>
      </c>
      <c r="M22" s="40">
        <v>110.76986994343947</v>
      </c>
      <c r="N22" s="40">
        <v>118.13061760003316</v>
      </c>
      <c r="O22" s="40">
        <v>121.04198153307566</v>
      </c>
      <c r="P22" s="40">
        <v>127.18058930272642</v>
      </c>
      <c r="Q22" s="40">
        <v>132.71102026803479</v>
      </c>
      <c r="R22" s="40">
        <v>138.81427984386212</v>
      </c>
      <c r="S22" s="40">
        <v>145.68025509601742</v>
      </c>
      <c r="T22" s="40">
        <v>148.74437238704732</v>
      </c>
      <c r="U22" s="40">
        <v>145.87600179027709</v>
      </c>
      <c r="V22" s="40">
        <v>153.81387718989455</v>
      </c>
      <c r="W22" s="40">
        <v>157.46347165809826</v>
      </c>
      <c r="X22" s="40">
        <v>159.75402168437304</v>
      </c>
      <c r="Y22" s="40">
        <v>156.24220299677856</v>
      </c>
      <c r="Z22" s="40">
        <v>159.1946429028973</v>
      </c>
      <c r="AA22" s="40">
        <v>158.14674526417272</v>
      </c>
      <c r="AB22" s="40">
        <v>157.32212637932301</v>
      </c>
      <c r="AC22" s="40">
        <v>155.8571815088487</v>
      </c>
      <c r="AD22" s="40">
        <v>156.40813087456183</v>
      </c>
      <c r="AE22" s="40">
        <v>160.15055991623669</v>
      </c>
      <c r="AF22" s="22">
        <v>160.60533115683845</v>
      </c>
      <c r="AG22" s="22">
        <v>163.42319730597686</v>
      </c>
      <c r="AH22" s="22">
        <v>164.70302130031317</v>
      </c>
      <c r="AI22" s="22">
        <v>166.97827164003044</v>
      </c>
      <c r="AJ22" s="22">
        <v>169.71761312297551</v>
      </c>
      <c r="AK22" s="22">
        <v>176.56318243810486</v>
      </c>
      <c r="AL22" s="22">
        <v>179.77348045295295</v>
      </c>
      <c r="AM22" s="22">
        <v>188.57585264233524</v>
      </c>
      <c r="AN22" s="22">
        <v>195.56764894359694</v>
      </c>
      <c r="AO22" s="22">
        <v>196.09164253616862</v>
      </c>
      <c r="AP22" s="22">
        <v>196.04139910356182</v>
      </c>
    </row>
    <row r="23" spans="1:42" s="10" customFormat="1" ht="18" customHeight="1" x14ac:dyDescent="0.2">
      <c r="A23" s="117" t="s">
        <v>58</v>
      </c>
      <c r="B23" s="40" t="e">
        <v>#DIV/0!</v>
      </c>
      <c r="C23" s="40" t="e">
        <v>#DIV/0!</v>
      </c>
      <c r="D23" s="40">
        <v>98.577056536077961</v>
      </c>
      <c r="E23" s="40">
        <v>98.644903014492741</v>
      </c>
      <c r="F23" s="40">
        <v>98.543345557306111</v>
      </c>
      <c r="G23" s="40">
        <v>99.83496803869771</v>
      </c>
      <c r="H23" s="40">
        <v>100.3842138593041</v>
      </c>
      <c r="I23" s="40">
        <v>100.72130441866737</v>
      </c>
      <c r="J23" s="40">
        <v>100.17507607338956</v>
      </c>
      <c r="K23" s="40">
        <v>99.022258990756995</v>
      </c>
      <c r="L23" s="40">
        <v>97.177946668638654</v>
      </c>
      <c r="M23" s="40">
        <v>54.21312854164244</v>
      </c>
      <c r="N23" s="40">
        <v>48.766145795891738</v>
      </c>
      <c r="O23" s="40">
        <v>48.726142220786258</v>
      </c>
      <c r="P23" s="40">
        <v>45.300268956124995</v>
      </c>
      <c r="Q23" s="40">
        <v>47.966618889088849</v>
      </c>
      <c r="R23" s="40">
        <v>50.834642278883159</v>
      </c>
      <c r="S23" s="40">
        <v>48.265307877067627</v>
      </c>
      <c r="T23" s="40">
        <v>48.922177034127969</v>
      </c>
      <c r="U23" s="40">
        <v>46.453613617513767</v>
      </c>
      <c r="V23" s="40">
        <v>46.129414648736869</v>
      </c>
      <c r="W23" s="40">
        <v>48.138272499631249</v>
      </c>
      <c r="X23" s="40">
        <v>47.561560359135576</v>
      </c>
      <c r="Y23" s="40">
        <v>48.164764350738515</v>
      </c>
      <c r="Z23" s="40">
        <v>52.727068067992221</v>
      </c>
      <c r="AA23" s="40">
        <v>50.19951177642227</v>
      </c>
      <c r="AB23" s="40">
        <v>60.337154218402489</v>
      </c>
      <c r="AC23" s="40">
        <v>65.059263817007164</v>
      </c>
      <c r="AD23" s="40">
        <v>66.371623398144237</v>
      </c>
      <c r="AE23" s="40">
        <v>67.854248566471881</v>
      </c>
      <c r="AF23" s="22">
        <v>66.46258907908657</v>
      </c>
      <c r="AG23" s="22">
        <v>37.344010754088501</v>
      </c>
      <c r="AH23" s="22">
        <v>33.459276748922846</v>
      </c>
      <c r="AI23" s="22">
        <v>36.292156455760974</v>
      </c>
      <c r="AJ23" s="22">
        <v>36.537475092824792</v>
      </c>
      <c r="AK23" s="22">
        <v>36.65212205534155</v>
      </c>
      <c r="AL23" s="22">
        <v>36.042677311237334</v>
      </c>
      <c r="AM23" s="22">
        <v>36.238684180644327</v>
      </c>
      <c r="AN23" s="22">
        <v>34.911256200371035</v>
      </c>
      <c r="AO23" s="22">
        <v>43.240191332022533</v>
      </c>
      <c r="AP23" s="22">
        <v>44.259370776984426</v>
      </c>
    </row>
    <row r="24" spans="1:42" s="10" customFormat="1" ht="18" customHeight="1" x14ac:dyDescent="0.2">
      <c r="A24" s="117" t="s">
        <v>76</v>
      </c>
      <c r="B24" s="40" t="e">
        <v>#DIV/0!</v>
      </c>
      <c r="C24" s="40" t="e">
        <v>#DIV/0!</v>
      </c>
      <c r="D24" s="40">
        <v>80.352540672790866</v>
      </c>
      <c r="E24" s="40">
        <v>86.177412020828328</v>
      </c>
      <c r="F24" s="40">
        <v>92.747369675922869</v>
      </c>
      <c r="G24" s="40">
        <v>95.181039800008278</v>
      </c>
      <c r="H24" s="40">
        <v>96.035824522463713</v>
      </c>
      <c r="I24" s="40">
        <v>99.903873679566445</v>
      </c>
      <c r="J24" s="40">
        <v>102.55783301642273</v>
      </c>
      <c r="K24" s="40">
        <v>101.34664432080307</v>
      </c>
      <c r="L24" s="40">
        <v>98.818791772067684</v>
      </c>
      <c r="M24" s="40">
        <v>98.804195493060419</v>
      </c>
      <c r="N24" s="40">
        <v>106.76405551681508</v>
      </c>
      <c r="O24" s="40">
        <v>121.28772281506737</v>
      </c>
      <c r="P24" s="40">
        <v>130.90562708516194</v>
      </c>
      <c r="Q24" s="40">
        <v>142.17214856180576</v>
      </c>
      <c r="R24" s="40">
        <v>147.20941070980012</v>
      </c>
      <c r="S24" s="40">
        <v>154.07587083017597</v>
      </c>
      <c r="T24" s="40">
        <v>137.21008693737701</v>
      </c>
      <c r="U24" s="40">
        <v>137.3144979162013</v>
      </c>
      <c r="V24" s="40">
        <v>139.64497228307263</v>
      </c>
      <c r="W24" s="40">
        <v>139.54137910583611</v>
      </c>
      <c r="X24" s="40">
        <v>141.19747006251012</v>
      </c>
      <c r="Y24" s="40">
        <v>144.57408000460723</v>
      </c>
      <c r="Z24" s="40">
        <v>138.10258488687793</v>
      </c>
      <c r="AA24" s="40">
        <v>136.98755490390479</v>
      </c>
      <c r="AB24" s="40">
        <v>138.40920555281303</v>
      </c>
      <c r="AC24" s="40">
        <v>143.42154167585767</v>
      </c>
      <c r="AD24" s="40">
        <v>146.24241781770596</v>
      </c>
      <c r="AE24" s="40">
        <v>148.79983690308126</v>
      </c>
      <c r="AF24" s="22">
        <v>153.25246902576171</v>
      </c>
      <c r="AG24" s="22">
        <v>165.1691148863606</v>
      </c>
      <c r="AH24" s="22">
        <v>171.04436617226631</v>
      </c>
      <c r="AI24" s="22">
        <v>177.74156060032561</v>
      </c>
      <c r="AJ24" s="22">
        <v>178.94437212864253</v>
      </c>
      <c r="AK24" s="22">
        <v>177.78593189373555</v>
      </c>
      <c r="AL24" s="22">
        <v>177.29237266115598</v>
      </c>
      <c r="AM24" s="22">
        <v>179.11398336384067</v>
      </c>
      <c r="AN24" s="22">
        <v>176.97533608873178</v>
      </c>
      <c r="AO24" s="22">
        <v>182.17802703922527</v>
      </c>
      <c r="AP24" s="22">
        <v>181.84906267693989</v>
      </c>
    </row>
    <row r="25" spans="1:42" s="10" customFormat="1" ht="18" customHeight="1" x14ac:dyDescent="0.2">
      <c r="A25" s="117" t="s">
        <v>15</v>
      </c>
      <c r="B25" s="40" t="e">
        <v>#DIV/0!</v>
      </c>
      <c r="C25" s="40" t="e">
        <v>#DIV/0!</v>
      </c>
      <c r="D25" s="40">
        <v>54.199429961683506</v>
      </c>
      <c r="E25" s="40">
        <v>54.270687576972044</v>
      </c>
      <c r="F25" s="40">
        <v>59.978393797171002</v>
      </c>
      <c r="G25" s="40">
        <v>64.283680423541</v>
      </c>
      <c r="H25" s="40">
        <v>93.507920520369368</v>
      </c>
      <c r="I25" s="40">
        <v>96.884935481417116</v>
      </c>
      <c r="J25" s="40">
        <v>103.22046813454445</v>
      </c>
      <c r="K25" s="40">
        <v>106.24639936713638</v>
      </c>
      <c r="L25" s="40">
        <v>78.90029827516264</v>
      </c>
      <c r="M25" s="40">
        <v>79.019451118900051</v>
      </c>
      <c r="N25" s="40">
        <v>78.400585411625599</v>
      </c>
      <c r="O25" s="40">
        <v>87.620568845741573</v>
      </c>
      <c r="P25" s="40">
        <v>89.736268293917604</v>
      </c>
      <c r="Q25" s="40">
        <v>93.970835119633477</v>
      </c>
      <c r="R25" s="40">
        <v>95.787076242881994</v>
      </c>
      <c r="S25" s="40">
        <v>98.422784038382744</v>
      </c>
      <c r="T25" s="40">
        <v>100.87836964312302</v>
      </c>
      <c r="U25" s="40">
        <v>106.59012743783569</v>
      </c>
      <c r="V25" s="40">
        <v>110.30170413473594</v>
      </c>
      <c r="W25" s="40">
        <v>112.48969791745584</v>
      </c>
      <c r="X25" s="40">
        <v>113.4343647129558</v>
      </c>
      <c r="Y25" s="40">
        <v>113.36058514430243</v>
      </c>
      <c r="Z25" s="40">
        <v>115.43691343078815</v>
      </c>
      <c r="AA25" s="40">
        <v>117.34664732168443</v>
      </c>
      <c r="AB25" s="40">
        <v>118.0803902094929</v>
      </c>
      <c r="AC25" s="40">
        <v>117.54491716707393</v>
      </c>
      <c r="AD25" s="40">
        <v>121.58466344132101</v>
      </c>
      <c r="AE25" s="40">
        <v>124.03023699414022</v>
      </c>
      <c r="AF25" s="22">
        <v>127.91371886308968</v>
      </c>
      <c r="AG25" s="22">
        <v>129.85740681904227</v>
      </c>
      <c r="AH25" s="22">
        <v>127.83555741033051</v>
      </c>
      <c r="AI25" s="22">
        <v>129.70636063431036</v>
      </c>
      <c r="AJ25" s="22">
        <v>130.00050190413788</v>
      </c>
      <c r="AK25" s="22">
        <v>133.16624465056327</v>
      </c>
      <c r="AL25" s="22">
        <v>133.19827190469303</v>
      </c>
      <c r="AM25" s="22">
        <v>133.90677072182774</v>
      </c>
      <c r="AN25" s="22">
        <v>134.24516057917572</v>
      </c>
      <c r="AO25" s="22">
        <v>133.170470555713</v>
      </c>
      <c r="AP25" s="22">
        <v>133.57066144605204</v>
      </c>
    </row>
    <row r="26" spans="1:42" s="10" customFormat="1" ht="18" customHeight="1" x14ac:dyDescent="0.2">
      <c r="A26" s="117" t="s">
        <v>60</v>
      </c>
      <c r="B26" s="40" t="e">
        <v>#DIV/0!</v>
      </c>
      <c r="C26" s="40" t="e">
        <v>#DIV/0!</v>
      </c>
      <c r="D26" s="40">
        <v>101.80220104914459</v>
      </c>
      <c r="E26" s="40">
        <v>104.42132477017772</v>
      </c>
      <c r="F26" s="40">
        <v>88.893089288454135</v>
      </c>
      <c r="G26" s="40">
        <v>82.781493171925675</v>
      </c>
      <c r="H26" s="40">
        <v>101.88516747875558</v>
      </c>
      <c r="I26" s="40">
        <v>100.99857638450827</v>
      </c>
      <c r="J26" s="40">
        <v>98.644933277027093</v>
      </c>
      <c r="K26" s="40">
        <v>98.56774321196508</v>
      </c>
      <c r="L26" s="40">
        <v>101.63961607587704</v>
      </c>
      <c r="M26" s="40">
        <v>103.71044211442815</v>
      </c>
      <c r="N26" s="40">
        <v>108.15436641330042</v>
      </c>
      <c r="O26" s="40">
        <v>116.4467491685343</v>
      </c>
      <c r="P26" s="40">
        <v>122.83608227789509</v>
      </c>
      <c r="Q26" s="40">
        <v>130.25850750258573</v>
      </c>
      <c r="R26" s="40">
        <v>133.13125121216544</v>
      </c>
      <c r="S26" s="40">
        <v>131.35993967907027</v>
      </c>
      <c r="T26" s="40">
        <v>128.77430092428978</v>
      </c>
      <c r="U26" s="40">
        <v>128.76626484327937</v>
      </c>
      <c r="V26" s="40">
        <v>124.53062908694308</v>
      </c>
      <c r="W26" s="40">
        <v>122.14596770980756</v>
      </c>
      <c r="X26" s="40">
        <v>119.09310259019554</v>
      </c>
      <c r="Y26" s="40">
        <v>120.05052885865726</v>
      </c>
      <c r="Z26" s="40">
        <v>120.93382481903726</v>
      </c>
      <c r="AA26" s="40">
        <v>124.80893374481003</v>
      </c>
      <c r="AB26" s="40">
        <v>133.38606708951264</v>
      </c>
      <c r="AC26" s="40">
        <v>140.30743488636972</v>
      </c>
      <c r="AD26" s="40">
        <v>148.01903450311738</v>
      </c>
      <c r="AE26" s="40">
        <v>150.40309303487251</v>
      </c>
      <c r="AF26" s="22">
        <v>150.28183782406145</v>
      </c>
      <c r="AG26" s="22">
        <v>149.74799392602796</v>
      </c>
      <c r="AH26" s="22">
        <v>152.73545858985636</v>
      </c>
      <c r="AI26" s="22">
        <v>156.66114481298277</v>
      </c>
      <c r="AJ26" s="22">
        <v>164.23945106217334</v>
      </c>
      <c r="AK26" s="22">
        <v>169.6586590260965</v>
      </c>
      <c r="AL26" s="22">
        <v>169.72566627792099</v>
      </c>
      <c r="AM26" s="22">
        <v>173.81136640034376</v>
      </c>
      <c r="AN26" s="22">
        <v>175.94219222503429</v>
      </c>
      <c r="AO26" s="22">
        <v>180.66434917385794</v>
      </c>
      <c r="AP26" s="22">
        <v>177.98812382143535</v>
      </c>
    </row>
    <row r="27" spans="1:42" s="10" customFormat="1" ht="18" customHeight="1" x14ac:dyDescent="0.2">
      <c r="A27" s="117" t="s">
        <v>61</v>
      </c>
      <c r="B27" s="40" t="e">
        <v>#DIV/0!</v>
      </c>
      <c r="C27" s="40" t="e">
        <v>#DIV/0!</v>
      </c>
      <c r="D27" s="40">
        <v>84.821643065456996</v>
      </c>
      <c r="E27" s="40">
        <v>86.823053383300717</v>
      </c>
      <c r="F27" s="40">
        <v>90.769005419029781</v>
      </c>
      <c r="G27" s="40">
        <v>92.862475113604148</v>
      </c>
      <c r="H27" s="40">
        <v>95.897456376162125</v>
      </c>
      <c r="I27" s="40">
        <v>98.966515456937898</v>
      </c>
      <c r="J27" s="40">
        <v>100.54080941117837</v>
      </c>
      <c r="K27" s="40">
        <v>104.18259883730853</v>
      </c>
      <c r="L27" s="40">
        <v>105.93235102365199</v>
      </c>
      <c r="M27" s="40">
        <v>105.29882414405922</v>
      </c>
      <c r="N27" s="40">
        <v>108.32613065434479</v>
      </c>
      <c r="O27" s="40">
        <v>114.88782446262307</v>
      </c>
      <c r="P27" s="40">
        <v>121.39275482648142</v>
      </c>
      <c r="Q27" s="40">
        <v>127.51770042252453</v>
      </c>
      <c r="R27" s="40">
        <v>132.89395302000818</v>
      </c>
      <c r="S27" s="40">
        <v>133.75082552050216</v>
      </c>
      <c r="T27" s="40">
        <v>133.99684578639958</v>
      </c>
      <c r="U27" s="40">
        <v>137.13868505839807</v>
      </c>
      <c r="V27" s="40">
        <v>139.54603233841272</v>
      </c>
      <c r="W27" s="40">
        <v>141.86186077709476</v>
      </c>
      <c r="X27" s="40">
        <v>143.57729430074295</v>
      </c>
      <c r="Y27" s="40">
        <v>143.57812457323996</v>
      </c>
      <c r="Z27" s="40">
        <v>143.57370730138527</v>
      </c>
      <c r="AA27" s="40">
        <v>143.1753573413344</v>
      </c>
      <c r="AB27" s="40">
        <v>144.0341150631038</v>
      </c>
      <c r="AC27" s="40">
        <v>144.72477611405816</v>
      </c>
      <c r="AD27" s="40">
        <v>147.65627617072141</v>
      </c>
      <c r="AE27" s="40">
        <v>149.80779474562951</v>
      </c>
      <c r="AF27" s="22">
        <v>153.93247017598088</v>
      </c>
      <c r="AG27" s="22">
        <v>155.01262283113331</v>
      </c>
      <c r="AH27" s="22">
        <v>156.49822904233577</v>
      </c>
      <c r="AI27" s="22">
        <v>159.97406371341404</v>
      </c>
      <c r="AJ27" s="22">
        <v>160.81327675474196</v>
      </c>
      <c r="AK27" s="22">
        <v>165.01957736323013</v>
      </c>
      <c r="AL27" s="22">
        <v>165.05447883400456</v>
      </c>
      <c r="AM27" s="22">
        <v>166.43524632189315</v>
      </c>
      <c r="AN27" s="22">
        <v>167.40026367666417</v>
      </c>
      <c r="AO27" s="22">
        <v>169.51518054992064</v>
      </c>
      <c r="AP27" s="22">
        <v>169.26888630766166</v>
      </c>
    </row>
    <row r="28" spans="1:42" s="10" customFormat="1" ht="18" customHeight="1" x14ac:dyDescent="0.2">
      <c r="A28" s="117" t="s">
        <v>16</v>
      </c>
      <c r="B28" s="40" t="e">
        <v>#DIV/0!</v>
      </c>
      <c r="C28" s="40" t="e">
        <v>#DIV/0!</v>
      </c>
      <c r="D28" s="40">
        <v>85.138154384108759</v>
      </c>
      <c r="E28" s="40">
        <v>87.086419346206497</v>
      </c>
      <c r="F28" s="40">
        <v>90.976125631273064</v>
      </c>
      <c r="G28" s="40">
        <v>93.062052776376632</v>
      </c>
      <c r="H28" s="40">
        <v>96.144431438123021</v>
      </c>
      <c r="I28" s="40">
        <v>99.1107257450779</v>
      </c>
      <c r="J28" s="40">
        <v>100.56170276860253</v>
      </c>
      <c r="K28" s="40">
        <v>104.07188276919419</v>
      </c>
      <c r="L28" s="40">
        <v>105.77922634300666</v>
      </c>
      <c r="M28" s="40">
        <v>105.26746569119743</v>
      </c>
      <c r="N28" s="40">
        <v>108.4639152639481</v>
      </c>
      <c r="O28" s="40">
        <v>115.36333326931225</v>
      </c>
      <c r="P28" s="40">
        <v>122.19455527737659</v>
      </c>
      <c r="Q28" s="40">
        <v>128.19069344000195</v>
      </c>
      <c r="R28" s="40">
        <v>132.99672223074495</v>
      </c>
      <c r="S28" s="40">
        <v>133.42499798077992</v>
      </c>
      <c r="T28" s="40">
        <v>133.68015654913168</v>
      </c>
      <c r="U28" s="40">
        <v>136.70136102022616</v>
      </c>
      <c r="V28" s="40">
        <v>139.05162905026543</v>
      </c>
      <c r="W28" s="40">
        <v>141.4795275376656</v>
      </c>
      <c r="X28" s="40">
        <v>143.47200907249714</v>
      </c>
      <c r="Y28" s="40">
        <v>143.64832040037783</v>
      </c>
      <c r="Z28" s="40">
        <v>143.37578803236883</v>
      </c>
      <c r="AA28" s="40">
        <v>142.24948225634864</v>
      </c>
      <c r="AB28" s="40">
        <v>141.8293578088049</v>
      </c>
      <c r="AC28" s="40">
        <v>140.69226659414724</v>
      </c>
      <c r="AD28" s="40">
        <v>141.23113355540431</v>
      </c>
      <c r="AE28" s="40">
        <v>140.81745957424459</v>
      </c>
      <c r="AF28" s="22">
        <v>142.09559255802472</v>
      </c>
      <c r="AG28" s="22">
        <v>141.30321328504127</v>
      </c>
      <c r="AH28" s="22">
        <v>141.67526204234281</v>
      </c>
      <c r="AI28" s="22">
        <v>144.71954788945237</v>
      </c>
      <c r="AJ28" s="22">
        <v>146.5448538873498</v>
      </c>
      <c r="AK28" s="22">
        <v>151.12077319769139</v>
      </c>
      <c r="AL28" s="22">
        <v>151.78961456724141</v>
      </c>
      <c r="AM28" s="22">
        <v>153.36115791933713</v>
      </c>
      <c r="AN28" s="22">
        <v>160.09093871963071</v>
      </c>
      <c r="AO28" s="22">
        <v>162.11521687928985</v>
      </c>
      <c r="AP28" s="22">
        <v>161.92288200346835</v>
      </c>
    </row>
    <row r="29" spans="1:42" s="10" customFormat="1" ht="18" customHeight="1" x14ac:dyDescent="0.2">
      <c r="A29" s="117" t="s">
        <v>17</v>
      </c>
      <c r="B29" s="40" t="e">
        <v>#DIV/0!</v>
      </c>
      <c r="C29" s="40" t="e">
        <v>#DIV/0!</v>
      </c>
      <c r="D29" s="40">
        <v>82.499268913928958</v>
      </c>
      <c r="E29" s="40">
        <v>88.67702978765351</v>
      </c>
      <c r="F29" s="40">
        <v>91.221091907966994</v>
      </c>
      <c r="G29" s="40">
        <v>91.936304053680686</v>
      </c>
      <c r="H29" s="40">
        <v>91.650109168521212</v>
      </c>
      <c r="I29" s="40">
        <v>96.795105002093834</v>
      </c>
      <c r="J29" s="40">
        <v>102.77887240320938</v>
      </c>
      <c r="K29" s="40">
        <v>108.71848695900681</v>
      </c>
      <c r="L29" s="40">
        <v>103.03417477030588</v>
      </c>
      <c r="M29" s="40">
        <v>103.50638603754179</v>
      </c>
      <c r="N29" s="40">
        <v>104.10355790536279</v>
      </c>
      <c r="O29" s="40">
        <v>104.05525847204784</v>
      </c>
      <c r="P29" s="40">
        <v>103.51813857432361</v>
      </c>
      <c r="Q29" s="40">
        <v>103.53335120586453</v>
      </c>
      <c r="R29" s="40">
        <v>111.95834105968547</v>
      </c>
      <c r="S29" s="40">
        <v>118.00904113626061</v>
      </c>
      <c r="T29" s="40">
        <v>117.99690810722197</v>
      </c>
      <c r="U29" s="40">
        <v>119.13554494002261</v>
      </c>
      <c r="V29" s="40">
        <v>126.51912711643847</v>
      </c>
      <c r="W29" s="40">
        <v>136.72816821644</v>
      </c>
      <c r="X29" s="40">
        <v>139.99276864031569</v>
      </c>
      <c r="Y29" s="40">
        <v>142.68037061276783</v>
      </c>
      <c r="Z29" s="40">
        <v>147.54947722872916</v>
      </c>
      <c r="AA29" s="40">
        <v>153.70850414589381</v>
      </c>
      <c r="AB29" s="40">
        <v>159.82469035444564</v>
      </c>
      <c r="AC29" s="40">
        <v>161.23291542531001</v>
      </c>
      <c r="AD29" s="40">
        <v>162.73441401734269</v>
      </c>
      <c r="AE29" s="40">
        <v>162.59411097918323</v>
      </c>
      <c r="AF29" s="22">
        <v>164.72142022684127</v>
      </c>
      <c r="AG29" s="22">
        <v>168.18981583146686</v>
      </c>
      <c r="AH29" s="22">
        <v>169.29984878918211</v>
      </c>
      <c r="AI29" s="22">
        <v>182.17187570405446</v>
      </c>
      <c r="AJ29" s="22">
        <v>187.61173391498397</v>
      </c>
      <c r="AK29" s="22">
        <v>201.14108014454914</v>
      </c>
      <c r="AL29" s="22">
        <v>200.30307410778261</v>
      </c>
      <c r="AM29" s="22">
        <v>200.25996046529747</v>
      </c>
      <c r="AN29" s="22">
        <v>207.1847379640254</v>
      </c>
      <c r="AO29" s="22">
        <v>210.0221820478223</v>
      </c>
      <c r="AP29" s="22">
        <v>210.71753122962357</v>
      </c>
    </row>
    <row r="30" spans="1:42" s="10" customFormat="1" ht="18" customHeight="1" x14ac:dyDescent="0.2">
      <c r="A30" s="117" t="s">
        <v>62</v>
      </c>
      <c r="B30" s="40" t="e">
        <v>#DIV/0!</v>
      </c>
      <c r="C30" s="40" t="e">
        <v>#DIV/0!</v>
      </c>
      <c r="D30" s="40">
        <v>82.516482568717166</v>
      </c>
      <c r="E30" s="40">
        <v>81.93725703583884</v>
      </c>
      <c r="F30" s="40">
        <v>109.46556275484203</v>
      </c>
      <c r="G30" s="40">
        <v>108.44858699819684</v>
      </c>
      <c r="H30" s="40">
        <v>102.88485274912374</v>
      </c>
      <c r="I30" s="40">
        <v>98.686328453134891</v>
      </c>
      <c r="J30" s="40">
        <v>94.237881843636757</v>
      </c>
      <c r="K30" s="40">
        <v>104.18148898395873</v>
      </c>
      <c r="L30" s="40">
        <v>101.00468147006534</v>
      </c>
      <c r="M30" s="40">
        <v>102.76468797151412</v>
      </c>
      <c r="N30" s="40">
        <v>108.96795286979342</v>
      </c>
      <c r="O30" s="40">
        <v>108.22130700011689</v>
      </c>
      <c r="P30" s="40">
        <v>108.06411106252966</v>
      </c>
      <c r="Q30" s="40">
        <v>109.38133565566426</v>
      </c>
      <c r="R30" s="40">
        <v>124.0692491542936</v>
      </c>
      <c r="S30" s="40">
        <v>127.87530670605349</v>
      </c>
      <c r="T30" s="40">
        <v>132.931425654463</v>
      </c>
      <c r="U30" s="40">
        <v>141.22450717252246</v>
      </c>
      <c r="V30" s="40">
        <v>146.02442198333091</v>
      </c>
      <c r="W30" s="40">
        <v>146.28407457519887</v>
      </c>
      <c r="X30" s="40">
        <v>149.36843231163752</v>
      </c>
      <c r="Y30" s="40">
        <v>152.94980646001841</v>
      </c>
      <c r="Z30" s="40">
        <v>153.62891490616849</v>
      </c>
      <c r="AA30" s="40">
        <v>155.20885683176311</v>
      </c>
      <c r="AB30" s="40">
        <v>156.79964114957119</v>
      </c>
      <c r="AC30" s="40">
        <v>158.39122282951323</v>
      </c>
      <c r="AD30" s="40">
        <v>156.40877994249269</v>
      </c>
      <c r="AE30" s="40">
        <v>159.17136802138972</v>
      </c>
      <c r="AF30" s="22">
        <v>161.9507341067613</v>
      </c>
      <c r="AG30" s="22">
        <v>168.1990259239528</v>
      </c>
      <c r="AH30" s="22">
        <v>166.12171671485368</v>
      </c>
      <c r="AI30" s="22">
        <v>168.63061784776878</v>
      </c>
      <c r="AJ30" s="22">
        <v>165.06374991246565</v>
      </c>
      <c r="AK30" s="22">
        <v>169.26049669346969</v>
      </c>
      <c r="AL30" s="22">
        <v>171.81252051092218</v>
      </c>
      <c r="AM30" s="22">
        <v>173.1965138479479</v>
      </c>
      <c r="AN30" s="22">
        <v>174.31316912206282</v>
      </c>
      <c r="AO30" s="22">
        <v>177.00451483891513</v>
      </c>
      <c r="AP30" s="22">
        <v>178.49218571217489</v>
      </c>
    </row>
    <row r="31" spans="1:42" s="10" customFormat="1" ht="18" customHeight="1" x14ac:dyDescent="0.2">
      <c r="A31" s="117" t="s">
        <v>75</v>
      </c>
      <c r="B31" s="40" t="e">
        <v>#DIV/0!</v>
      </c>
      <c r="C31" s="40" t="e">
        <v>#DIV/0!</v>
      </c>
      <c r="D31" s="40">
        <v>87.864361516007492</v>
      </c>
      <c r="E31" s="40">
        <v>88.999119541844706</v>
      </c>
      <c r="F31" s="40">
        <v>80.757170887613739</v>
      </c>
      <c r="G31" s="40">
        <v>97.263715111670209</v>
      </c>
      <c r="H31" s="40">
        <v>96.894759816251891</v>
      </c>
      <c r="I31" s="40">
        <v>99.212350812559237</v>
      </c>
      <c r="J31" s="40">
        <v>100.13947279791773</v>
      </c>
      <c r="K31" s="40">
        <v>103.37497861068235</v>
      </c>
      <c r="L31" s="40">
        <v>105.20520759818841</v>
      </c>
      <c r="M31" s="40">
        <v>104.7252943657506</v>
      </c>
      <c r="N31" s="40">
        <v>108.09627516738904</v>
      </c>
      <c r="O31" s="40">
        <v>114.97411417629505</v>
      </c>
      <c r="P31" s="40">
        <v>122.03454524371129</v>
      </c>
      <c r="Q31" s="40" t="s">
        <v>97</v>
      </c>
      <c r="R31" s="40">
        <v>133.23686088782986</v>
      </c>
      <c r="S31" s="40">
        <v>133.43626741099999</v>
      </c>
      <c r="T31" s="40">
        <v>133.87866686124502</v>
      </c>
      <c r="U31" s="40">
        <v>137.09312314923488</v>
      </c>
      <c r="V31" s="40">
        <v>139.50363677664745</v>
      </c>
      <c r="W31" s="40">
        <v>141.98817429588098</v>
      </c>
      <c r="X31" s="40">
        <v>143.79261206090632</v>
      </c>
      <c r="Y31" s="40">
        <v>143.87455687973062</v>
      </c>
      <c r="Z31" s="40">
        <v>143.90175583564459</v>
      </c>
      <c r="AA31" s="40">
        <v>143.61627201843118</v>
      </c>
      <c r="AB31" s="40">
        <v>144.64801905436812</v>
      </c>
      <c r="AC31" s="40">
        <v>145.40071106241444</v>
      </c>
      <c r="AD31" s="40">
        <v>148.54493553112994</v>
      </c>
      <c r="AE31" s="40">
        <v>150.69955131859248</v>
      </c>
      <c r="AF31" s="22">
        <v>154.31518860399865</v>
      </c>
      <c r="AG31" s="22">
        <v>155.22754183397481</v>
      </c>
      <c r="AH31" s="22">
        <v>156.75256942662895</v>
      </c>
      <c r="AI31" s="22">
        <v>160.7277759730151</v>
      </c>
      <c r="AJ31" s="22">
        <v>161.60925895918263</v>
      </c>
      <c r="AK31" s="22">
        <v>166.01279953703411</v>
      </c>
      <c r="AL31" s="22">
        <v>165.83416667122273</v>
      </c>
      <c r="AM31" s="22">
        <v>167.45318959884227</v>
      </c>
      <c r="AN31" s="22">
        <v>168.06552657393385</v>
      </c>
      <c r="AO31" s="22">
        <v>170.33092771822922</v>
      </c>
      <c r="AP31" s="22">
        <v>169.63440617132329</v>
      </c>
    </row>
    <row r="32" spans="1:42" s="10" customFormat="1" ht="18" customHeight="1" x14ac:dyDescent="0.2">
      <c r="A32" s="117" t="s">
        <v>18</v>
      </c>
      <c r="B32" s="40" t="e">
        <v>#DIV/0!</v>
      </c>
      <c r="C32" s="40" t="e">
        <v>#DIV/0!</v>
      </c>
      <c r="D32" s="40">
        <v>82.131778066067412</v>
      </c>
      <c r="E32" s="40">
        <v>82.002665364776192</v>
      </c>
      <c r="F32" s="40">
        <v>84.497567171781441</v>
      </c>
      <c r="G32" s="40">
        <v>89.305769049677536</v>
      </c>
      <c r="H32" s="40">
        <v>95.148674592945682</v>
      </c>
      <c r="I32" s="40">
        <v>100.32088890861965</v>
      </c>
      <c r="J32" s="40">
        <v>101.64880714436737</v>
      </c>
      <c r="K32" s="40">
        <v>102.76130670149371</v>
      </c>
      <c r="L32" s="40">
        <v>100.81970900286692</v>
      </c>
      <c r="M32" s="40">
        <v>104.74207299543134</v>
      </c>
      <c r="N32" s="40">
        <v>108.08776246654217</v>
      </c>
      <c r="O32" s="40">
        <v>114.38229330678887</v>
      </c>
      <c r="P32" s="40">
        <v>127.44472136981344</v>
      </c>
      <c r="Q32" s="40">
        <v>135.03370103119502</v>
      </c>
      <c r="R32" s="40">
        <v>143.12363898980516</v>
      </c>
      <c r="S32" s="40">
        <v>143.36110489332597</v>
      </c>
      <c r="T32" s="40">
        <v>144.72232222913661</v>
      </c>
      <c r="U32" s="40">
        <v>152.9293085736947</v>
      </c>
      <c r="V32" s="40">
        <v>155.47087984129948</v>
      </c>
      <c r="W32" s="40">
        <v>157.25153131781008</v>
      </c>
      <c r="X32" s="40">
        <v>157.83254267244266</v>
      </c>
      <c r="Y32" s="40">
        <v>157.81454166819071</v>
      </c>
      <c r="Z32" s="40">
        <v>158.95380827148105</v>
      </c>
      <c r="AA32" s="40">
        <v>157.4756175367892</v>
      </c>
      <c r="AB32" s="40">
        <v>156.05119895005208</v>
      </c>
      <c r="AC32" s="40">
        <v>156.64147649939142</v>
      </c>
      <c r="AD32" s="40">
        <v>165.32047214789307</v>
      </c>
      <c r="AE32" s="40">
        <v>165.68726588863362</v>
      </c>
      <c r="AF32" s="22">
        <v>166.79811064135856</v>
      </c>
      <c r="AG32" s="22">
        <v>167.65739069129603</v>
      </c>
      <c r="AH32" s="22">
        <v>169.95762545175288</v>
      </c>
      <c r="AI32" s="22">
        <v>172.1018879840893</v>
      </c>
      <c r="AJ32" s="22">
        <v>173.345311173765</v>
      </c>
      <c r="AK32" s="22">
        <v>173.94734098811867</v>
      </c>
      <c r="AL32" s="22">
        <v>176.04524894717483</v>
      </c>
      <c r="AM32" s="22">
        <v>177.32830752943028</v>
      </c>
      <c r="AN32" s="22">
        <v>180.39954379871875</v>
      </c>
      <c r="AO32" s="22">
        <v>183.16058229615558</v>
      </c>
      <c r="AP32" s="22">
        <v>181.47341100301742</v>
      </c>
    </row>
    <row r="33" spans="1:42" s="10" customFormat="1" ht="18" customHeight="1" x14ac:dyDescent="0.2">
      <c r="A33" s="117" t="s">
        <v>63</v>
      </c>
      <c r="B33" s="40" t="e">
        <v>#DIV/0!</v>
      </c>
      <c r="C33" s="40" t="e">
        <v>#DIV/0!</v>
      </c>
      <c r="D33" s="40">
        <v>67.059014665450022</v>
      </c>
      <c r="E33" s="40">
        <v>69.917413522896169</v>
      </c>
      <c r="F33" s="40">
        <v>73.787346937492799</v>
      </c>
      <c r="G33" s="40">
        <v>76.200031449744969</v>
      </c>
      <c r="H33" s="40">
        <v>97.888684468775509</v>
      </c>
      <c r="I33" s="40">
        <v>100.37605329299693</v>
      </c>
      <c r="J33" s="40">
        <v>100.17537179972847</v>
      </c>
      <c r="K33" s="40">
        <v>101.50570844572376</v>
      </c>
      <c r="L33" s="40">
        <v>83.944931976274759</v>
      </c>
      <c r="M33" s="40">
        <v>85.390891469668944</v>
      </c>
      <c r="N33" s="40">
        <v>88.930478621014629</v>
      </c>
      <c r="O33" s="40">
        <v>93.467192913730145</v>
      </c>
      <c r="P33" s="40">
        <v>99.630235823343526</v>
      </c>
      <c r="Q33" s="40">
        <v>104.16789422426895</v>
      </c>
      <c r="R33" s="40">
        <v>107.24632409136927</v>
      </c>
      <c r="S33" s="40">
        <v>108.9259446206613</v>
      </c>
      <c r="T33" s="40">
        <v>109.64437908095732</v>
      </c>
      <c r="U33" s="40">
        <v>112.00470763604109</v>
      </c>
      <c r="V33" s="40">
        <v>113.63890361026714</v>
      </c>
      <c r="W33" s="40">
        <v>115.68868397313265</v>
      </c>
      <c r="X33" s="40">
        <v>117.0552581166216</v>
      </c>
      <c r="Y33" s="40">
        <v>117.36789065807758</v>
      </c>
      <c r="Z33" s="40">
        <v>118.14228881621129</v>
      </c>
      <c r="AA33" s="40">
        <v>119.87638939994143</v>
      </c>
      <c r="AB33" s="40">
        <v>122.48176003138138</v>
      </c>
      <c r="AC33" s="40">
        <v>122.8644018812941</v>
      </c>
      <c r="AD33" s="40">
        <v>122.44265450518299</v>
      </c>
      <c r="AE33" s="40">
        <v>120.4615176395186</v>
      </c>
      <c r="AF33" s="22">
        <v>115.20107420567824</v>
      </c>
      <c r="AG33" s="22">
        <v>112.45648058842961</v>
      </c>
      <c r="AH33" s="22">
        <v>108.86735483814125</v>
      </c>
      <c r="AI33" s="22">
        <v>108.17162351975793</v>
      </c>
      <c r="AJ33" s="22">
        <v>109.35017271875336</v>
      </c>
      <c r="AK33" s="22">
        <v>112.46913646303976</v>
      </c>
      <c r="AL33" s="22">
        <v>114.97127878232969</v>
      </c>
      <c r="AM33" s="22">
        <v>117.00520822581548</v>
      </c>
      <c r="AN33" s="22">
        <v>117.20040840060753</v>
      </c>
      <c r="AO33" s="22">
        <v>119.03629239288665</v>
      </c>
      <c r="AP33" s="22">
        <v>119.84896176741995</v>
      </c>
    </row>
    <row r="34" spans="1:42" s="9" customFormat="1" ht="18" customHeight="1" x14ac:dyDescent="0.2">
      <c r="A34" s="3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1:42" s="9" customFormat="1" ht="18" customHeight="1" x14ac:dyDescent="0.2">
      <c r="A35" s="3" t="s">
        <v>114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2" s="13" customFormat="1" ht="18" customHeight="1" thickBot="1" x14ac:dyDescent="0.25">
      <c r="A36" s="41" t="s">
        <v>92</v>
      </c>
      <c r="B36" s="41" t="e">
        <v>#DIV/0!</v>
      </c>
      <c r="C36" s="41" t="e">
        <v>#DIV/0!</v>
      </c>
      <c r="D36" s="41">
        <v>89.79032629625587</v>
      </c>
      <c r="E36" s="41">
        <v>90.960801316511791</v>
      </c>
      <c r="F36" s="41">
        <v>95.458570102627377</v>
      </c>
      <c r="G36" s="41">
        <v>84.861027071539922</v>
      </c>
      <c r="H36" s="41">
        <v>97.408676119243481</v>
      </c>
      <c r="I36" s="41">
        <v>98.7263307193152</v>
      </c>
      <c r="J36" s="41">
        <v>101.24176723858125</v>
      </c>
      <c r="K36" s="41">
        <v>102.55596895056907</v>
      </c>
      <c r="L36" s="41">
        <v>102.01457178340357</v>
      </c>
      <c r="M36" s="41">
        <v>97.024964571153433</v>
      </c>
      <c r="N36" s="41">
        <v>103.54336965115752</v>
      </c>
      <c r="O36" s="41">
        <v>110.54627321263506</v>
      </c>
      <c r="P36" s="41">
        <v>108.82421290410578</v>
      </c>
      <c r="Q36" s="41">
        <v>100.67664743151521</v>
      </c>
      <c r="R36" s="41">
        <v>109.93927032494291</v>
      </c>
      <c r="S36" s="41">
        <v>107.48524507908476</v>
      </c>
      <c r="T36" s="41">
        <v>112.20007270156218</v>
      </c>
      <c r="U36" s="41">
        <v>119.66151414670566</v>
      </c>
      <c r="V36" s="41">
        <v>125.57321760117972</v>
      </c>
      <c r="W36" s="41">
        <v>122.35958821298263</v>
      </c>
      <c r="X36" s="41">
        <v>128.01822579153438</v>
      </c>
      <c r="Y36" s="41">
        <v>120.29203703413904</v>
      </c>
      <c r="Z36" s="41">
        <v>125.80224316292075</v>
      </c>
      <c r="AA36" s="41">
        <v>126.26801390677014</v>
      </c>
      <c r="AB36" s="41">
        <v>134.27979395255653</v>
      </c>
      <c r="AC36" s="41">
        <v>135.80291960700299</v>
      </c>
      <c r="AD36" s="41">
        <v>140.27608276991984</v>
      </c>
      <c r="AE36" s="41">
        <v>139.45287911872731</v>
      </c>
      <c r="AF36" s="32">
        <v>137.7901417587253</v>
      </c>
      <c r="AG36" s="32">
        <v>153.73569819850107</v>
      </c>
      <c r="AH36" s="32">
        <v>150.1829319133912</v>
      </c>
      <c r="AI36" s="32">
        <v>139.91092867431439</v>
      </c>
      <c r="AJ36" s="32">
        <v>148.72471270400285</v>
      </c>
      <c r="AK36" s="32">
        <v>147.70123046592684</v>
      </c>
      <c r="AL36" s="32">
        <v>174.77027442846301</v>
      </c>
      <c r="AM36" s="32">
        <v>159.11357055674273</v>
      </c>
      <c r="AN36" s="32">
        <v>163.12991994367491</v>
      </c>
      <c r="AO36" s="32">
        <v>172.42863421771133</v>
      </c>
      <c r="AP36" s="32">
        <v>198.99515527628219</v>
      </c>
    </row>
    <row r="37" spans="1:42" x14ac:dyDescent="0.2">
      <c r="A37" s="17" t="s">
        <v>54</v>
      </c>
      <c r="B37" s="7"/>
    </row>
    <row r="38" spans="1:42" x14ac:dyDescent="0.2">
      <c r="Z38" s="2">
        <v>8.5</v>
      </c>
    </row>
  </sheetData>
  <mergeCells count="11">
    <mergeCell ref="AN3:AP3"/>
    <mergeCell ref="U3:W3"/>
    <mergeCell ref="AF3:AI3"/>
    <mergeCell ref="AB3:AE3"/>
    <mergeCell ref="X3:AA3"/>
    <mergeCell ref="AJ3:AM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P37"/>
  <sheetViews>
    <sheetView view="pageBreakPreview" zoomScaleSheetLayoutView="100" workbookViewId="0">
      <pane xSplit="12" ySplit="4" topLeftCell="M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5.28515625" style="2" customWidth="1"/>
    <col min="2" max="5" width="7.5703125" style="2" hidden="1" customWidth="1"/>
    <col min="6" max="8" width="5.7109375" style="2" hidden="1" customWidth="1"/>
    <col min="9" max="15" width="6" style="2" hidden="1" customWidth="1"/>
    <col min="16" max="19" width="6.28515625" style="2" hidden="1" customWidth="1"/>
    <col min="20" max="21" width="6.7109375" style="2" hidden="1" customWidth="1"/>
    <col min="22" max="40" width="6.7109375" style="2" customWidth="1"/>
    <col min="41" max="41" width="7.85546875" style="2" customWidth="1"/>
    <col min="42" max="42" width="7.140625" style="2" customWidth="1"/>
    <col min="43" max="16384" width="9.140625" style="2"/>
  </cols>
  <sheetData>
    <row r="1" spans="1:42" ht="16.5" customHeight="1" x14ac:dyDescent="0.2">
      <c r="W1" s="63" t="s">
        <v>147</v>
      </c>
    </row>
    <row r="2" spans="1:42" ht="2.25" customHeight="1" thickBot="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55</v>
      </c>
      <c r="AC2" s="2" t="s">
        <v>88</v>
      </c>
      <c r="AD2" s="2" t="s">
        <v>89</v>
      </c>
      <c r="AE2" s="2" t="s">
        <v>91</v>
      </c>
      <c r="AF2" s="2" t="s">
        <v>95</v>
      </c>
    </row>
    <row r="3" spans="1:42" s="8" customFormat="1" ht="15" customHeight="1" x14ac:dyDescent="0.2"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L3" s="137" t="s">
        <v>65</v>
      </c>
      <c r="M3" s="137"/>
      <c r="N3" s="137"/>
      <c r="O3" s="137"/>
      <c r="P3" s="137" t="s">
        <v>66</v>
      </c>
      <c r="Q3" s="137"/>
      <c r="R3" s="137"/>
      <c r="S3" s="137"/>
      <c r="T3" s="137" t="s">
        <v>67</v>
      </c>
      <c r="U3" s="137"/>
      <c r="V3" s="137"/>
      <c r="W3" s="137"/>
      <c r="X3" s="137" t="s">
        <v>68</v>
      </c>
      <c r="Y3" s="137"/>
      <c r="Z3" s="137"/>
      <c r="AA3" s="137"/>
      <c r="AB3" s="137" t="s">
        <v>69</v>
      </c>
      <c r="AC3" s="137"/>
      <c r="AD3" s="137"/>
      <c r="AE3" s="137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118</v>
      </c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  <c r="AF4" s="16" t="s">
        <v>47</v>
      </c>
      <c r="AG4" s="16" t="s">
        <v>48</v>
      </c>
      <c r="AH4" s="16" t="s">
        <v>49</v>
      </c>
      <c r="AI4" s="16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8" t="s">
        <v>47</v>
      </c>
      <c r="AO4" s="73" t="s">
        <v>48</v>
      </c>
      <c r="AP4" s="118" t="s">
        <v>49</v>
      </c>
    </row>
    <row r="5" spans="1:42" s="10" customFormat="1" ht="18" customHeight="1" x14ac:dyDescent="0.2">
      <c r="A5" s="3" t="s">
        <v>116</v>
      </c>
      <c r="B5" s="33" t="e">
        <v>#DIV/0!</v>
      </c>
      <c r="C5" s="33" t="e">
        <v>#DIV/0!</v>
      </c>
      <c r="D5" s="33">
        <v>100.00000000000003</v>
      </c>
      <c r="E5" s="33">
        <v>100</v>
      </c>
      <c r="F5" s="33">
        <v>100.00000000000001</v>
      </c>
      <c r="G5" s="33">
        <v>100.00000000000001</v>
      </c>
      <c r="H5" s="33">
        <v>100</v>
      </c>
      <c r="I5" s="33">
        <v>100.00000000000001</v>
      </c>
      <c r="J5" s="33">
        <v>100</v>
      </c>
      <c r="K5" s="33">
        <v>100</v>
      </c>
      <c r="L5" s="33">
        <v>99.999999999999986</v>
      </c>
      <c r="M5" s="33">
        <v>100.00000000000003</v>
      </c>
      <c r="N5" s="33">
        <v>99.999999999999986</v>
      </c>
      <c r="O5" s="33">
        <v>100</v>
      </c>
      <c r="P5" s="33">
        <v>99.999999999999972</v>
      </c>
      <c r="Q5" s="33">
        <v>99.691203174416074</v>
      </c>
      <c r="R5" s="33">
        <v>100.00000000000001</v>
      </c>
      <c r="S5" s="33">
        <v>100.00000000000003</v>
      </c>
      <c r="T5" s="33">
        <v>100</v>
      </c>
      <c r="U5" s="33">
        <v>100.00000000000001</v>
      </c>
      <c r="V5" s="33">
        <v>100</v>
      </c>
      <c r="W5" s="33">
        <v>100</v>
      </c>
      <c r="X5" s="33">
        <v>99.999999999999986</v>
      </c>
      <c r="Y5" s="33">
        <v>99.999999999999986</v>
      </c>
      <c r="Z5" s="33">
        <v>100</v>
      </c>
      <c r="AA5" s="33">
        <v>99.999999999999972</v>
      </c>
      <c r="AB5" s="33">
        <v>99.999999999999972</v>
      </c>
      <c r="AC5" s="33">
        <v>100</v>
      </c>
      <c r="AD5" s="33">
        <v>100</v>
      </c>
      <c r="AE5" s="33">
        <v>100</v>
      </c>
      <c r="AF5" s="33">
        <v>99.999999999999972</v>
      </c>
      <c r="AG5" s="33">
        <v>100</v>
      </c>
      <c r="AH5" s="33">
        <v>100</v>
      </c>
      <c r="AI5" s="33">
        <v>100</v>
      </c>
      <c r="AJ5" s="33">
        <v>99.999999999999972</v>
      </c>
      <c r="AK5" s="33">
        <v>100.00000000000001</v>
      </c>
      <c r="AL5" s="33">
        <v>100</v>
      </c>
      <c r="AM5" s="33">
        <v>100.00000000000003</v>
      </c>
      <c r="AN5" s="33">
        <v>99.999999999999986</v>
      </c>
      <c r="AO5" s="33">
        <v>100.00000000000001</v>
      </c>
      <c r="AP5" s="33">
        <v>100</v>
      </c>
    </row>
    <row r="6" spans="1:42" s="10" customFormat="1" ht="24.75" customHeight="1" x14ac:dyDescent="0.2">
      <c r="A6" s="3" t="s">
        <v>115</v>
      </c>
      <c r="B6" s="18" t="e">
        <v>#DIV/0!</v>
      </c>
      <c r="C6" s="18" t="e">
        <v>#DIV/0!</v>
      </c>
      <c r="D6" s="18">
        <v>27.096297736831904</v>
      </c>
      <c r="E6" s="18">
        <v>26.834924763195165</v>
      </c>
      <c r="F6" s="18">
        <v>27.186553580117526</v>
      </c>
      <c r="G6" s="18">
        <v>26.878166601184024</v>
      </c>
      <c r="H6" s="18">
        <v>26.426773455520127</v>
      </c>
      <c r="I6" s="18">
        <v>26.568020009301684</v>
      </c>
      <c r="J6" s="18">
        <v>26.098004345292903</v>
      </c>
      <c r="K6" s="18">
        <v>26.184453877712755</v>
      </c>
      <c r="L6" s="18">
        <v>24.963276660100199</v>
      </c>
      <c r="M6" s="18">
        <v>24.408961109789118</v>
      </c>
      <c r="N6" s="18">
        <v>25.142251186175841</v>
      </c>
      <c r="O6" s="18">
        <v>25.039310689327699</v>
      </c>
      <c r="P6" s="18">
        <v>24.487737928729903</v>
      </c>
      <c r="Q6" s="18">
        <v>24.684485693846554</v>
      </c>
      <c r="R6" s="18">
        <v>23.28041880737241</v>
      </c>
      <c r="S6" s="18">
        <v>23.153161869032441</v>
      </c>
      <c r="T6" s="18">
        <v>25.166297367698419</v>
      </c>
      <c r="U6" s="18">
        <v>22.795702492783075</v>
      </c>
      <c r="V6" s="18">
        <v>22.921971786515311</v>
      </c>
      <c r="W6" s="18">
        <v>22.033512467640371</v>
      </c>
      <c r="X6" s="18">
        <v>24.106750379363444</v>
      </c>
      <c r="Y6" s="18">
        <v>22.01375813425032</v>
      </c>
      <c r="Z6" s="18">
        <v>22.568807100294677</v>
      </c>
      <c r="AA6" s="18">
        <v>22.512240638566411</v>
      </c>
      <c r="AB6" s="18">
        <v>22.444597971077638</v>
      </c>
      <c r="AC6" s="18">
        <v>22.816131782934686</v>
      </c>
      <c r="AD6" s="18">
        <v>21.941891744737557</v>
      </c>
      <c r="AE6" s="18">
        <v>22.456714646132724</v>
      </c>
      <c r="AF6" s="35">
        <v>22.146637614349011</v>
      </c>
      <c r="AG6" s="35">
        <v>22.545923026927682</v>
      </c>
      <c r="AH6" s="35">
        <v>21.690577013080883</v>
      </c>
      <c r="AI6" s="35">
        <v>21.41214283541424</v>
      </c>
      <c r="AJ6" s="35">
        <v>21.21902686467952</v>
      </c>
      <c r="AK6" s="35">
        <v>21.533890398255295</v>
      </c>
      <c r="AL6" s="35">
        <v>21.986806546128658</v>
      </c>
      <c r="AM6" s="35">
        <v>21.667629386566247</v>
      </c>
      <c r="AN6" s="35">
        <v>21.397532396988975</v>
      </c>
      <c r="AO6" s="35">
        <v>21.083159669047078</v>
      </c>
      <c r="AP6" s="35">
        <v>20.860398222741548</v>
      </c>
    </row>
    <row r="7" spans="1:42" s="9" customFormat="1" ht="18" customHeight="1" x14ac:dyDescent="0.2">
      <c r="A7" s="29" t="s">
        <v>2</v>
      </c>
      <c r="B7" s="19" t="e">
        <v>#DIV/0!</v>
      </c>
      <c r="C7" s="19" t="e">
        <v>#DIV/0!</v>
      </c>
      <c r="D7" s="19">
        <v>2.3273271394987733</v>
      </c>
      <c r="E7" s="19">
        <v>2.6129137157067821</v>
      </c>
      <c r="F7" s="19">
        <v>2.2239603676937802</v>
      </c>
      <c r="G7" s="19">
        <v>2.3741834406948255</v>
      </c>
      <c r="H7" s="19">
        <v>1.9105738103463981</v>
      </c>
      <c r="I7" s="19">
        <v>2.1123028277040756</v>
      </c>
      <c r="J7" s="19">
        <v>1.6133846981144753</v>
      </c>
      <c r="K7" s="19">
        <v>2.1628572762341709</v>
      </c>
      <c r="L7" s="19">
        <v>1.8723863250603805</v>
      </c>
      <c r="M7" s="19">
        <v>1.7064862319426957</v>
      </c>
      <c r="N7" s="19">
        <v>1.9199654214131956</v>
      </c>
      <c r="O7" s="19">
        <v>1.6261352442632544</v>
      </c>
      <c r="P7" s="19">
        <v>2.1145201908982365</v>
      </c>
      <c r="Q7" s="19">
        <v>1.8194162877028506</v>
      </c>
      <c r="R7" s="19">
        <v>1.9292663412533471</v>
      </c>
      <c r="S7" s="19">
        <v>1.668945573412806</v>
      </c>
      <c r="T7" s="19">
        <v>1.6937867099425459</v>
      </c>
      <c r="U7" s="19">
        <v>1.853402662046804</v>
      </c>
      <c r="V7" s="19">
        <v>1.8491568514528001</v>
      </c>
      <c r="W7" s="19">
        <v>1.8881265584175138</v>
      </c>
      <c r="X7" s="19">
        <v>1.7025790343015503</v>
      </c>
      <c r="Y7" s="19">
        <v>1.8194288647185883</v>
      </c>
      <c r="Z7" s="19">
        <v>1.7199418907496968</v>
      </c>
      <c r="AA7" s="19">
        <v>1.6452931605844285</v>
      </c>
      <c r="AB7" s="19">
        <v>1.7024390382582761</v>
      </c>
      <c r="AC7" s="19">
        <v>1.641285950925945</v>
      </c>
      <c r="AD7" s="19">
        <v>1.677910549880425</v>
      </c>
      <c r="AE7" s="19">
        <v>1.7534749084165899</v>
      </c>
      <c r="AF7" s="36">
        <v>1.7890427570759511</v>
      </c>
      <c r="AG7" s="36">
        <v>1.7008025200730508</v>
      </c>
      <c r="AH7" s="36">
        <v>1.759903900134415</v>
      </c>
      <c r="AI7" s="36">
        <v>1.7394417462402094</v>
      </c>
      <c r="AJ7" s="36">
        <v>1.6325741706263563</v>
      </c>
      <c r="AK7" s="36">
        <v>2.0683517195033199</v>
      </c>
      <c r="AL7" s="36">
        <v>1.6864207397673887</v>
      </c>
      <c r="AM7" s="36">
        <v>1.8419321322937769</v>
      </c>
      <c r="AN7" s="36">
        <v>1.7404585803316792</v>
      </c>
      <c r="AO7" s="36">
        <v>1.6880758119067121</v>
      </c>
      <c r="AP7" s="36">
        <v>1.5166674199021508</v>
      </c>
    </row>
    <row r="8" spans="1:42" s="9" customFormat="1" ht="18" customHeight="1" x14ac:dyDescent="0.2">
      <c r="A8" s="29" t="s">
        <v>3</v>
      </c>
      <c r="B8" s="19" t="e">
        <v>#DIV/0!</v>
      </c>
      <c r="C8" s="19" t="e">
        <v>#DIV/0!</v>
      </c>
      <c r="D8" s="19">
        <v>14.63203108637112</v>
      </c>
      <c r="E8" s="19">
        <v>14.246622950003133</v>
      </c>
      <c r="F8" s="19">
        <v>14.879691713207313</v>
      </c>
      <c r="G8" s="19">
        <v>14.606203578717732</v>
      </c>
      <c r="H8" s="19">
        <v>14.56903056650504</v>
      </c>
      <c r="I8" s="19">
        <v>14.551129516242851</v>
      </c>
      <c r="J8" s="19">
        <v>14.806350641667601</v>
      </c>
      <c r="K8" s="19">
        <v>14.232941771879512</v>
      </c>
      <c r="L8" s="19">
        <v>13.438299836505621</v>
      </c>
      <c r="M8" s="19">
        <v>13.16505390703381</v>
      </c>
      <c r="N8" s="19">
        <v>14.009844486803583</v>
      </c>
      <c r="O8" s="19">
        <v>14.076526787262766</v>
      </c>
      <c r="P8" s="19">
        <v>13.271731112640115</v>
      </c>
      <c r="Q8" s="19">
        <v>13.614254468739526</v>
      </c>
      <c r="R8" s="19">
        <v>11.888260584620967</v>
      </c>
      <c r="S8" s="19">
        <v>12.207874299906749</v>
      </c>
      <c r="T8" s="19">
        <v>14.275489521207604</v>
      </c>
      <c r="U8" s="19">
        <v>11.298979994601959</v>
      </c>
      <c r="V8" s="19">
        <v>11.224619156875775</v>
      </c>
      <c r="W8" s="19">
        <v>11.007709177818416</v>
      </c>
      <c r="X8" s="19">
        <v>13.303467444779354</v>
      </c>
      <c r="Y8" s="19">
        <v>10.745892756066809</v>
      </c>
      <c r="Z8" s="19">
        <v>11.526517665386343</v>
      </c>
      <c r="AA8" s="19">
        <v>11.731107776063251</v>
      </c>
      <c r="AB8" s="19">
        <v>11.616497831147818</v>
      </c>
      <c r="AC8" s="19">
        <v>12.341549299799061</v>
      </c>
      <c r="AD8" s="19">
        <v>11.450992728174324</v>
      </c>
      <c r="AE8" s="19">
        <v>11.629553420155879</v>
      </c>
      <c r="AF8" s="36">
        <v>11.374451741966068</v>
      </c>
      <c r="AG8" s="36">
        <v>11.914639331097671</v>
      </c>
      <c r="AH8" s="36">
        <v>11.014512126743929</v>
      </c>
      <c r="AI8" s="36">
        <v>10.945913937025569</v>
      </c>
      <c r="AJ8" s="36">
        <v>10.944881005505758</v>
      </c>
      <c r="AK8" s="36">
        <v>10.877236461680837</v>
      </c>
      <c r="AL8" s="36">
        <v>11.749069302244415</v>
      </c>
      <c r="AM8" s="36">
        <v>11.460316125360938</v>
      </c>
      <c r="AN8" s="36">
        <v>11.346373743392059</v>
      </c>
      <c r="AO8" s="36">
        <v>11.070295400208909</v>
      </c>
      <c r="AP8" s="36">
        <v>11.173675646845439</v>
      </c>
    </row>
    <row r="9" spans="1:42" s="9" customFormat="1" ht="18" customHeight="1" x14ac:dyDescent="0.2">
      <c r="A9" s="29" t="s">
        <v>4</v>
      </c>
      <c r="B9" s="19" t="e">
        <v>#DIV/0!</v>
      </c>
      <c r="C9" s="19" t="e">
        <v>#DIV/0!</v>
      </c>
      <c r="D9" s="19">
        <v>4.817555810937967</v>
      </c>
      <c r="E9" s="19">
        <v>4.6722150974355747</v>
      </c>
      <c r="F9" s="19">
        <v>4.6623906335818068</v>
      </c>
      <c r="G9" s="19">
        <v>4.5526098925288316</v>
      </c>
      <c r="H9" s="19">
        <v>4.5846772734646031</v>
      </c>
      <c r="I9" s="19">
        <v>4.5939338912997476</v>
      </c>
      <c r="J9" s="19">
        <v>4.5174680852959419</v>
      </c>
      <c r="K9" s="19">
        <v>4.4257869905062233</v>
      </c>
      <c r="L9" s="19">
        <v>4.3472539780452228</v>
      </c>
      <c r="M9" s="19">
        <v>4.2262604183968691</v>
      </c>
      <c r="N9" s="19">
        <v>4.1565713534424811</v>
      </c>
      <c r="O9" s="19">
        <v>4.1929690269247413</v>
      </c>
      <c r="P9" s="19">
        <v>4.1478971723025175</v>
      </c>
      <c r="Q9" s="19">
        <v>4.1362452872444448</v>
      </c>
      <c r="R9" s="19">
        <v>4.2103985221696307</v>
      </c>
      <c r="S9" s="19">
        <v>4.2395791133516489</v>
      </c>
      <c r="T9" s="19">
        <v>4.0926834334810787</v>
      </c>
      <c r="U9" s="19">
        <v>4.1892228554301161</v>
      </c>
      <c r="V9" s="19">
        <v>4.1732737661747974</v>
      </c>
      <c r="W9" s="19">
        <v>4.1613247902978543</v>
      </c>
      <c r="X9" s="19">
        <v>4.0229579300580482</v>
      </c>
      <c r="Y9" s="19">
        <v>4.1546705444648602</v>
      </c>
      <c r="Z9" s="19">
        <v>4.0437526237441439</v>
      </c>
      <c r="AA9" s="19">
        <v>3.9997958817471826</v>
      </c>
      <c r="AB9" s="19">
        <v>4.0248698703111163</v>
      </c>
      <c r="AC9" s="19">
        <v>3.94074371910652</v>
      </c>
      <c r="AD9" s="19">
        <v>3.9414993431270391</v>
      </c>
      <c r="AE9" s="19">
        <v>3.9129732458774438</v>
      </c>
      <c r="AF9" s="36">
        <v>3.8858922078123581</v>
      </c>
      <c r="AG9" s="36">
        <v>3.8617747235386921</v>
      </c>
      <c r="AH9" s="36">
        <v>3.9192267129205707</v>
      </c>
      <c r="AI9" s="36">
        <v>3.8605371342176431</v>
      </c>
      <c r="AJ9" s="36">
        <v>3.8514092167315952</v>
      </c>
      <c r="AK9" s="36">
        <v>3.7955117467701327</v>
      </c>
      <c r="AL9" s="36">
        <v>3.7803065667443776</v>
      </c>
      <c r="AM9" s="36">
        <v>3.7350593270664234</v>
      </c>
      <c r="AN9" s="36">
        <v>3.7232847592528664</v>
      </c>
      <c r="AO9" s="36">
        <v>3.7048067855335765</v>
      </c>
      <c r="AP9" s="36">
        <v>3.6851412743852077</v>
      </c>
    </row>
    <row r="10" spans="1:42" s="9" customFormat="1" ht="18" customHeight="1" x14ac:dyDescent="0.2">
      <c r="A10" s="29" t="s">
        <v>5</v>
      </c>
      <c r="B10" s="19" t="e">
        <v>#DIV/0!</v>
      </c>
      <c r="C10" s="19" t="e">
        <v>#DIV/0!</v>
      </c>
      <c r="D10" s="19">
        <v>2.9782666854771985E-2</v>
      </c>
      <c r="E10" s="19">
        <v>2.9520352626463051E-2</v>
      </c>
      <c r="F10" s="19">
        <v>3.108898576283799E-2</v>
      </c>
      <c r="G10" s="19">
        <v>2.8971584095271449E-2</v>
      </c>
      <c r="H10" s="19">
        <v>2.8323663873819564E-2</v>
      </c>
      <c r="I10" s="19">
        <v>2.9475900802326999E-2</v>
      </c>
      <c r="J10" s="19">
        <v>3.1254700865772228E-2</v>
      </c>
      <c r="K10" s="19">
        <v>3.0231864494165171E-2</v>
      </c>
      <c r="L10" s="19">
        <v>2.9625564757244444E-2</v>
      </c>
      <c r="M10" s="19">
        <v>2.7433326484572741E-2</v>
      </c>
      <c r="N10" s="19">
        <v>2.8494180148212474E-2</v>
      </c>
      <c r="O10" s="19">
        <v>2.6968347357353976E-2</v>
      </c>
      <c r="P10" s="19">
        <v>2.4322619718263293E-2</v>
      </c>
      <c r="Q10" s="19">
        <v>2.4484069034938716E-2</v>
      </c>
      <c r="R10" s="19">
        <v>2.2513744795666504E-2</v>
      </c>
      <c r="S10" s="19">
        <v>2.3509831535992814E-2</v>
      </c>
      <c r="T10" s="19">
        <v>3.0339454894878441E-2</v>
      </c>
      <c r="U10" s="19">
        <v>2.3976501814749293E-2</v>
      </c>
      <c r="V10" s="19">
        <v>2.2272513508135697E-2</v>
      </c>
      <c r="W10" s="19">
        <v>2.2221821183655774E-2</v>
      </c>
      <c r="X10" s="19">
        <v>2.3661822026296117E-2</v>
      </c>
      <c r="Y10" s="19">
        <v>2.1664936151933364E-2</v>
      </c>
      <c r="Z10" s="19">
        <v>2.351512818282938E-2</v>
      </c>
      <c r="AA10" s="19">
        <v>2.5216252907470593E-2</v>
      </c>
      <c r="AB10" s="19">
        <v>2.7505392695706409E-2</v>
      </c>
      <c r="AC10" s="19">
        <v>2.6693324607851864E-2</v>
      </c>
      <c r="AD10" s="19">
        <v>2.4285255183140814E-2</v>
      </c>
      <c r="AE10" s="19">
        <v>2.6382796329858935E-2</v>
      </c>
      <c r="AF10" s="36">
        <v>2.3784428928923386E-2</v>
      </c>
      <c r="AG10" s="36">
        <v>2.3740766949263629E-2</v>
      </c>
      <c r="AH10" s="36">
        <v>2.3957129867048604E-2</v>
      </c>
      <c r="AI10" s="36">
        <v>2.4056601871890355E-2</v>
      </c>
      <c r="AJ10" s="36">
        <v>2.3183790639099536E-2</v>
      </c>
      <c r="AK10" s="36">
        <v>2.3806290182814046E-2</v>
      </c>
      <c r="AL10" s="36">
        <v>2.3729698943249899E-2</v>
      </c>
      <c r="AM10" s="36">
        <v>2.3510767641038141E-2</v>
      </c>
      <c r="AN10" s="36">
        <v>2.4158522905963268E-2</v>
      </c>
      <c r="AO10" s="36">
        <v>2.2751139638104281E-2</v>
      </c>
      <c r="AP10" s="36">
        <v>2.2902723393225317E-2</v>
      </c>
    </row>
    <row r="11" spans="1:42" s="9" customFormat="1" ht="18" customHeight="1" x14ac:dyDescent="0.2">
      <c r="A11" s="29" t="s">
        <v>6</v>
      </c>
      <c r="B11" s="19" t="e">
        <v>#DIV/0!</v>
      </c>
      <c r="C11" s="19" t="e">
        <v>#DIV/0!</v>
      </c>
      <c r="D11" s="19">
        <v>3.7686289879963182</v>
      </c>
      <c r="E11" s="19">
        <v>3.7065952695298923</v>
      </c>
      <c r="F11" s="19">
        <v>4.000544577149018</v>
      </c>
      <c r="G11" s="19">
        <v>3.8857602122729809</v>
      </c>
      <c r="H11" s="19">
        <v>3.8992880301122712</v>
      </c>
      <c r="I11" s="19">
        <v>3.7888535250380357</v>
      </c>
      <c r="J11" s="19">
        <v>3.7121638863225455</v>
      </c>
      <c r="K11" s="19">
        <v>3.9496352719694672</v>
      </c>
      <c r="L11" s="19">
        <v>3.9743416468562969</v>
      </c>
      <c r="M11" s="19">
        <v>3.9475617770558205</v>
      </c>
      <c r="N11" s="19">
        <v>3.7392601845720796</v>
      </c>
      <c r="O11" s="19">
        <v>3.8530760602902134</v>
      </c>
      <c r="P11" s="19">
        <v>3.7058633012757767</v>
      </c>
      <c r="Q11" s="19">
        <v>3.815703465402061</v>
      </c>
      <c r="R11" s="19">
        <v>3.9049448700834386</v>
      </c>
      <c r="S11" s="19">
        <v>3.7588691381672388</v>
      </c>
      <c r="T11" s="19">
        <v>3.844227464003231</v>
      </c>
      <c r="U11" s="19">
        <v>4.1169168880890066</v>
      </c>
      <c r="V11" s="19">
        <v>4.3840673061064193</v>
      </c>
      <c r="W11" s="19">
        <v>4.0160365209272264</v>
      </c>
      <c r="X11" s="19">
        <v>3.8976889901936396</v>
      </c>
      <c r="Y11" s="19">
        <v>4.0559167595333925</v>
      </c>
      <c r="Z11" s="19">
        <v>4.0932814582702575</v>
      </c>
      <c r="AA11" s="19">
        <v>4.038651590100625</v>
      </c>
      <c r="AB11" s="19">
        <v>3.9669823538290268</v>
      </c>
      <c r="AC11" s="19">
        <v>3.7143457780383882</v>
      </c>
      <c r="AD11" s="19">
        <v>3.7647116826453964</v>
      </c>
      <c r="AE11" s="19">
        <v>4.0484011504189032</v>
      </c>
      <c r="AF11" s="36">
        <v>3.9703901685411407</v>
      </c>
      <c r="AG11" s="36">
        <v>3.9377921727072098</v>
      </c>
      <c r="AH11" s="36">
        <v>3.8439754810747377</v>
      </c>
      <c r="AI11" s="36">
        <v>3.7512945406133333</v>
      </c>
      <c r="AJ11" s="36">
        <v>3.6925602783871101</v>
      </c>
      <c r="AK11" s="36">
        <v>3.6457089522889516</v>
      </c>
      <c r="AL11" s="36">
        <v>3.6599855280196438</v>
      </c>
      <c r="AM11" s="36">
        <v>3.5627477831062944</v>
      </c>
      <c r="AN11" s="36">
        <v>3.5590498949581129</v>
      </c>
      <c r="AO11" s="36">
        <v>3.5821750421650465</v>
      </c>
      <c r="AP11" s="36">
        <v>3.505799612301947</v>
      </c>
    </row>
    <row r="12" spans="1:42" s="9" customFormat="1" ht="18" customHeight="1" x14ac:dyDescent="0.2">
      <c r="A12" s="29" t="s">
        <v>7</v>
      </c>
      <c r="B12" s="19" t="e">
        <v>#DIV/0!</v>
      </c>
      <c r="C12" s="19" t="e">
        <v>#DIV/0!</v>
      </c>
      <c r="D12" s="19">
        <v>1.5209720451729523</v>
      </c>
      <c r="E12" s="19">
        <v>1.5670573778933199</v>
      </c>
      <c r="F12" s="19">
        <v>1.3888773027227668</v>
      </c>
      <c r="G12" s="19">
        <v>1.4304378928743826</v>
      </c>
      <c r="H12" s="19">
        <v>1.4348801112179952</v>
      </c>
      <c r="I12" s="19">
        <v>1.4923243482146438</v>
      </c>
      <c r="J12" s="19">
        <v>1.4173823330265658</v>
      </c>
      <c r="K12" s="19">
        <v>1.3830007026292181</v>
      </c>
      <c r="L12" s="19">
        <v>1.3013693088754381</v>
      </c>
      <c r="M12" s="19">
        <v>1.3361654488753505</v>
      </c>
      <c r="N12" s="19">
        <v>1.2881155597962928</v>
      </c>
      <c r="O12" s="19">
        <v>1.2636352232293735</v>
      </c>
      <c r="P12" s="19">
        <v>1.2234035318949965</v>
      </c>
      <c r="Q12" s="19">
        <v>1.2743821157227375</v>
      </c>
      <c r="R12" s="19">
        <v>1.3250347444493575</v>
      </c>
      <c r="S12" s="19">
        <v>1.2543839126580061</v>
      </c>
      <c r="T12" s="19">
        <v>1.2297707841690819</v>
      </c>
      <c r="U12" s="19">
        <v>1.313203590800436</v>
      </c>
      <c r="V12" s="19">
        <v>1.2685821923973817</v>
      </c>
      <c r="W12" s="19">
        <v>0.93809359899570466</v>
      </c>
      <c r="X12" s="19">
        <v>1.1563951580045579</v>
      </c>
      <c r="Y12" s="19">
        <v>1.2161842733147386</v>
      </c>
      <c r="Z12" s="19">
        <v>1.1617983339614026</v>
      </c>
      <c r="AA12" s="19">
        <v>1.0721759771634574</v>
      </c>
      <c r="AB12" s="19">
        <v>1.106303484835697</v>
      </c>
      <c r="AC12" s="19">
        <v>1.1515137104569191</v>
      </c>
      <c r="AD12" s="19">
        <v>1.0824921857272292</v>
      </c>
      <c r="AE12" s="19">
        <v>1.0859291249340457</v>
      </c>
      <c r="AF12" s="36">
        <v>1.1030763100245704</v>
      </c>
      <c r="AG12" s="36">
        <v>1.1071735125617961</v>
      </c>
      <c r="AH12" s="36">
        <v>1.1290016623401815</v>
      </c>
      <c r="AI12" s="36">
        <v>1.0908988754455924</v>
      </c>
      <c r="AJ12" s="36">
        <v>1.0744184027896042</v>
      </c>
      <c r="AK12" s="36">
        <v>1.1232752278292404</v>
      </c>
      <c r="AL12" s="36">
        <v>1.0872947104095836</v>
      </c>
      <c r="AM12" s="36">
        <v>1.0440632510977759</v>
      </c>
      <c r="AN12" s="36">
        <v>1.0042068961482937</v>
      </c>
      <c r="AO12" s="36">
        <v>1.0150554895947306</v>
      </c>
      <c r="AP12" s="36">
        <v>0.9562115459135776</v>
      </c>
    </row>
    <row r="13" spans="1:42" s="10" customFormat="1" ht="24.75" customHeight="1" x14ac:dyDescent="0.2">
      <c r="A13" s="3" t="s">
        <v>112</v>
      </c>
      <c r="B13" s="18" t="e">
        <v>#DIV/0!</v>
      </c>
      <c r="C13" s="18" t="e">
        <v>#DIV/0!</v>
      </c>
      <c r="D13" s="18">
        <v>17.785307341195892</v>
      </c>
      <c r="E13" s="18">
        <v>17.888337374704342</v>
      </c>
      <c r="F13" s="18">
        <v>17.697436056764626</v>
      </c>
      <c r="G13" s="18">
        <v>17.560254275901297</v>
      </c>
      <c r="H13" s="18">
        <v>18.245484385507417</v>
      </c>
      <c r="I13" s="18">
        <v>18.676201489010108</v>
      </c>
      <c r="J13" s="18">
        <v>18.255882060686858</v>
      </c>
      <c r="K13" s="18">
        <v>17.27163841877498</v>
      </c>
      <c r="L13" s="18">
        <v>17.97514294476003</v>
      </c>
      <c r="M13" s="18">
        <v>18.095131053219486</v>
      </c>
      <c r="N13" s="18">
        <v>18.752478356393613</v>
      </c>
      <c r="O13" s="18">
        <v>18.677746802571782</v>
      </c>
      <c r="P13" s="18">
        <v>18.652580864181971</v>
      </c>
      <c r="Q13" s="18">
        <v>17.636364241203438</v>
      </c>
      <c r="R13" s="18">
        <v>18.575169341313014</v>
      </c>
      <c r="S13" s="18">
        <v>18.377511670580546</v>
      </c>
      <c r="T13" s="18">
        <v>17.769222361512526</v>
      </c>
      <c r="U13" s="18">
        <v>18.116191626930124</v>
      </c>
      <c r="V13" s="18">
        <v>18.146650985545843</v>
      </c>
      <c r="W13" s="18">
        <v>18.450944535435404</v>
      </c>
      <c r="X13" s="18">
        <v>17.800416650868875</v>
      </c>
      <c r="Y13" s="18">
        <v>18.515048687725184</v>
      </c>
      <c r="Z13" s="18">
        <v>18.346314771241293</v>
      </c>
      <c r="AA13" s="18">
        <v>18.58379673616998</v>
      </c>
      <c r="AB13" s="18">
        <v>18.944501109913382</v>
      </c>
      <c r="AC13" s="18">
        <v>18.238520013146196</v>
      </c>
      <c r="AD13" s="18">
        <v>18.992331374982221</v>
      </c>
      <c r="AE13" s="18">
        <v>18.637263618365807</v>
      </c>
      <c r="AF13" s="35">
        <v>18.62541477076195</v>
      </c>
      <c r="AG13" s="35">
        <v>18.227996275241932</v>
      </c>
      <c r="AH13" s="35">
        <v>19.043232938367062</v>
      </c>
      <c r="AI13" s="35">
        <v>18.810507139498192</v>
      </c>
      <c r="AJ13" s="35">
        <v>18.956569499265889</v>
      </c>
      <c r="AK13" s="35">
        <v>18.554551223693732</v>
      </c>
      <c r="AL13" s="35">
        <v>18.488825352409251</v>
      </c>
      <c r="AM13" s="35">
        <v>18.23618320798964</v>
      </c>
      <c r="AN13" s="35">
        <v>18.672991544878357</v>
      </c>
      <c r="AO13" s="35">
        <v>18.741930251657148</v>
      </c>
      <c r="AP13" s="35">
        <v>19.090278342904341</v>
      </c>
    </row>
    <row r="14" spans="1:42" s="9" customFormat="1" ht="18" customHeight="1" x14ac:dyDescent="0.2">
      <c r="A14" s="29" t="s">
        <v>9</v>
      </c>
      <c r="B14" s="19" t="e">
        <v>#DIV/0!</v>
      </c>
      <c r="C14" s="19" t="e">
        <v>#DIV/0!</v>
      </c>
      <c r="D14" s="19">
        <v>1.2932253058505518</v>
      </c>
      <c r="E14" s="19">
        <v>1.0150905213742516</v>
      </c>
      <c r="F14" s="19">
        <v>1.1363061601728754</v>
      </c>
      <c r="G14" s="19">
        <v>0.98097075076752138</v>
      </c>
      <c r="H14" s="19">
        <v>1.0231594719263821</v>
      </c>
      <c r="I14" s="19">
        <v>1.2044190186801116</v>
      </c>
      <c r="J14" s="19">
        <v>1.1373313280784141</v>
      </c>
      <c r="K14" s="19">
        <v>1.1574920152442099</v>
      </c>
      <c r="L14" s="19">
        <v>1.2520102121737982</v>
      </c>
      <c r="M14" s="19">
        <v>1.2600452989046167</v>
      </c>
      <c r="N14" s="19">
        <v>1.4351281682739023</v>
      </c>
      <c r="O14" s="19">
        <v>1.3856481380410022</v>
      </c>
      <c r="P14" s="19">
        <v>1.1990126007231912</v>
      </c>
      <c r="Q14" s="19">
        <v>1.0221041507772888</v>
      </c>
      <c r="R14" s="19">
        <v>1.2725394383860051</v>
      </c>
      <c r="S14" s="19">
        <v>1.3829446786331432</v>
      </c>
      <c r="T14" s="19">
        <v>1.366119180815403</v>
      </c>
      <c r="U14" s="19">
        <v>1.2530059269596889</v>
      </c>
      <c r="V14" s="19">
        <v>1.3236961734806616</v>
      </c>
      <c r="W14" s="19">
        <v>1.3142071168090936</v>
      </c>
      <c r="X14" s="19">
        <v>1.3537729627212958</v>
      </c>
      <c r="Y14" s="19">
        <v>1.2146113392899902</v>
      </c>
      <c r="Z14" s="19">
        <v>1.2746713837458761</v>
      </c>
      <c r="AA14" s="19">
        <v>1.4290654757681991</v>
      </c>
      <c r="AB14" s="19">
        <v>1.4320836744334537</v>
      </c>
      <c r="AC14" s="19">
        <v>1.3789827834480957</v>
      </c>
      <c r="AD14" s="19">
        <v>1.5026409604184146</v>
      </c>
      <c r="AE14" s="19">
        <v>1.5857015772507657</v>
      </c>
      <c r="AF14" s="36">
        <v>1.6428147209620585</v>
      </c>
      <c r="AG14" s="36">
        <v>1.7314879695202445</v>
      </c>
      <c r="AH14" s="36">
        <v>1.3986064849911066</v>
      </c>
      <c r="AI14" s="36">
        <v>1.5659748191449989</v>
      </c>
      <c r="AJ14" s="36">
        <v>1.5594337606661977</v>
      </c>
      <c r="AK14" s="36">
        <v>1.3512866802186907</v>
      </c>
      <c r="AL14" s="36">
        <v>1.3637836097756892</v>
      </c>
      <c r="AM14" s="36">
        <v>1.4693693260661758</v>
      </c>
      <c r="AN14" s="36">
        <v>1.6313448667431396</v>
      </c>
      <c r="AO14" s="36">
        <v>1.6404424677064025</v>
      </c>
      <c r="AP14" s="36">
        <v>1.636770410838543</v>
      </c>
    </row>
    <row r="15" spans="1:42" s="9" customFormat="1" ht="18" customHeight="1" x14ac:dyDescent="0.2">
      <c r="A15" s="5" t="s">
        <v>10</v>
      </c>
      <c r="B15" s="19" t="e">
        <v>#DIV/0!</v>
      </c>
      <c r="C15" s="19" t="e">
        <v>#DIV/0!</v>
      </c>
      <c r="D15" s="19">
        <v>8.5391329084729559</v>
      </c>
      <c r="E15" s="19">
        <v>8.8271466050368446</v>
      </c>
      <c r="F15" s="19">
        <v>8.9514684194728957</v>
      </c>
      <c r="G15" s="19">
        <v>8.0218011042961006</v>
      </c>
      <c r="H15" s="19">
        <v>8.4437097717402079</v>
      </c>
      <c r="I15" s="19">
        <v>8.7594704913740653</v>
      </c>
      <c r="J15" s="19">
        <v>8.6774757996930276</v>
      </c>
      <c r="K15" s="19">
        <v>8.097301240260057</v>
      </c>
      <c r="L15" s="19">
        <v>8.4533486489008904</v>
      </c>
      <c r="M15" s="19">
        <v>8.3420522286628174</v>
      </c>
      <c r="N15" s="19">
        <v>8.3099416751181625</v>
      </c>
      <c r="O15" s="19">
        <v>8.3104099759355829</v>
      </c>
      <c r="P15" s="19">
        <v>8.6433604614966981</v>
      </c>
      <c r="Q15" s="19">
        <v>8.0852590213183575</v>
      </c>
      <c r="R15" s="19">
        <v>8.4066353868651458</v>
      </c>
      <c r="S15" s="19">
        <v>8.0316948419415315</v>
      </c>
      <c r="T15" s="19">
        <v>7.6936458575009459</v>
      </c>
      <c r="U15" s="19">
        <v>7.8815352687289053</v>
      </c>
      <c r="V15" s="19">
        <v>7.8882642113125918</v>
      </c>
      <c r="W15" s="19">
        <v>7.8770041217073814</v>
      </c>
      <c r="X15" s="19">
        <v>7.3840963859508095</v>
      </c>
      <c r="Y15" s="19">
        <v>7.6838560382906538</v>
      </c>
      <c r="Z15" s="19">
        <v>7.8425087287377089</v>
      </c>
      <c r="AA15" s="19">
        <v>7.504436976398825</v>
      </c>
      <c r="AB15" s="19">
        <v>8.021510843213072</v>
      </c>
      <c r="AC15" s="19">
        <v>7.7676053062756862</v>
      </c>
      <c r="AD15" s="19">
        <v>8.5123368223521201</v>
      </c>
      <c r="AE15" s="19">
        <v>7.8673454718698439</v>
      </c>
      <c r="AF15" s="36">
        <v>7.6190550549353491</v>
      </c>
      <c r="AG15" s="36">
        <v>7.0911978479393474</v>
      </c>
      <c r="AH15" s="36">
        <v>7.9953774549491694</v>
      </c>
      <c r="AI15" s="36">
        <v>8.2006503192488154</v>
      </c>
      <c r="AJ15" s="36">
        <v>7.8657624709435314</v>
      </c>
      <c r="AK15" s="36">
        <v>7.561261321306552</v>
      </c>
      <c r="AL15" s="36">
        <v>7.5104919029053736</v>
      </c>
      <c r="AM15" s="36">
        <v>7.4267170851122888</v>
      </c>
      <c r="AN15" s="36">
        <v>7.6251429726294351</v>
      </c>
      <c r="AO15" s="36">
        <v>7.6086970649539554</v>
      </c>
      <c r="AP15" s="36">
        <v>7.6537160760628664</v>
      </c>
    </row>
    <row r="16" spans="1:42" s="9" customFormat="1" ht="18" customHeight="1" x14ac:dyDescent="0.2">
      <c r="A16" s="5" t="s">
        <v>11</v>
      </c>
      <c r="B16" s="19" t="e">
        <v>#DIV/0!</v>
      </c>
      <c r="C16" s="19" t="e">
        <v>#DIV/0!</v>
      </c>
      <c r="D16" s="19">
        <v>0.74319881877445448</v>
      </c>
      <c r="E16" s="19">
        <v>0.75049435216678229</v>
      </c>
      <c r="F16" s="19">
        <v>0.80565290523950495</v>
      </c>
      <c r="G16" s="19">
        <v>0.81366096428497103</v>
      </c>
      <c r="H16" s="19">
        <v>0.84642918096550535</v>
      </c>
      <c r="I16" s="19">
        <v>0.83575800608022865</v>
      </c>
      <c r="J16" s="19">
        <v>0.85561401919251145</v>
      </c>
      <c r="K16" s="19">
        <v>0.86924358315176609</v>
      </c>
      <c r="L16" s="19">
        <v>0.86799155078856294</v>
      </c>
      <c r="M16" s="19">
        <v>0.84793456606803774</v>
      </c>
      <c r="N16" s="19">
        <v>0.84737141205661737</v>
      </c>
      <c r="O16" s="19">
        <v>0.85084300680450375</v>
      </c>
      <c r="P16" s="19">
        <v>0.820686216805387</v>
      </c>
      <c r="Q16" s="19">
        <v>0.78726661022240252</v>
      </c>
      <c r="R16" s="19">
        <v>0.96513872858605165</v>
      </c>
      <c r="S16" s="19">
        <v>0.97062259530037143</v>
      </c>
      <c r="T16" s="19">
        <v>0.94766407227887406</v>
      </c>
      <c r="U16" s="19">
        <v>0.96637755488352373</v>
      </c>
      <c r="V16" s="19">
        <v>0.92246644321599403</v>
      </c>
      <c r="W16" s="19">
        <v>0.9369828576176914</v>
      </c>
      <c r="X16" s="19">
        <v>0.90498294328384155</v>
      </c>
      <c r="Y16" s="19">
        <v>0.92018042125012744</v>
      </c>
      <c r="Z16" s="19">
        <v>0.90155301029769597</v>
      </c>
      <c r="AA16" s="19">
        <v>0.92432952987832795</v>
      </c>
      <c r="AB16" s="19">
        <v>0.94743150843008361</v>
      </c>
      <c r="AC16" s="19">
        <v>0.90179175087073593</v>
      </c>
      <c r="AD16" s="19">
        <v>0.91316206810666112</v>
      </c>
      <c r="AE16" s="19">
        <v>0.89528094455228624</v>
      </c>
      <c r="AF16" s="36">
        <v>0.9108770254038776</v>
      </c>
      <c r="AG16" s="36">
        <v>0.8918331048509478</v>
      </c>
      <c r="AH16" s="36">
        <v>0.90951108931136859</v>
      </c>
      <c r="AI16" s="36">
        <v>0.91903223026049663</v>
      </c>
      <c r="AJ16" s="36">
        <v>0.93467966386905021</v>
      </c>
      <c r="AK16" s="36">
        <v>0.93861811983043486</v>
      </c>
      <c r="AL16" s="36">
        <v>0.9797574294351109</v>
      </c>
      <c r="AM16" s="36">
        <v>0.92665151546334723</v>
      </c>
      <c r="AN16" s="36">
        <v>0.95616994629595164</v>
      </c>
      <c r="AO16" s="36">
        <v>0.94822839806524106</v>
      </c>
      <c r="AP16" s="36">
        <v>0.95525546342927914</v>
      </c>
    </row>
    <row r="17" spans="1:42" s="9" customFormat="1" ht="18" customHeight="1" x14ac:dyDescent="0.2">
      <c r="A17" s="5" t="s">
        <v>12</v>
      </c>
      <c r="B17" s="19" t="e">
        <v>#DIV/0!</v>
      </c>
      <c r="C17" s="19" t="e">
        <v>#DIV/0!</v>
      </c>
      <c r="D17" s="19">
        <v>1.8989530706798368</v>
      </c>
      <c r="E17" s="19">
        <v>1.8584854241146036</v>
      </c>
      <c r="F17" s="19">
        <v>1.8773416072694706</v>
      </c>
      <c r="G17" s="19">
        <v>1.8447164891655294</v>
      </c>
      <c r="H17" s="19">
        <v>1.8720447426823705</v>
      </c>
      <c r="I17" s="19">
        <v>1.8906207126955832</v>
      </c>
      <c r="J17" s="19">
        <v>1.8773624514791483</v>
      </c>
      <c r="K17" s="19">
        <v>1.8625429482582148</v>
      </c>
      <c r="L17" s="19">
        <v>1.8396773381320328</v>
      </c>
      <c r="M17" s="19">
        <v>1.8032586495358229</v>
      </c>
      <c r="N17" s="19">
        <v>1.791929447545602</v>
      </c>
      <c r="O17" s="19">
        <v>1.8306077092422082</v>
      </c>
      <c r="P17" s="19">
        <v>1.8242634691467494</v>
      </c>
      <c r="Q17" s="19">
        <v>1.8306189975465852</v>
      </c>
      <c r="R17" s="19">
        <v>1.8818533606016041</v>
      </c>
      <c r="S17" s="19">
        <v>1.9164246648153107</v>
      </c>
      <c r="T17" s="19">
        <v>1.8672884501999147</v>
      </c>
      <c r="U17" s="19">
        <v>1.9214136349508204</v>
      </c>
      <c r="V17" s="19">
        <v>1.941689572265205</v>
      </c>
      <c r="W17" s="19">
        <v>1.9441306476158968</v>
      </c>
      <c r="X17" s="19">
        <v>1.9017336477643469</v>
      </c>
      <c r="Y17" s="19">
        <v>1.9741097507291416</v>
      </c>
      <c r="Z17" s="19">
        <v>1.9419954038744001</v>
      </c>
      <c r="AA17" s="19">
        <v>1.9350763937871198</v>
      </c>
      <c r="AB17" s="19">
        <v>1.9612982292492804</v>
      </c>
      <c r="AC17" s="19">
        <v>1.9313681544187555</v>
      </c>
      <c r="AD17" s="19">
        <v>1.9522878536719654</v>
      </c>
      <c r="AE17" s="19">
        <v>1.948797179497521</v>
      </c>
      <c r="AF17" s="36">
        <v>1.9557347423041314</v>
      </c>
      <c r="AG17" s="36">
        <v>1.9514831854677259</v>
      </c>
      <c r="AH17" s="36">
        <v>1.9978728320167796</v>
      </c>
      <c r="AI17" s="36">
        <v>2.0067151520534057</v>
      </c>
      <c r="AJ17" s="36">
        <v>2.0347502387302137</v>
      </c>
      <c r="AK17" s="36">
        <v>2.0358845870171756</v>
      </c>
      <c r="AL17" s="36">
        <v>2.0355071024765321</v>
      </c>
      <c r="AM17" s="36">
        <v>2.0132561098385588</v>
      </c>
      <c r="AN17" s="36">
        <v>2.0218327258624562</v>
      </c>
      <c r="AO17" s="36">
        <v>2.025971387602858</v>
      </c>
      <c r="AP17" s="36">
        <v>2.0342106177601393</v>
      </c>
    </row>
    <row r="18" spans="1:42" s="9" customFormat="1" ht="18" customHeight="1" x14ac:dyDescent="0.2">
      <c r="A18" s="29" t="s">
        <v>13</v>
      </c>
      <c r="B18" s="19" t="e">
        <v>#DIV/0!</v>
      </c>
      <c r="C18" s="19" t="e">
        <v>#DIV/0!</v>
      </c>
      <c r="D18" s="19">
        <v>5.3107972374180923</v>
      </c>
      <c r="E18" s="19">
        <v>5.43712047201186</v>
      </c>
      <c r="F18" s="19">
        <v>4.9266669646098791</v>
      </c>
      <c r="G18" s="19">
        <v>5.8991049673871743</v>
      </c>
      <c r="H18" s="19">
        <v>6.0601412181929533</v>
      </c>
      <c r="I18" s="19">
        <v>5.9859332601801194</v>
      </c>
      <c r="J18" s="19">
        <v>5.7080984622437558</v>
      </c>
      <c r="K18" s="19">
        <v>5.2850586318607329</v>
      </c>
      <c r="L18" s="19">
        <v>5.5621151947647451</v>
      </c>
      <c r="M18" s="19">
        <v>5.8418403100481902</v>
      </c>
      <c r="N18" s="19">
        <v>6.3681076533993286</v>
      </c>
      <c r="O18" s="19">
        <v>6.3002379725484854</v>
      </c>
      <c r="P18" s="19">
        <v>6.1652581160099444</v>
      </c>
      <c r="Q18" s="19">
        <v>5.9111154613388042</v>
      </c>
      <c r="R18" s="19">
        <v>6.0490024268742069</v>
      </c>
      <c r="S18" s="19">
        <v>6.0758248898901872</v>
      </c>
      <c r="T18" s="19">
        <v>5.8945048007173853</v>
      </c>
      <c r="U18" s="19">
        <v>6.0938592414071842</v>
      </c>
      <c r="V18" s="19">
        <v>6.0705345852713917</v>
      </c>
      <c r="W18" s="19">
        <v>6.3786197916853418</v>
      </c>
      <c r="X18" s="19">
        <v>6.2558307111485814</v>
      </c>
      <c r="Y18" s="19">
        <v>6.7222911381652706</v>
      </c>
      <c r="Z18" s="19">
        <v>6.3855862445856104</v>
      </c>
      <c r="AA18" s="19">
        <v>6.790888360337509</v>
      </c>
      <c r="AB18" s="19">
        <v>6.5821768545874946</v>
      </c>
      <c r="AC18" s="19">
        <v>6.2587720181329232</v>
      </c>
      <c r="AD18" s="19">
        <v>6.1119036704330618</v>
      </c>
      <c r="AE18" s="19">
        <v>6.3401384451953895</v>
      </c>
      <c r="AF18" s="36">
        <v>6.4969332271565348</v>
      </c>
      <c r="AG18" s="36">
        <v>6.5619941674636664</v>
      </c>
      <c r="AH18" s="36">
        <v>6.7418650770986366</v>
      </c>
      <c r="AI18" s="36">
        <v>6.1181346187904762</v>
      </c>
      <c r="AJ18" s="36">
        <v>6.5619433650568979</v>
      </c>
      <c r="AK18" s="36">
        <v>6.6675005153208788</v>
      </c>
      <c r="AL18" s="36">
        <v>6.5992853078165448</v>
      </c>
      <c r="AM18" s="36">
        <v>6.40018917150927</v>
      </c>
      <c r="AN18" s="36">
        <v>6.4385010333473751</v>
      </c>
      <c r="AO18" s="36">
        <v>6.5185909333286913</v>
      </c>
      <c r="AP18" s="36">
        <v>6.8103257748135109</v>
      </c>
    </row>
    <row r="19" spans="1:42" s="10" customFormat="1" ht="24.75" customHeight="1" x14ac:dyDescent="0.2">
      <c r="A19" s="3" t="s">
        <v>113</v>
      </c>
      <c r="B19" s="18" t="e">
        <v>#DIV/0!</v>
      </c>
      <c r="C19" s="18" t="e">
        <v>#DIV/0!</v>
      </c>
      <c r="D19" s="18">
        <v>48.02217599893995</v>
      </c>
      <c r="E19" s="18">
        <v>47.805395263821424</v>
      </c>
      <c r="F19" s="18">
        <v>47.737906195980109</v>
      </c>
      <c r="G19" s="18">
        <v>47.735192713290331</v>
      </c>
      <c r="H19" s="18">
        <v>47.970128306330778</v>
      </c>
      <c r="I19" s="18">
        <v>47.698009930741073</v>
      </c>
      <c r="J19" s="18">
        <v>48.548771772562681</v>
      </c>
      <c r="K19" s="18">
        <v>49.472606461682503</v>
      </c>
      <c r="L19" s="18">
        <v>49.780470770003262</v>
      </c>
      <c r="M19" s="18">
        <v>49.963934816223329</v>
      </c>
      <c r="N19" s="18">
        <v>48.887024743845906</v>
      </c>
      <c r="O19" s="18">
        <v>49.122431446329472</v>
      </c>
      <c r="P19" s="18">
        <v>49.26078743319281</v>
      </c>
      <c r="Q19" s="18">
        <v>49.03935140024506</v>
      </c>
      <c r="R19" s="18">
        <v>49.939916871867609</v>
      </c>
      <c r="S19" s="18">
        <v>50.063200069983893</v>
      </c>
      <c r="T19" s="18">
        <v>49.298173609533009</v>
      </c>
      <c r="U19" s="18">
        <v>51.424284227234182</v>
      </c>
      <c r="V19" s="18">
        <v>50.882376678763627</v>
      </c>
      <c r="W19" s="18">
        <v>51.26282064555059</v>
      </c>
      <c r="X19" s="18">
        <v>50.376634251014124</v>
      </c>
      <c r="Y19" s="18">
        <v>51.19247847270853</v>
      </c>
      <c r="Z19" s="18">
        <v>50.931939364842819</v>
      </c>
      <c r="AA19" s="18">
        <v>50.657250704345365</v>
      </c>
      <c r="AB19" s="18">
        <v>50.450930760553796</v>
      </c>
      <c r="AC19" s="18">
        <v>50.490039238063915</v>
      </c>
      <c r="AD19" s="18">
        <v>50.565718442468309</v>
      </c>
      <c r="AE19" s="18">
        <v>50.305677348102179</v>
      </c>
      <c r="AF19" s="35">
        <v>50.830980320357725</v>
      </c>
      <c r="AG19" s="35">
        <v>51.089021421302199</v>
      </c>
      <c r="AH19" s="35">
        <v>51.474861741166229</v>
      </c>
      <c r="AI19" s="35">
        <v>51.196159883915435</v>
      </c>
      <c r="AJ19" s="35">
        <v>51.578986001550767</v>
      </c>
      <c r="AK19" s="35">
        <v>51.571986077835646</v>
      </c>
      <c r="AL19" s="35">
        <v>52.06734436104022</v>
      </c>
      <c r="AM19" s="35">
        <v>52.105109961145892</v>
      </c>
      <c r="AN19" s="35">
        <v>52.108254301965829</v>
      </c>
      <c r="AO19" s="35">
        <v>52.431738407071933</v>
      </c>
      <c r="AP19" s="35">
        <v>53.153758741801155</v>
      </c>
    </row>
    <row r="20" spans="1:42" s="9" customFormat="1" ht="18" customHeight="1" x14ac:dyDescent="0.2">
      <c r="A20" s="117" t="s">
        <v>56</v>
      </c>
      <c r="B20" s="19" t="e">
        <v>#DIV/0!</v>
      </c>
      <c r="C20" s="19" t="e">
        <v>#DIV/0!</v>
      </c>
      <c r="D20" s="19">
        <v>13.363964589418009</v>
      </c>
      <c r="E20" s="19">
        <v>13.591849632894146</v>
      </c>
      <c r="F20" s="19">
        <v>13.492714757250765</v>
      </c>
      <c r="G20" s="19">
        <v>13.434728518397183</v>
      </c>
      <c r="H20" s="19">
        <v>13.054619591315506</v>
      </c>
      <c r="I20" s="19">
        <v>12.657347525804621</v>
      </c>
      <c r="J20" s="19">
        <v>12.728375602628656</v>
      </c>
      <c r="K20" s="19">
        <v>13.249609079658425</v>
      </c>
      <c r="L20" s="19">
        <v>12.599301743543309</v>
      </c>
      <c r="M20" s="19">
        <v>13.076631822560975</v>
      </c>
      <c r="N20" s="19">
        <v>13.318005160113522</v>
      </c>
      <c r="O20" s="19">
        <v>12.849133044739947</v>
      </c>
      <c r="P20" s="19">
        <v>12.837436386703221</v>
      </c>
      <c r="Q20" s="19">
        <v>12.466412763785202</v>
      </c>
      <c r="R20" s="19">
        <v>12.476185940389172</v>
      </c>
      <c r="S20" s="19">
        <v>12.505018719099656</v>
      </c>
      <c r="T20" s="19">
        <v>12.633187364091631</v>
      </c>
      <c r="U20" s="19">
        <v>12.575464417449522</v>
      </c>
      <c r="V20" s="19">
        <v>12.221649972856605</v>
      </c>
      <c r="W20" s="19">
        <v>12.602553355503835</v>
      </c>
      <c r="X20" s="19">
        <v>11.879509763543814</v>
      </c>
      <c r="Y20" s="19">
        <v>11.54053110227848</v>
      </c>
      <c r="Z20" s="19">
        <v>11.724194100168523</v>
      </c>
      <c r="AA20" s="19">
        <v>11.504423376083713</v>
      </c>
      <c r="AB20" s="19">
        <v>11.47001077788669</v>
      </c>
      <c r="AC20" s="19">
        <v>11.354186024743546</v>
      </c>
      <c r="AD20" s="19">
        <v>11.504443059306329</v>
      </c>
      <c r="AE20" s="19">
        <v>11.344896715678878</v>
      </c>
      <c r="AF20" s="36">
        <v>11.444522985853713</v>
      </c>
      <c r="AG20" s="36">
        <v>11.622900154335388</v>
      </c>
      <c r="AH20" s="36">
        <v>11.096034043837227</v>
      </c>
      <c r="AI20" s="36">
        <v>10.908810879384372</v>
      </c>
      <c r="AJ20" s="36">
        <v>10.914110142797417</v>
      </c>
      <c r="AK20" s="36">
        <v>10.953119462654971</v>
      </c>
      <c r="AL20" s="36">
        <v>11.081564805973452</v>
      </c>
      <c r="AM20" s="36">
        <v>11.146693879723646</v>
      </c>
      <c r="AN20" s="36">
        <v>10.991629130289068</v>
      </c>
      <c r="AO20" s="36">
        <v>11.155110509258199</v>
      </c>
      <c r="AP20" s="36">
        <v>11.153130809271888</v>
      </c>
    </row>
    <row r="21" spans="1:42" s="9" customFormat="1" ht="18" customHeight="1" x14ac:dyDescent="0.2">
      <c r="A21" s="117" t="s">
        <v>57</v>
      </c>
      <c r="B21" s="19" t="e">
        <v>#DIV/0!</v>
      </c>
      <c r="C21" s="19" t="e">
        <v>#DIV/0!</v>
      </c>
      <c r="D21" s="19">
        <v>2.6145363045370495</v>
      </c>
      <c r="E21" s="19">
        <v>2.5354237852670534</v>
      </c>
      <c r="F21" s="19">
        <v>2.4954837909150025</v>
      </c>
      <c r="G21" s="19">
        <v>2.5019212686772558</v>
      </c>
      <c r="H21" s="19">
        <v>2.5374940351344306</v>
      </c>
      <c r="I21" s="19">
        <v>2.5973492875830404</v>
      </c>
      <c r="J21" s="19">
        <v>2.6612448638335189</v>
      </c>
      <c r="K21" s="19">
        <v>2.6338841054323456</v>
      </c>
      <c r="L21" s="19">
        <v>2.6153453145918055</v>
      </c>
      <c r="M21" s="19">
        <v>2.5869262693742718</v>
      </c>
      <c r="N21" s="19">
        <v>2.5798412064870031</v>
      </c>
      <c r="O21" s="19">
        <v>2.643352592002556</v>
      </c>
      <c r="P21" s="19">
        <v>2.6790832267274447</v>
      </c>
      <c r="Q21" s="19">
        <v>2.6752191912468564</v>
      </c>
      <c r="R21" s="19">
        <v>2.7423594725994813</v>
      </c>
      <c r="S21" s="19">
        <v>2.761993006721033</v>
      </c>
      <c r="T21" s="19">
        <v>2.671409199968684</v>
      </c>
      <c r="U21" s="19">
        <v>2.7654345090950589</v>
      </c>
      <c r="V21" s="19">
        <v>2.72345359359498</v>
      </c>
      <c r="W21" s="19">
        <v>2.8736803929160448</v>
      </c>
      <c r="X21" s="19">
        <v>2.6994108066821618</v>
      </c>
      <c r="Y21" s="19">
        <v>2.8315842498870691</v>
      </c>
      <c r="Z21" s="19">
        <v>2.799468157543703</v>
      </c>
      <c r="AA21" s="19">
        <v>2.7876913748222454</v>
      </c>
      <c r="AB21" s="19">
        <v>2.7591592789129051</v>
      </c>
      <c r="AC21" s="19">
        <v>2.7843577150966299</v>
      </c>
      <c r="AD21" s="19">
        <v>2.8365596045332566</v>
      </c>
      <c r="AE21" s="19">
        <v>2.8440367036058807</v>
      </c>
      <c r="AF21" s="36">
        <v>2.8796294300547736</v>
      </c>
      <c r="AG21" s="36">
        <v>2.8821066516735083</v>
      </c>
      <c r="AH21" s="36">
        <v>2.9135983691445611</v>
      </c>
      <c r="AI21" s="36">
        <v>2.9172428379582427</v>
      </c>
      <c r="AJ21" s="36">
        <v>2.9324473218606681</v>
      </c>
      <c r="AK21" s="36">
        <v>2.894899302653211</v>
      </c>
      <c r="AL21" s="36">
        <v>2.8531156729004965</v>
      </c>
      <c r="AM21" s="36">
        <v>2.8507688767909203</v>
      </c>
      <c r="AN21" s="36">
        <v>2.7844411279158146</v>
      </c>
      <c r="AO21" s="36">
        <v>2.7291074765476857</v>
      </c>
      <c r="AP21" s="36">
        <v>2.6767685424184435</v>
      </c>
    </row>
    <row r="22" spans="1:42" s="9" customFormat="1" ht="18" customHeight="1" x14ac:dyDescent="0.2">
      <c r="A22" s="117" t="s">
        <v>59</v>
      </c>
      <c r="B22" s="19" t="e">
        <v>#DIV/0!</v>
      </c>
      <c r="C22" s="19" t="e">
        <v>#DIV/0!</v>
      </c>
      <c r="D22" s="19">
        <v>2.2649130918282259</v>
      </c>
      <c r="E22" s="19">
        <v>2.0683529075472236</v>
      </c>
      <c r="F22" s="19">
        <v>2.0130214359093963</v>
      </c>
      <c r="G22" s="19">
        <v>1.9959431988585421</v>
      </c>
      <c r="H22" s="19">
        <v>2.1677800163015948</v>
      </c>
      <c r="I22" s="19">
        <v>2.3687613324835604</v>
      </c>
      <c r="J22" s="19">
        <v>2.2853301870254348</v>
      </c>
      <c r="K22" s="19">
        <v>2.2906129008890765</v>
      </c>
      <c r="L22" s="19">
        <v>2.0714597675378887</v>
      </c>
      <c r="M22" s="19">
        <v>2.1910757138665646</v>
      </c>
      <c r="N22" s="19">
        <v>2.2650248982316268</v>
      </c>
      <c r="O22" s="19">
        <v>2.348402061767731</v>
      </c>
      <c r="P22" s="19">
        <v>2.3475428643447231</v>
      </c>
      <c r="Q22" s="19">
        <v>2.3315481802490532</v>
      </c>
      <c r="R22" s="19">
        <v>2.3242352936723751</v>
      </c>
      <c r="S22" s="19">
        <v>2.3803542297215357</v>
      </c>
      <c r="T22" s="19">
        <v>2.4039858743128732</v>
      </c>
      <c r="U22" s="19">
        <v>2.3202186976986434</v>
      </c>
      <c r="V22" s="19">
        <v>2.3903782513732863</v>
      </c>
      <c r="W22" s="19">
        <v>2.4420071551197569</v>
      </c>
      <c r="X22" s="19">
        <v>2.3901361783214905</v>
      </c>
      <c r="Y22" s="19">
        <v>2.463352245548498</v>
      </c>
      <c r="Z22" s="19">
        <v>2.5734327633051066</v>
      </c>
      <c r="AA22" s="19">
        <v>2.4469572180177668</v>
      </c>
      <c r="AB22" s="19">
        <v>2.3982718915681849</v>
      </c>
      <c r="AC22" s="19">
        <v>2.2934282487891191</v>
      </c>
      <c r="AD22" s="19">
        <v>2.2968315826608121</v>
      </c>
      <c r="AE22" s="19">
        <v>2.3276820284091038</v>
      </c>
      <c r="AF22" s="36">
        <v>2.2980966751576561</v>
      </c>
      <c r="AG22" s="36">
        <v>2.3424276547383895</v>
      </c>
      <c r="AH22" s="36">
        <v>2.4488777012755651</v>
      </c>
      <c r="AI22" s="36">
        <v>2.3143741497440309</v>
      </c>
      <c r="AJ22" s="36">
        <v>2.409693847030129</v>
      </c>
      <c r="AK22" s="36">
        <v>2.4380734326065978</v>
      </c>
      <c r="AL22" s="36">
        <v>2.3748437428248046</v>
      </c>
      <c r="AM22" s="36">
        <v>2.4849481165654881</v>
      </c>
      <c r="AN22" s="36">
        <v>2.5684661100180084</v>
      </c>
      <c r="AO22" s="36">
        <v>2.5614076921165929</v>
      </c>
      <c r="AP22" s="36">
        <v>2.5206876767362512</v>
      </c>
    </row>
    <row r="23" spans="1:42" s="9" customFormat="1" ht="18" customHeight="1" x14ac:dyDescent="0.2">
      <c r="A23" s="117" t="s">
        <v>58</v>
      </c>
      <c r="B23" s="19" t="e">
        <v>#DIV/0!</v>
      </c>
      <c r="C23" s="19" t="e">
        <v>#DIV/0!</v>
      </c>
      <c r="D23" s="19">
        <v>4.2151231345276852</v>
      </c>
      <c r="E23" s="19">
        <v>4.6015540907355543</v>
      </c>
      <c r="F23" s="19">
        <v>5.0731375202507891</v>
      </c>
      <c r="G23" s="19">
        <v>5.3062742694554732</v>
      </c>
      <c r="H23" s="19">
        <v>5.0473516286761093</v>
      </c>
      <c r="I23" s="19">
        <v>4.9036103782615266</v>
      </c>
      <c r="J23" s="19">
        <v>5.7658791857141161</v>
      </c>
      <c r="K23" s="19">
        <v>6.3333066466051635</v>
      </c>
      <c r="L23" s="19">
        <v>6.4836877113587779</v>
      </c>
      <c r="M23" s="19">
        <v>6.4052335566702405</v>
      </c>
      <c r="N23" s="19">
        <v>5.5891193821524832</v>
      </c>
      <c r="O23" s="19">
        <v>5.9853513844293982</v>
      </c>
      <c r="P23" s="19">
        <v>6.3462362260835903</v>
      </c>
      <c r="Q23" s="19">
        <v>7.1735203331309654</v>
      </c>
      <c r="R23" s="19">
        <v>7.4919405245446535</v>
      </c>
      <c r="S23" s="19">
        <v>6.972861541233204</v>
      </c>
      <c r="T23" s="19">
        <v>6.9741318976672781</v>
      </c>
      <c r="U23" s="19">
        <v>8.4606289899907345</v>
      </c>
      <c r="V23" s="19">
        <v>8.3912374469553122</v>
      </c>
      <c r="W23" s="19">
        <v>8.1697487081986271</v>
      </c>
      <c r="X23" s="19">
        <v>8.8491301529256372</v>
      </c>
      <c r="Y23" s="19">
        <v>9.0171640540583162</v>
      </c>
      <c r="Z23" s="19">
        <v>8.3590620595587772</v>
      </c>
      <c r="AA23" s="19">
        <v>8.576494628775416</v>
      </c>
      <c r="AB23" s="19">
        <v>7.7999420142069491</v>
      </c>
      <c r="AC23" s="19">
        <v>8.1759728943769741</v>
      </c>
      <c r="AD23" s="19">
        <v>8.2236545168742801</v>
      </c>
      <c r="AE23" s="19">
        <v>8.1727671611908814</v>
      </c>
      <c r="AF23" s="36">
        <v>8.599681034768107</v>
      </c>
      <c r="AG23" s="36">
        <v>8.6068884241767236</v>
      </c>
      <c r="AH23" s="36">
        <v>9.071658640304479</v>
      </c>
      <c r="AI23" s="36">
        <v>9.0013199091154998</v>
      </c>
      <c r="AJ23" s="36">
        <v>9.2546548111060467</v>
      </c>
      <c r="AK23" s="36">
        <v>9.6444173410701612</v>
      </c>
      <c r="AL23" s="36">
        <v>9.93382846637647</v>
      </c>
      <c r="AM23" s="36">
        <v>9.7679128757893299</v>
      </c>
      <c r="AN23" s="36">
        <v>9.9552034567654264</v>
      </c>
      <c r="AO23" s="36">
        <v>10.370393661595187</v>
      </c>
      <c r="AP23" s="36">
        <v>10.838522706281509</v>
      </c>
    </row>
    <row r="24" spans="1:42" s="9" customFormat="1" ht="18" customHeight="1" x14ac:dyDescent="0.2">
      <c r="A24" s="117" t="s">
        <v>76</v>
      </c>
      <c r="B24" s="19" t="e">
        <v>#DIV/0!</v>
      </c>
      <c r="C24" s="19" t="e">
        <v>#DIV/0!</v>
      </c>
      <c r="D24" s="19">
        <v>2.3147864515638581</v>
      </c>
      <c r="E24" s="19">
        <v>2.482739830186492</v>
      </c>
      <c r="F24" s="19">
        <v>2.4082216828606873</v>
      </c>
      <c r="G24" s="19">
        <v>2.353994336123137</v>
      </c>
      <c r="H24" s="19">
        <v>2.2996559125611733</v>
      </c>
      <c r="I24" s="19">
        <v>2.1772781485415447</v>
      </c>
      <c r="J24" s="19">
        <v>2.2642790152377157</v>
      </c>
      <c r="K24" s="19">
        <v>2.3851230830866386</v>
      </c>
      <c r="L24" s="19">
        <v>2.4839194847127777</v>
      </c>
      <c r="M24" s="19">
        <v>2.4633855401619877</v>
      </c>
      <c r="N24" s="19">
        <v>2.2450657910702287</v>
      </c>
      <c r="O24" s="19">
        <v>2.4565542023955742</v>
      </c>
      <c r="P24" s="19">
        <v>2.3644005626579139</v>
      </c>
      <c r="Q24" s="19">
        <v>2.2652815612968191</v>
      </c>
      <c r="R24" s="19">
        <v>2.3482559789784934</v>
      </c>
      <c r="S24" s="19">
        <v>2.2563560006759071</v>
      </c>
      <c r="T24" s="19">
        <v>2.3668720060187698</v>
      </c>
      <c r="U24" s="19">
        <v>2.4168008379808903</v>
      </c>
      <c r="V24" s="19">
        <v>2.5135903168766909</v>
      </c>
      <c r="W24" s="19">
        <v>2.3747124810120717</v>
      </c>
      <c r="X24" s="19">
        <v>2.4806503652553169</v>
      </c>
      <c r="Y24" s="19">
        <v>2.5681257055970774</v>
      </c>
      <c r="Z24" s="19">
        <v>2.9083800496365195</v>
      </c>
      <c r="AA24" s="19">
        <v>2.85882235254669</v>
      </c>
      <c r="AB24" s="19">
        <v>2.7219252117262513</v>
      </c>
      <c r="AC24" s="19">
        <v>2.9417097965080847</v>
      </c>
      <c r="AD24" s="19">
        <v>2.9108289429210612</v>
      </c>
      <c r="AE24" s="19">
        <v>2.7971613175903283</v>
      </c>
      <c r="AF24" s="36">
        <v>3.0192174973512045</v>
      </c>
      <c r="AG24" s="36">
        <v>2.9299841630116714</v>
      </c>
      <c r="AH24" s="36">
        <v>3.0145357161880355</v>
      </c>
      <c r="AI24" s="36">
        <v>2.944906880626275</v>
      </c>
      <c r="AJ24" s="36">
        <v>2.8943572170691896</v>
      </c>
      <c r="AK24" s="36">
        <v>2.7905544164901652</v>
      </c>
      <c r="AL24" s="36">
        <v>3.0239260994303443</v>
      </c>
      <c r="AM24" s="36">
        <v>2.9867112487287848</v>
      </c>
      <c r="AN24" s="36">
        <v>3.0353916557916212</v>
      </c>
      <c r="AO24" s="36">
        <v>2.9456579300915346</v>
      </c>
      <c r="AP24" s="36">
        <v>3.0781285721446134</v>
      </c>
    </row>
    <row r="25" spans="1:42" s="9" customFormat="1" ht="18" customHeight="1" x14ac:dyDescent="0.2">
      <c r="A25" s="117" t="s">
        <v>15</v>
      </c>
      <c r="B25" s="19" t="e">
        <v>#DIV/0!</v>
      </c>
      <c r="C25" s="19" t="e">
        <v>#DIV/0!</v>
      </c>
      <c r="D25" s="19">
        <v>5.5135965261411144</v>
      </c>
      <c r="E25" s="19">
        <v>5.3845316378177408</v>
      </c>
      <c r="F25" s="19">
        <v>5.3591722754953235</v>
      </c>
      <c r="G25" s="19">
        <v>5.3374235540914166</v>
      </c>
      <c r="H25" s="19">
        <v>5.3916447394767166</v>
      </c>
      <c r="I25" s="19">
        <v>5.4884048536950454</v>
      </c>
      <c r="J25" s="19">
        <v>5.3300442617478128</v>
      </c>
      <c r="K25" s="19">
        <v>5.2051359323091182</v>
      </c>
      <c r="L25" s="19">
        <v>5.1329332572699382</v>
      </c>
      <c r="M25" s="19">
        <v>5.006582713717739</v>
      </c>
      <c r="N25" s="19">
        <v>4.9508928173473912</v>
      </c>
      <c r="O25" s="19">
        <v>5.0284474243044439</v>
      </c>
      <c r="P25" s="19">
        <v>5.008393731720016</v>
      </c>
      <c r="Q25" s="19">
        <v>5.0037331265875267</v>
      </c>
      <c r="R25" s="19">
        <v>5.1117134230526622</v>
      </c>
      <c r="S25" s="19">
        <v>5.1793733352795828</v>
      </c>
      <c r="T25" s="19">
        <v>5.0218514385514483</v>
      </c>
      <c r="U25" s="19">
        <v>5.1751877123826002</v>
      </c>
      <c r="V25" s="19">
        <v>5.1949748970706109</v>
      </c>
      <c r="W25" s="19">
        <v>5.2170602864815239</v>
      </c>
      <c r="X25" s="19">
        <v>5.0757658795575002</v>
      </c>
      <c r="Y25" s="19">
        <v>5.2918927289412494</v>
      </c>
      <c r="Z25" s="19">
        <v>5.2222445762759593</v>
      </c>
      <c r="AA25" s="19">
        <v>5.2171235464602885</v>
      </c>
      <c r="AB25" s="19">
        <v>5.2881467161054232</v>
      </c>
      <c r="AC25" s="19">
        <v>5.2170711356617545</v>
      </c>
      <c r="AD25" s="19">
        <v>5.2427547615475225</v>
      </c>
      <c r="AE25" s="19">
        <v>5.2501805757648201</v>
      </c>
      <c r="AF25" s="36">
        <v>5.2542396541622773</v>
      </c>
      <c r="AG25" s="36">
        <v>5.2727289692459589</v>
      </c>
      <c r="AH25" s="36">
        <v>5.363917868612381</v>
      </c>
      <c r="AI25" s="36">
        <v>5.383712092528901</v>
      </c>
      <c r="AJ25" s="36">
        <v>5.4212262939652573</v>
      </c>
      <c r="AK25" s="36">
        <v>5.4115583685927264</v>
      </c>
      <c r="AL25" s="36">
        <v>5.4055873463524531</v>
      </c>
      <c r="AM25" s="36">
        <v>5.3434378916888976</v>
      </c>
      <c r="AN25" s="36">
        <v>5.3745608640331977</v>
      </c>
      <c r="AO25" s="36">
        <v>5.4077366321179721</v>
      </c>
      <c r="AP25" s="36">
        <v>5.4397232524053472</v>
      </c>
    </row>
    <row r="26" spans="1:42" s="9" customFormat="1" ht="18" customHeight="1" x14ac:dyDescent="0.2">
      <c r="A26" s="117" t="s">
        <v>60</v>
      </c>
      <c r="B26" s="19" t="e">
        <v>#DIV/0!</v>
      </c>
      <c r="C26" s="19" t="e">
        <v>#DIV/0!</v>
      </c>
      <c r="D26" s="19">
        <v>3.2176308139980132</v>
      </c>
      <c r="E26" s="19">
        <v>3.004954425251285</v>
      </c>
      <c r="F26" s="19">
        <v>2.9814752193740746</v>
      </c>
      <c r="G26" s="19">
        <v>3.0502470285445482</v>
      </c>
      <c r="H26" s="19">
        <v>3.1457621175921573</v>
      </c>
      <c r="I26" s="19">
        <v>3.0316337554306769</v>
      </c>
      <c r="J26" s="19">
        <v>3.3385299124560639</v>
      </c>
      <c r="K26" s="19">
        <v>3.3893938967594255</v>
      </c>
      <c r="L26" s="19">
        <v>3.4580029068313873</v>
      </c>
      <c r="M26" s="19">
        <v>3.5902436909391495</v>
      </c>
      <c r="N26" s="19">
        <v>3.5938712824448853</v>
      </c>
      <c r="O26" s="19">
        <v>3.5074642682037998</v>
      </c>
      <c r="P26" s="19">
        <v>3.2346816126003408</v>
      </c>
      <c r="Q26" s="19">
        <v>3.1448006524945074</v>
      </c>
      <c r="R26" s="19">
        <v>3.1207025181007473</v>
      </c>
      <c r="S26" s="19">
        <v>3.1511116707756193</v>
      </c>
      <c r="T26" s="19">
        <v>3.0967541725099998</v>
      </c>
      <c r="U26" s="19">
        <v>3.2953233764879588</v>
      </c>
      <c r="V26" s="19">
        <v>2.916107632268214</v>
      </c>
      <c r="W26" s="19">
        <v>3.0017816070970018</v>
      </c>
      <c r="X26" s="19">
        <v>2.9927528618304322</v>
      </c>
      <c r="Y26" s="19">
        <v>2.9834364144754235</v>
      </c>
      <c r="Z26" s="19">
        <v>2.9098952580240147</v>
      </c>
      <c r="AA26" s="19">
        <v>2.9126997876566021</v>
      </c>
      <c r="AB26" s="19">
        <v>2.8220645166065661</v>
      </c>
      <c r="AC26" s="19">
        <v>2.6306133178409974</v>
      </c>
      <c r="AD26" s="19">
        <v>2.5581299133391608</v>
      </c>
      <c r="AE26" s="19">
        <v>2.5419195276581785</v>
      </c>
      <c r="AF26" s="36">
        <v>2.5525962902978501</v>
      </c>
      <c r="AG26" s="36">
        <v>2.5800087774610714</v>
      </c>
      <c r="AH26" s="36">
        <v>2.5196800883397779</v>
      </c>
      <c r="AI26" s="36">
        <v>2.3917302908268745</v>
      </c>
      <c r="AJ26" s="36">
        <v>2.3566214245617467</v>
      </c>
      <c r="AK26" s="36">
        <v>2.313346104043795</v>
      </c>
      <c r="AL26" s="36">
        <v>2.3400823825256292</v>
      </c>
      <c r="AM26" s="36">
        <v>2.350396796443643</v>
      </c>
      <c r="AN26" s="36">
        <v>2.3228955031284149</v>
      </c>
      <c r="AO26" s="36">
        <v>2.2761213047889575</v>
      </c>
      <c r="AP26" s="36">
        <v>2.354775942236365</v>
      </c>
    </row>
    <row r="27" spans="1:42" s="9" customFormat="1" ht="18" customHeight="1" x14ac:dyDescent="0.2">
      <c r="A27" s="117" t="s">
        <v>61</v>
      </c>
      <c r="B27" s="19" t="e">
        <v>#DIV/0!</v>
      </c>
      <c r="C27" s="19" t="e">
        <v>#DIV/0!</v>
      </c>
      <c r="D27" s="19">
        <v>1.3756890536902642</v>
      </c>
      <c r="E27" s="19">
        <v>1.3582383444233104</v>
      </c>
      <c r="F27" s="19">
        <v>1.3421566504677134</v>
      </c>
      <c r="G27" s="19">
        <v>1.5014745007530035</v>
      </c>
      <c r="H27" s="19">
        <v>1.5446467326994928</v>
      </c>
      <c r="I27" s="19">
        <v>1.542425328505086</v>
      </c>
      <c r="J27" s="19">
        <v>1.4365907474397053</v>
      </c>
      <c r="K27" s="19">
        <v>1.6204223405831053</v>
      </c>
      <c r="L27" s="19">
        <v>1.8275652466647307</v>
      </c>
      <c r="M27" s="19">
        <v>1.9290260703791096</v>
      </c>
      <c r="N27" s="19">
        <v>1.8533359625732926</v>
      </c>
      <c r="O27" s="19">
        <v>1.7797238073286967</v>
      </c>
      <c r="P27" s="19">
        <v>1.7938276476503243</v>
      </c>
      <c r="Q27" s="19">
        <v>1.6225744146238748</v>
      </c>
      <c r="R27" s="19">
        <v>1.5964703974113494</v>
      </c>
      <c r="S27" s="19">
        <v>1.8754210299835157</v>
      </c>
      <c r="T27" s="19">
        <v>1.5989549039351694</v>
      </c>
      <c r="U27" s="19">
        <v>1.5180386494806222</v>
      </c>
      <c r="V27" s="19">
        <v>1.4547299883127924</v>
      </c>
      <c r="W27" s="19">
        <v>1.3445920763522614</v>
      </c>
      <c r="X27" s="19">
        <v>1.4594289932740669</v>
      </c>
      <c r="Y27" s="19">
        <v>1.4344064325825927</v>
      </c>
      <c r="Z27" s="19">
        <v>1.485958677039761</v>
      </c>
      <c r="AA27" s="19">
        <v>1.6848160028169876</v>
      </c>
      <c r="AB27" s="19">
        <v>1.7848440358450421</v>
      </c>
      <c r="AC27" s="19">
        <v>1.8205030522287631</v>
      </c>
      <c r="AD27" s="19">
        <v>1.8215140859753873</v>
      </c>
      <c r="AE27" s="19">
        <v>1.7916426285916276</v>
      </c>
      <c r="AF27" s="36">
        <v>1.6999658993364359</v>
      </c>
      <c r="AG27" s="36">
        <v>1.4536244292918488</v>
      </c>
      <c r="AH27" s="36">
        <v>1.4018332847096613</v>
      </c>
      <c r="AI27" s="36">
        <v>1.3867785893605382</v>
      </c>
      <c r="AJ27" s="36">
        <v>1.4145075365281212</v>
      </c>
      <c r="AK27" s="36">
        <v>1.3355098021723866</v>
      </c>
      <c r="AL27" s="36">
        <v>1.329865314448722</v>
      </c>
      <c r="AM27" s="36">
        <v>1.3519588378466139</v>
      </c>
      <c r="AN27" s="36">
        <v>1.3718545148704919</v>
      </c>
      <c r="AO27" s="36">
        <v>1.3521989109817523</v>
      </c>
      <c r="AP27" s="36">
        <v>1.4005199532079295</v>
      </c>
    </row>
    <row r="28" spans="1:42" s="9" customFormat="1" ht="18" customHeight="1" x14ac:dyDescent="0.2">
      <c r="A28" s="117" t="s">
        <v>16</v>
      </c>
      <c r="B28" s="19" t="e">
        <v>#DIV/0!</v>
      </c>
      <c r="C28" s="19" t="e">
        <v>#DIV/0!</v>
      </c>
      <c r="D28" s="19">
        <v>2.8649809995437048</v>
      </c>
      <c r="E28" s="19">
        <v>2.8588663888900174</v>
      </c>
      <c r="F28" s="19">
        <v>2.7134273590767943</v>
      </c>
      <c r="G28" s="19">
        <v>2.5957080492287838</v>
      </c>
      <c r="H28" s="19">
        <v>3.0079230318193519</v>
      </c>
      <c r="I28" s="19">
        <v>2.8799715473805874</v>
      </c>
      <c r="J28" s="19">
        <v>2.9135724515642583</v>
      </c>
      <c r="K28" s="19">
        <v>2.9114857625861057</v>
      </c>
      <c r="L28" s="19">
        <v>3.2947771063925928</v>
      </c>
      <c r="M28" s="19">
        <v>3.2068349870138291</v>
      </c>
      <c r="N28" s="19">
        <v>3.0657907475268278</v>
      </c>
      <c r="O28" s="19">
        <v>2.9717843756441464</v>
      </c>
      <c r="P28" s="19">
        <v>2.9065063397090833</v>
      </c>
      <c r="Q28" s="19">
        <v>2.9702044542140054</v>
      </c>
      <c r="R28" s="19">
        <v>2.8224465888814865</v>
      </c>
      <c r="S28" s="19">
        <v>2.9278251157038233</v>
      </c>
      <c r="T28" s="19">
        <v>2.7350529417989518</v>
      </c>
      <c r="U28" s="19">
        <v>2.7701473329006561</v>
      </c>
      <c r="V28" s="19">
        <v>2.8582055783475533</v>
      </c>
      <c r="W28" s="19">
        <v>2.9164780049371148</v>
      </c>
      <c r="X28" s="19">
        <v>2.4762781753485807</v>
      </c>
      <c r="Y28" s="19">
        <v>2.7296329020118493</v>
      </c>
      <c r="Z28" s="19">
        <v>2.8467286303815098</v>
      </c>
      <c r="AA28" s="19">
        <v>2.7260984924794198</v>
      </c>
      <c r="AB28" s="19">
        <v>3.2012967353521251</v>
      </c>
      <c r="AC28" s="19">
        <v>3.2922791428446994</v>
      </c>
      <c r="AD28" s="19">
        <v>3.1391730556921966</v>
      </c>
      <c r="AE28" s="19">
        <v>3.0522474582722769</v>
      </c>
      <c r="AF28" s="36">
        <v>3.0841031170221185</v>
      </c>
      <c r="AG28" s="36">
        <v>3.2914476221776976</v>
      </c>
      <c r="AH28" s="36">
        <v>3.2525378593637342</v>
      </c>
      <c r="AI28" s="36">
        <v>3.499080235632078</v>
      </c>
      <c r="AJ28" s="36">
        <v>3.2820508913662909</v>
      </c>
      <c r="AK28" s="36">
        <v>3.2546381677006555</v>
      </c>
      <c r="AL28" s="36">
        <v>3.1512988516681064</v>
      </c>
      <c r="AM28" s="36">
        <v>3.1974236947212327</v>
      </c>
      <c r="AN28" s="36">
        <v>3.0868780091204573</v>
      </c>
      <c r="AO28" s="36">
        <v>3.1330051817253559</v>
      </c>
      <c r="AP28" s="36">
        <v>3.0655073465334453</v>
      </c>
    </row>
    <row r="29" spans="1:42" s="9" customFormat="1" ht="18" customHeight="1" x14ac:dyDescent="0.2">
      <c r="A29" s="117" t="s">
        <v>17</v>
      </c>
      <c r="B29" s="19" t="e">
        <v>#DIV/0!</v>
      </c>
      <c r="C29" s="19" t="e">
        <v>#DIV/0!</v>
      </c>
      <c r="D29" s="19">
        <v>5.3132408138267202</v>
      </c>
      <c r="E29" s="19">
        <v>5.0833218367740605</v>
      </c>
      <c r="F29" s="19">
        <v>5.0516120479980611</v>
      </c>
      <c r="G29" s="19">
        <v>4.9522653774272758</v>
      </c>
      <c r="H29" s="19">
        <v>4.9679910278872796</v>
      </c>
      <c r="I29" s="19">
        <v>5.0972645613153098</v>
      </c>
      <c r="J29" s="19">
        <v>5.0046932360922805</v>
      </c>
      <c r="K29" s="19">
        <v>4.7472988401446061</v>
      </c>
      <c r="L29" s="19">
        <v>5.1383668212484714</v>
      </c>
      <c r="M29" s="19">
        <v>4.9437127688097871</v>
      </c>
      <c r="N29" s="19">
        <v>4.9101336192123863</v>
      </c>
      <c r="O29" s="19">
        <v>4.9999293384135592</v>
      </c>
      <c r="P29" s="19">
        <v>5.0981411814034496</v>
      </c>
      <c r="Q29" s="19">
        <v>5.0727403671792004</v>
      </c>
      <c r="R29" s="19">
        <v>5.2406026205683034</v>
      </c>
      <c r="S29" s="19">
        <v>5.3685375312836285</v>
      </c>
      <c r="T29" s="19">
        <v>5.2625322475804115</v>
      </c>
      <c r="U29" s="19">
        <v>5.454828311969977</v>
      </c>
      <c r="V29" s="19">
        <v>5.5093399856915592</v>
      </c>
      <c r="W29" s="19">
        <v>5.5435856050619163</v>
      </c>
      <c r="X29" s="19">
        <v>5.4299577746468657</v>
      </c>
      <c r="Y29" s="19">
        <v>5.5501933110091821</v>
      </c>
      <c r="Z29" s="19">
        <v>5.3741572804720787</v>
      </c>
      <c r="AA29" s="19">
        <v>5.2472549774555466</v>
      </c>
      <c r="AB29" s="19">
        <v>5.4089150201981173</v>
      </c>
      <c r="AC29" s="19">
        <v>5.3072970165272251</v>
      </c>
      <c r="AD29" s="19">
        <v>5.3326118179685071</v>
      </c>
      <c r="AE29" s="19">
        <v>5.4729194122274105</v>
      </c>
      <c r="AF29" s="36">
        <v>5.3570900794483141</v>
      </c>
      <c r="AG29" s="36">
        <v>5.4453159559277227</v>
      </c>
      <c r="AH29" s="36">
        <v>5.661422690088032</v>
      </c>
      <c r="AI29" s="36">
        <v>5.7034514357650705</v>
      </c>
      <c r="AJ29" s="36">
        <v>5.9066881193062279</v>
      </c>
      <c r="AK29" s="36">
        <v>5.7348475741001241</v>
      </c>
      <c r="AL29" s="36">
        <v>5.7789514685151531</v>
      </c>
      <c r="AM29" s="36">
        <v>5.8660001101581933</v>
      </c>
      <c r="AN29" s="36">
        <v>5.7980663534772585</v>
      </c>
      <c r="AO29" s="36">
        <v>5.6753756313321118</v>
      </c>
      <c r="AP29" s="36">
        <v>5.7572533574453821</v>
      </c>
    </row>
    <row r="30" spans="1:42" s="9" customFormat="1" ht="18" customHeight="1" x14ac:dyDescent="0.2">
      <c r="A30" s="117" t="s">
        <v>62</v>
      </c>
      <c r="B30" s="19" t="e">
        <v>#DIV/0!</v>
      </c>
      <c r="C30" s="19" t="e">
        <v>#DIV/0!</v>
      </c>
      <c r="D30" s="19">
        <v>3.0635145880116923</v>
      </c>
      <c r="E30" s="19">
        <v>3.0101375247704873</v>
      </c>
      <c r="F30" s="19">
        <v>2.9854782423150881</v>
      </c>
      <c r="G30" s="19">
        <v>2.9675502315280067</v>
      </c>
      <c r="H30" s="19">
        <v>3.0176610437166405</v>
      </c>
      <c r="I30" s="19">
        <v>3.0461748795602674</v>
      </c>
      <c r="J30" s="19">
        <v>2.9922543973157505</v>
      </c>
      <c r="K30" s="19">
        <v>2.9519862510222588</v>
      </c>
      <c r="L30" s="19">
        <v>2.926626725964212</v>
      </c>
      <c r="M30" s="19">
        <v>2.8687518045261777</v>
      </c>
      <c r="N30" s="19">
        <v>2.8201570576169361</v>
      </c>
      <c r="O30" s="19">
        <v>2.838921695465547</v>
      </c>
      <c r="P30" s="19">
        <v>2.872573199754378</v>
      </c>
      <c r="Q30" s="19">
        <v>2.8687581853303072</v>
      </c>
      <c r="R30" s="19">
        <v>2.9085095307896087</v>
      </c>
      <c r="S30" s="19">
        <v>2.9465756124295051</v>
      </c>
      <c r="T30" s="19">
        <v>2.8438645533245901</v>
      </c>
      <c r="U30" s="19">
        <v>2.9178118513141458</v>
      </c>
      <c r="V30" s="19">
        <v>2.9266997321529895</v>
      </c>
      <c r="W30" s="19">
        <v>3.0037020896658091</v>
      </c>
      <c r="X30" s="19">
        <v>2.8797556228016159</v>
      </c>
      <c r="Y30" s="19">
        <v>2.9703373567597122</v>
      </c>
      <c r="Z30" s="19">
        <v>2.9181600492811306</v>
      </c>
      <c r="AA30" s="19">
        <v>2.9209380083185814</v>
      </c>
      <c r="AB30" s="19">
        <v>2.9530343887203667</v>
      </c>
      <c r="AC30" s="19">
        <v>2.9019735123864563</v>
      </c>
      <c r="AD30" s="19">
        <v>2.8982061389825762</v>
      </c>
      <c r="AE30" s="19">
        <v>2.9244702105527995</v>
      </c>
      <c r="AF30" s="36">
        <v>2.8378602267176474</v>
      </c>
      <c r="AG30" s="36">
        <v>2.8614150464093702</v>
      </c>
      <c r="AH30" s="36">
        <v>2.9075020879089299</v>
      </c>
      <c r="AI30" s="36">
        <v>2.9218925600452246</v>
      </c>
      <c r="AJ30" s="36">
        <v>2.9211188558686167</v>
      </c>
      <c r="AK30" s="36">
        <v>2.8920234139329879</v>
      </c>
      <c r="AL30" s="36">
        <v>2.8875576725831102</v>
      </c>
      <c r="AM30" s="36">
        <v>2.8717521734236016</v>
      </c>
      <c r="AN30" s="36">
        <v>2.8696039740631307</v>
      </c>
      <c r="AO30" s="36">
        <v>2.8634452896180935</v>
      </c>
      <c r="AP30" s="36">
        <v>2.8769115564349486</v>
      </c>
    </row>
    <row r="31" spans="1:42" s="9" customFormat="1" ht="18" customHeight="1" x14ac:dyDescent="0.2">
      <c r="A31" s="117" t="s">
        <v>75</v>
      </c>
      <c r="B31" s="19" t="e">
        <v>#DIV/0!</v>
      </c>
      <c r="C31" s="19" t="e">
        <v>#DIV/0!</v>
      </c>
      <c r="D31" s="19">
        <v>0.31571034380561064</v>
      </c>
      <c r="E31" s="19">
        <v>0.28321277424040153</v>
      </c>
      <c r="F31" s="19">
        <v>0.28027923922423809</v>
      </c>
      <c r="G31" s="19">
        <v>0.2721153883602721</v>
      </c>
      <c r="H31" s="19">
        <v>0.2874235400764546</v>
      </c>
      <c r="I31" s="19">
        <v>0.28478752544635361</v>
      </c>
      <c r="J31" s="19">
        <v>0.33248034578271873</v>
      </c>
      <c r="K31" s="19">
        <v>0.30098500006199413</v>
      </c>
      <c r="L31" s="19">
        <v>0.29658456141215472</v>
      </c>
      <c r="M31" s="19">
        <v>0.27953560415176432</v>
      </c>
      <c r="N31" s="19">
        <v>0.29637417799500176</v>
      </c>
      <c r="O31" s="19">
        <v>0.2867474077645501</v>
      </c>
      <c r="P31" s="19">
        <v>0.33252863935011401</v>
      </c>
      <c r="Q31" s="19" t="s">
        <v>97</v>
      </c>
      <c r="R31" s="19">
        <v>0.30123258825999966</v>
      </c>
      <c r="S31" s="19">
        <v>0.26778795229495717</v>
      </c>
      <c r="T31" s="19">
        <v>0.26826641983454597</v>
      </c>
      <c r="U31" s="19">
        <v>0.28653082754606501</v>
      </c>
      <c r="V31" s="19">
        <v>0.30562041872096923</v>
      </c>
      <c r="W31" s="19">
        <v>0.28018846075199172</v>
      </c>
      <c r="X31" s="19">
        <v>0.30355854715487984</v>
      </c>
      <c r="Y31" s="19">
        <v>0.28337398439527917</v>
      </c>
      <c r="Z31" s="19">
        <v>0.29662523511674527</v>
      </c>
      <c r="AA31" s="19">
        <v>0.2706834123136852</v>
      </c>
      <c r="AB31" s="19">
        <v>0.31091430380043611</v>
      </c>
      <c r="AC31" s="19">
        <v>0.27085369957068089</v>
      </c>
      <c r="AD31" s="19">
        <v>0.29043403934841433</v>
      </c>
      <c r="AE31" s="19">
        <v>0.28026171857726495</v>
      </c>
      <c r="AF31" s="36">
        <v>0.29368547629036484</v>
      </c>
      <c r="AG31" s="36">
        <v>0.2705167743369436</v>
      </c>
      <c r="AH31" s="36">
        <v>0.25581804091470095</v>
      </c>
      <c r="AI31" s="36">
        <v>0.22510924536190474</v>
      </c>
      <c r="AJ31" s="36">
        <v>0.24121425909552535</v>
      </c>
      <c r="AK31" s="36">
        <v>0.25468301301408475</v>
      </c>
      <c r="AL31" s="36">
        <v>0.2514625294596522</v>
      </c>
      <c r="AM31" s="36">
        <v>0.23295142472348676</v>
      </c>
      <c r="AN31" s="36">
        <v>0.25818096816809472</v>
      </c>
      <c r="AO31" s="36">
        <v>0.23713991736069862</v>
      </c>
      <c r="AP31" s="36">
        <v>0.22978026139529426</v>
      </c>
    </row>
    <row r="32" spans="1:42" s="9" customFormat="1" ht="18" customHeight="1" x14ac:dyDescent="0.2">
      <c r="A32" s="117" t="s">
        <v>18</v>
      </c>
      <c r="B32" s="19" t="e">
        <v>#DIV/0!</v>
      </c>
      <c r="C32" s="19" t="e">
        <v>#DIV/0!</v>
      </c>
      <c r="D32" s="19">
        <v>1.0259175756597507</v>
      </c>
      <c r="E32" s="19">
        <v>0.99795281209913889</v>
      </c>
      <c r="F32" s="19">
        <v>0.99594493219774938</v>
      </c>
      <c r="G32" s="19">
        <v>0.93061147652510456</v>
      </c>
      <c r="H32" s="19">
        <v>0.95947794019721078</v>
      </c>
      <c r="I32" s="19">
        <v>1.0782469341704355</v>
      </c>
      <c r="J32" s="19">
        <v>0.95776392030169233</v>
      </c>
      <c r="K32" s="19">
        <v>0.92404019067626209</v>
      </c>
      <c r="L32" s="19">
        <v>0.933036237437875</v>
      </c>
      <c r="M32" s="19">
        <v>0.91241765164065991</v>
      </c>
      <c r="N32" s="19">
        <v>0.9050006964438071</v>
      </c>
      <c r="O32" s="19">
        <v>0.92838508693405919</v>
      </c>
      <c r="P32" s="19">
        <v>0.9475720742349637</v>
      </c>
      <c r="Q32" s="19">
        <v>0.95445713487288475</v>
      </c>
      <c r="R32" s="19">
        <v>0.95699361187209964</v>
      </c>
      <c r="S32" s="19">
        <v>0.96834197874260608</v>
      </c>
      <c r="T32" s="19">
        <v>0.93776978273084188</v>
      </c>
      <c r="U32" s="19">
        <v>0.97355936204081805</v>
      </c>
      <c r="V32" s="19">
        <v>0.98478088830693467</v>
      </c>
      <c r="W32" s="19">
        <v>1.0024966010638201</v>
      </c>
      <c r="X32" s="19">
        <v>0.9872124509273158</v>
      </c>
      <c r="Y32" s="19">
        <v>1.0404213730535194</v>
      </c>
      <c r="Z32" s="19">
        <v>1.0383687497441758</v>
      </c>
      <c r="AA32" s="19">
        <v>1.033260157580163</v>
      </c>
      <c r="AB32" s="19">
        <v>1.0599796825734793</v>
      </c>
      <c r="AC32" s="19">
        <v>1.0371187047148318</v>
      </c>
      <c r="AD32" s="19">
        <v>1.0480092091319699</v>
      </c>
      <c r="AE32" s="19">
        <v>1.0460419757191639</v>
      </c>
      <c r="AF32" s="36">
        <v>1.0533932001161526</v>
      </c>
      <c r="AG32" s="36">
        <v>1.0751594110979763</v>
      </c>
      <c r="AH32" s="36">
        <v>1.106610659814516</v>
      </c>
      <c r="AI32" s="36">
        <v>1.1369482917752891</v>
      </c>
      <c r="AJ32" s="36">
        <v>1.1678721008950244</v>
      </c>
      <c r="AK32" s="36">
        <v>1.1941326315303498</v>
      </c>
      <c r="AL32" s="36">
        <v>1.1969638563337122</v>
      </c>
      <c r="AM32" s="36">
        <v>1.2019550548971163</v>
      </c>
      <c r="AN32" s="36">
        <v>1.2367866755491432</v>
      </c>
      <c r="AO32" s="36">
        <v>1.2686697745223239</v>
      </c>
      <c r="AP32" s="36">
        <v>1.3036403179932006</v>
      </c>
    </row>
    <row r="33" spans="1:42" s="9" customFormat="1" ht="18" customHeight="1" x14ac:dyDescent="0.2">
      <c r="A33" s="117" t="s">
        <v>63</v>
      </c>
      <c r="B33" s="19" t="e">
        <v>#DIV/0!</v>
      </c>
      <c r="C33" s="19" t="e">
        <v>#DIV/0!</v>
      </c>
      <c r="D33" s="19">
        <v>0.5585717123882491</v>
      </c>
      <c r="E33" s="19">
        <v>0.54425927292451193</v>
      </c>
      <c r="F33" s="19">
        <v>0.54578104264442229</v>
      </c>
      <c r="G33" s="19">
        <v>0.53493551532032935</v>
      </c>
      <c r="H33" s="19">
        <v>0.54069694887665776</v>
      </c>
      <c r="I33" s="19">
        <v>0.54475387256302021</v>
      </c>
      <c r="J33" s="19">
        <v>0.53773364542297064</v>
      </c>
      <c r="K33" s="19">
        <v>0.529322431867983</v>
      </c>
      <c r="L33" s="19">
        <v>0.51886388503734393</v>
      </c>
      <c r="M33" s="19">
        <v>0.50357662241107326</v>
      </c>
      <c r="N33" s="19">
        <v>0.49441194463052102</v>
      </c>
      <c r="O33" s="19">
        <v>0.49823475693547237</v>
      </c>
      <c r="P33" s="19">
        <v>0.49186374025324797</v>
      </c>
      <c r="Q33" s="19">
        <v>0.4901010352338569</v>
      </c>
      <c r="R33" s="19">
        <v>0.49826838274717794</v>
      </c>
      <c r="S33" s="19">
        <v>0.50164234603930946</v>
      </c>
      <c r="T33" s="19">
        <v>0.48354080720781673</v>
      </c>
      <c r="U33" s="19">
        <v>0.49430935089648442</v>
      </c>
      <c r="V33" s="19">
        <v>0.49160797623513203</v>
      </c>
      <c r="W33" s="19">
        <v>0.4902338213888171</v>
      </c>
      <c r="X33" s="19">
        <v>0.4730866787444451</v>
      </c>
      <c r="Y33" s="19">
        <v>0.48802661211028747</v>
      </c>
      <c r="Z33" s="19">
        <v>0.47526377829481514</v>
      </c>
      <c r="AA33" s="19">
        <v>0.46998736901825944</v>
      </c>
      <c r="AB33" s="19">
        <v>0.4724261870512631</v>
      </c>
      <c r="AC33" s="19">
        <v>0.46267497677415459</v>
      </c>
      <c r="AD33" s="19">
        <v>0.46256771418684517</v>
      </c>
      <c r="AE33" s="19">
        <v>0.45944991426356246</v>
      </c>
      <c r="AF33" s="36">
        <v>0.45689875378111766</v>
      </c>
      <c r="AG33" s="36">
        <v>0.45449738741792656</v>
      </c>
      <c r="AH33" s="36">
        <v>0.46083469066463606</v>
      </c>
      <c r="AI33" s="36">
        <v>0.46080248579113109</v>
      </c>
      <c r="AJ33" s="36">
        <v>0.46242318010050726</v>
      </c>
      <c r="AK33" s="36">
        <v>0.46018304727341786</v>
      </c>
      <c r="AL33" s="36">
        <v>0.45829615164811371</v>
      </c>
      <c r="AM33" s="36">
        <v>0.45219897964493933</v>
      </c>
      <c r="AN33" s="36">
        <v>0.4542959587757035</v>
      </c>
      <c r="AO33" s="36">
        <v>0.4563684950154574</v>
      </c>
      <c r="AP33" s="36">
        <v>0.45840844729654823</v>
      </c>
    </row>
    <row r="34" spans="1:42" s="9" customFormat="1" ht="12.75" customHeight="1" x14ac:dyDescent="0.2">
      <c r="A34" s="3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s="9" customFormat="1" ht="18" customHeight="1" x14ac:dyDescent="0.2">
      <c r="A35" s="3" t="s">
        <v>114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s="13" customFormat="1" ht="18" customHeight="1" thickBot="1" x14ac:dyDescent="0.25">
      <c r="A36" s="25" t="s">
        <v>20</v>
      </c>
      <c r="B36" s="20" t="e">
        <v>#DIV/0!</v>
      </c>
      <c r="C36" s="20" t="e">
        <v>#DIV/0!</v>
      </c>
      <c r="D36" s="20">
        <v>7.0962189230322839</v>
      </c>
      <c r="E36" s="20">
        <v>7.4713425982790698</v>
      </c>
      <c r="F36" s="20">
        <v>7.3781041671377539</v>
      </c>
      <c r="G36" s="20">
        <v>7.8263864096243623</v>
      </c>
      <c r="H36" s="20">
        <v>7.3576138526416699</v>
      </c>
      <c r="I36" s="20">
        <v>7.0577685709471467</v>
      </c>
      <c r="J36" s="20">
        <v>7.0973418214575412</v>
      </c>
      <c r="K36" s="20">
        <v>7.0713012418297581</v>
      </c>
      <c r="L36" s="20">
        <v>7.2811096251365006</v>
      </c>
      <c r="M36" s="20">
        <v>7.5319730207680848</v>
      </c>
      <c r="N36" s="20">
        <v>7.2182457135846301</v>
      </c>
      <c r="O36" s="20">
        <v>7.1605110617710421</v>
      </c>
      <c r="P36" s="20">
        <v>7.5988937738952957</v>
      </c>
      <c r="Q36" s="20">
        <v>8.331001839121031</v>
      </c>
      <c r="R36" s="20">
        <v>8.2044949794469808</v>
      </c>
      <c r="S36" s="20">
        <v>8.4061263904031449</v>
      </c>
      <c r="T36" s="20">
        <v>7.7663066612560421</v>
      </c>
      <c r="U36" s="20">
        <v>7.6638216530526302</v>
      </c>
      <c r="V36" s="20">
        <v>8.0490005491752257</v>
      </c>
      <c r="W36" s="20">
        <v>8.2527223513736274</v>
      </c>
      <c r="X36" s="20">
        <v>7.7161987187535486</v>
      </c>
      <c r="Y36" s="20">
        <v>8.2787147053159433</v>
      </c>
      <c r="Z36" s="20">
        <v>8.1529387636212078</v>
      </c>
      <c r="AA36" s="20">
        <v>8.2467119209182158</v>
      </c>
      <c r="AB36" s="20">
        <v>8.1599701584551738</v>
      </c>
      <c r="AC36" s="20">
        <v>8.4553089658552061</v>
      </c>
      <c r="AD36" s="20">
        <v>8.5000584378119122</v>
      </c>
      <c r="AE36" s="20">
        <v>8.6003443873992858</v>
      </c>
      <c r="AF36" s="37">
        <v>8.3969672945312936</v>
      </c>
      <c r="AG36" s="37">
        <v>8.1370592765281877</v>
      </c>
      <c r="AH36" s="37">
        <v>7.791328307385827</v>
      </c>
      <c r="AI36" s="37">
        <v>8.5811901411721365</v>
      </c>
      <c r="AJ36" s="37">
        <v>8.2454176345038004</v>
      </c>
      <c r="AK36" s="37">
        <v>8.339572300215341</v>
      </c>
      <c r="AL36" s="37">
        <v>7.4570237404218807</v>
      </c>
      <c r="AM36" s="37">
        <v>7.9910774442982433</v>
      </c>
      <c r="AN36" s="37">
        <v>7.8212217561668238</v>
      </c>
      <c r="AO36" s="37">
        <v>7.7431716722238546</v>
      </c>
      <c r="AP36" s="37">
        <v>6.8955646925529495</v>
      </c>
    </row>
    <row r="37" spans="1:42" x14ac:dyDescent="0.2">
      <c r="A37" s="17" t="s">
        <v>54</v>
      </c>
      <c r="B37" s="7"/>
    </row>
  </sheetData>
  <mergeCells count="11">
    <mergeCell ref="AJ3:AM3"/>
    <mergeCell ref="AF3:AI3"/>
    <mergeCell ref="AB3:AE3"/>
    <mergeCell ref="X3:AA3"/>
    <mergeCell ref="AN3:AP3"/>
    <mergeCell ref="T3:W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P38"/>
  <sheetViews>
    <sheetView view="pageBreakPreview" zoomScaleSheetLayoutView="100" workbookViewId="0">
      <pane xSplit="11" ySplit="4" topLeftCell="T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5.140625" style="2" customWidth="1"/>
    <col min="2" max="2" width="8.7109375" style="2" hidden="1" customWidth="1"/>
    <col min="3" max="4" width="7.5703125" style="2" hidden="1" customWidth="1"/>
    <col min="5" max="7" width="6.7109375" style="2" hidden="1" customWidth="1"/>
    <col min="8" max="8" width="6.85546875" style="2" hidden="1" customWidth="1"/>
    <col min="9" max="21" width="6.7109375" style="2" hidden="1" customWidth="1"/>
    <col min="22" max="40" width="6.7109375" style="2" customWidth="1"/>
    <col min="41" max="41" width="7" style="2" customWidth="1"/>
    <col min="42" max="42" width="6.7109375" style="2" customWidth="1"/>
    <col min="43" max="16384" width="9.140625" style="2"/>
  </cols>
  <sheetData>
    <row r="1" spans="1:42" ht="15.75" customHeight="1" x14ac:dyDescent="0.2">
      <c r="W1" s="63" t="s">
        <v>148</v>
      </c>
    </row>
    <row r="2" spans="1:42" ht="1.5" customHeight="1" thickBot="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13" t="s">
        <v>55</v>
      </c>
      <c r="AC2" s="13" t="s">
        <v>88</v>
      </c>
      <c r="AD2" s="13" t="s">
        <v>89</v>
      </c>
      <c r="AE2" s="13" t="s">
        <v>91</v>
      </c>
      <c r="AF2" s="13" t="s">
        <v>95</v>
      </c>
    </row>
    <row r="3" spans="1:42" s="8" customFormat="1" ht="15" customHeight="1" x14ac:dyDescent="0.2"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L3" s="137" t="s">
        <v>65</v>
      </c>
      <c r="M3" s="137"/>
      <c r="N3" s="137"/>
      <c r="O3" s="137"/>
      <c r="P3" s="137" t="s">
        <v>66</v>
      </c>
      <c r="Q3" s="137"/>
      <c r="R3" s="137"/>
      <c r="S3" s="137"/>
      <c r="T3" s="137" t="s">
        <v>67</v>
      </c>
      <c r="U3" s="137"/>
      <c r="V3" s="137"/>
      <c r="W3" s="137"/>
      <c r="X3" s="137" t="s">
        <v>68</v>
      </c>
      <c r="Y3" s="137"/>
      <c r="Z3" s="137"/>
      <c r="AA3" s="137"/>
      <c r="AB3" s="137" t="s">
        <v>69</v>
      </c>
      <c r="AC3" s="137"/>
      <c r="AD3" s="137"/>
      <c r="AE3" s="137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72</v>
      </c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  <c r="AF4" s="16" t="s">
        <v>47</v>
      </c>
      <c r="AG4" s="16" t="s">
        <v>48</v>
      </c>
      <c r="AH4" s="16" t="s">
        <v>49</v>
      </c>
      <c r="AI4" s="16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8" t="s">
        <v>47</v>
      </c>
      <c r="AO4" s="73" t="s">
        <v>48</v>
      </c>
      <c r="AP4" s="118" t="s">
        <v>49</v>
      </c>
    </row>
    <row r="5" spans="1:42" s="10" customFormat="1" ht="18" customHeight="1" x14ac:dyDescent="0.2">
      <c r="A5" s="3" t="s">
        <v>116</v>
      </c>
      <c r="B5" s="28"/>
      <c r="C5" s="28"/>
      <c r="D5" s="28">
        <v>9343.1467354887554</v>
      </c>
      <c r="E5" s="28">
        <v>9605.980110393215</v>
      </c>
      <c r="F5" s="28">
        <v>9867.2778117564449</v>
      </c>
      <c r="G5" s="28">
        <v>10034.043036202962</v>
      </c>
      <c r="H5" s="28">
        <v>10061.872611330808</v>
      </c>
      <c r="I5" s="28">
        <v>10101.927183332789</v>
      </c>
      <c r="J5" s="28">
        <v>10305.739776361341</v>
      </c>
      <c r="K5" s="28">
        <v>10574.642657761651</v>
      </c>
      <c r="L5" s="28">
        <v>10873.333654902284</v>
      </c>
      <c r="M5" s="28">
        <v>11193.276338945272</v>
      </c>
      <c r="N5" s="28">
        <v>11398.381751881909</v>
      </c>
      <c r="O5" s="28">
        <v>11522.312011135429</v>
      </c>
      <c r="P5" s="28">
        <v>11611.635039413542</v>
      </c>
      <c r="Q5" s="28">
        <v>11633.959976437482</v>
      </c>
      <c r="R5" s="28">
        <v>11622.318628076215</v>
      </c>
      <c r="S5" s="28">
        <v>11632.101033123516</v>
      </c>
      <c r="T5" s="28">
        <v>11737.097465868452</v>
      </c>
      <c r="U5" s="28">
        <v>11865.822227031431</v>
      </c>
      <c r="V5" s="28">
        <v>11979.197801004841</v>
      </c>
      <c r="W5" s="28">
        <v>12121.67656044807</v>
      </c>
      <c r="X5" s="28">
        <v>12260.46876623049</v>
      </c>
      <c r="Y5" s="28">
        <v>12421.621763818192</v>
      </c>
      <c r="Z5" s="28">
        <v>12652.011100841031</v>
      </c>
      <c r="AA5" s="28">
        <v>12874.403899497867</v>
      </c>
      <c r="AB5" s="28">
        <v>13042.352691111728</v>
      </c>
      <c r="AC5" s="28">
        <v>13242.240507292763</v>
      </c>
      <c r="AD5" s="28">
        <v>13436.549172479987</v>
      </c>
      <c r="AE5" s="28">
        <v>13620.211841337263</v>
      </c>
      <c r="AF5" s="28">
        <v>13788.330494563657</v>
      </c>
      <c r="AG5" s="28">
        <v>13902.141506868311</v>
      </c>
      <c r="AH5" s="28">
        <v>13972.34395452894</v>
      </c>
      <c r="AI5" s="28">
        <v>14049.851760716861</v>
      </c>
      <c r="AJ5" s="28">
        <v>14175.326375670193</v>
      </c>
      <c r="AK5" s="28">
        <v>14371.182139521869</v>
      </c>
      <c r="AL5" s="28">
        <v>14648.535121000919</v>
      </c>
      <c r="AM5" s="28">
        <v>14914.444810005825</v>
      </c>
      <c r="AN5" s="28">
        <v>15135.340796480574</v>
      </c>
      <c r="AO5" s="28">
        <v>15315.850530740636</v>
      </c>
      <c r="AP5" s="28">
        <v>15499.559084556231</v>
      </c>
    </row>
    <row r="6" spans="1:42" s="10" customFormat="1" ht="24.75" customHeight="1" x14ac:dyDescent="0.2">
      <c r="A6" s="3" t="s">
        <v>115</v>
      </c>
      <c r="B6" s="12"/>
      <c r="C6" s="12"/>
      <c r="D6" s="12">
        <v>2531.1920221733108</v>
      </c>
      <c r="E6" s="12">
        <v>2593.3134583009009</v>
      </c>
      <c r="F6" s="12">
        <v>2660.2948595304692</v>
      </c>
      <c r="G6" s="12">
        <v>2679.97901321773</v>
      </c>
      <c r="H6" s="12">
        <v>2676.7666137936176</v>
      </c>
      <c r="I6" s="12">
        <v>2683.5917938157468</v>
      </c>
      <c r="J6" s="12">
        <v>2710.4776577572006</v>
      </c>
      <c r="K6" s="12">
        <v>2728.2951473798216</v>
      </c>
      <c r="L6" s="12">
        <v>2740.6544392580063</v>
      </c>
      <c r="M6" s="12">
        <v>2772.8220326782048</v>
      </c>
      <c r="N6" s="12">
        <v>2828.6586205686372</v>
      </c>
      <c r="O6" s="12">
        <v>2879.8716319990385</v>
      </c>
      <c r="P6" s="12">
        <v>2875.1355600928296</v>
      </c>
      <c r="Q6" s="12">
        <v>2814.6968765084648</v>
      </c>
      <c r="R6" s="12">
        <v>2754.1904985166248</v>
      </c>
      <c r="S6" s="12">
        <v>2713.4689134956307</v>
      </c>
      <c r="T6" s="12">
        <v>2717.3207426571894</v>
      </c>
      <c r="U6" s="12">
        <v>2729.2635044446192</v>
      </c>
      <c r="V6" s="12">
        <v>2717.5910863741615</v>
      </c>
      <c r="W6" s="12">
        <v>2709.0581714674286</v>
      </c>
      <c r="X6" s="12">
        <v>2724.703582432126</v>
      </c>
      <c r="Y6" s="12">
        <v>2768.9060042192996</v>
      </c>
      <c r="Z6" s="12">
        <v>2828.5291261956995</v>
      </c>
      <c r="AA6" s="12">
        <v>2901.4824935876018</v>
      </c>
      <c r="AB6" s="12">
        <v>2950.6557744854663</v>
      </c>
      <c r="AC6" s="12">
        <v>2968.931293941182</v>
      </c>
      <c r="AD6" s="12">
        <v>2994.9718784046349</v>
      </c>
      <c r="AE6" s="12">
        <v>3037.5550783993936</v>
      </c>
      <c r="AF6" s="12">
        <v>3073.1704863077398</v>
      </c>
      <c r="AG6" s="12">
        <v>3080.9242781656621</v>
      </c>
      <c r="AH6" s="12">
        <v>3049.8258918521901</v>
      </c>
      <c r="AI6" s="12">
        <v>3008.6077837455805</v>
      </c>
      <c r="AJ6" s="12">
        <v>3022.7540025665412</v>
      </c>
      <c r="AK6" s="12">
        <v>3098.98018585203</v>
      </c>
      <c r="AL6" s="12">
        <v>3188.302175964141</v>
      </c>
      <c r="AM6" s="12">
        <v>3241.8714575223348</v>
      </c>
      <c r="AN6" s="12">
        <v>3238.6635192163312</v>
      </c>
      <c r="AO6" s="12">
        <v>3226.894382057375</v>
      </c>
      <c r="AP6" s="12">
        <v>3221.0270022025547</v>
      </c>
    </row>
    <row r="7" spans="1:42" s="9" customFormat="1" ht="18" customHeight="1" x14ac:dyDescent="0.2">
      <c r="A7" s="29" t="s">
        <v>2</v>
      </c>
      <c r="B7" s="11"/>
      <c r="C7" s="11"/>
      <c r="D7" s="11">
        <v>230.45769400683699</v>
      </c>
      <c r="E7" s="11">
        <v>235.01214736404401</v>
      </c>
      <c r="F7" s="11">
        <v>235.64494478322999</v>
      </c>
      <c r="G7" s="11">
        <v>221.935862071201</v>
      </c>
      <c r="H7" s="11">
        <v>207.38761949706699</v>
      </c>
      <c r="I7" s="11">
        <v>202.73746988994299</v>
      </c>
      <c r="J7" s="11">
        <v>205.886544093993</v>
      </c>
      <c r="K7" s="11">
        <v>209.11921603466999</v>
      </c>
      <c r="L7" s="11">
        <v>207.01440992721601</v>
      </c>
      <c r="M7" s="11">
        <v>202.45646402989601</v>
      </c>
      <c r="N7" s="11">
        <v>204.927404502115</v>
      </c>
      <c r="O7" s="11">
        <v>216.336736654183</v>
      </c>
      <c r="P7" s="11">
        <v>225.00106526136699</v>
      </c>
      <c r="Q7" s="11">
        <v>223.661419070432</v>
      </c>
      <c r="R7" s="11">
        <v>213.50154407012101</v>
      </c>
      <c r="S7" s="11">
        <v>203.248986426296</v>
      </c>
      <c r="T7" s="11">
        <v>205.72334763253801</v>
      </c>
      <c r="U7" s="11">
        <v>214.704873001175</v>
      </c>
      <c r="V7" s="11">
        <v>223.01807639123601</v>
      </c>
      <c r="W7" s="11">
        <v>223.353967417501</v>
      </c>
      <c r="X7" s="11">
        <v>221.58799905678799</v>
      </c>
      <c r="Y7" s="11">
        <v>219.30473087886</v>
      </c>
      <c r="Z7" s="11">
        <v>217.516996463514</v>
      </c>
      <c r="AA7" s="11">
        <v>216.754242555948</v>
      </c>
      <c r="AB7" s="11">
        <v>216.477386892525</v>
      </c>
      <c r="AC7" s="11">
        <v>220.21616492470099</v>
      </c>
      <c r="AD7" s="11">
        <v>228.209798550367</v>
      </c>
      <c r="AE7" s="11">
        <v>236.70819808046301</v>
      </c>
      <c r="AF7" s="11">
        <v>242.4552658069</v>
      </c>
      <c r="AG7" s="11">
        <v>243.196593240791</v>
      </c>
      <c r="AH7" s="11">
        <v>242.71000440709301</v>
      </c>
      <c r="AI7" s="11">
        <v>246.10276229934999</v>
      </c>
      <c r="AJ7" s="11">
        <v>253.65283703951499</v>
      </c>
      <c r="AK7" s="11">
        <v>263.377705995761</v>
      </c>
      <c r="AL7" s="11">
        <v>271.15860347903799</v>
      </c>
      <c r="AM7" s="11">
        <v>272.835033925159</v>
      </c>
      <c r="AN7" s="11">
        <v>267.14427754738</v>
      </c>
      <c r="AO7" s="11">
        <v>253.85198237950499</v>
      </c>
      <c r="AP7" s="11">
        <v>237.94112190424201</v>
      </c>
    </row>
    <row r="8" spans="1:42" s="9" customFormat="1" ht="18" customHeight="1" x14ac:dyDescent="0.2">
      <c r="A8" s="29" t="s">
        <v>3</v>
      </c>
      <c r="B8" s="11"/>
      <c r="C8" s="11"/>
      <c r="D8" s="11">
        <v>1355.3288977879699</v>
      </c>
      <c r="E8" s="11">
        <v>1394.06916225183</v>
      </c>
      <c r="F8" s="11">
        <v>1440.1523596724101</v>
      </c>
      <c r="G8" s="11">
        <v>1458.8429157394701</v>
      </c>
      <c r="H8" s="11">
        <v>1470.82875761126</v>
      </c>
      <c r="I8" s="11">
        <v>1486.68107766818</v>
      </c>
      <c r="J8" s="11">
        <v>1500.9713517340999</v>
      </c>
      <c r="K8" s="11">
        <v>1489.6098926857601</v>
      </c>
      <c r="L8" s="11">
        <v>1479.81209565826</v>
      </c>
      <c r="M8" s="11">
        <v>1510.7999585831601</v>
      </c>
      <c r="N8" s="11">
        <v>1562.2631663531799</v>
      </c>
      <c r="O8" s="11">
        <v>1602.0977031841601</v>
      </c>
      <c r="P8" s="11">
        <v>1582.74372496453</v>
      </c>
      <c r="Q8" s="11">
        <v>1512.1967381014699</v>
      </c>
      <c r="R8" s="11">
        <v>1454.9660554755901</v>
      </c>
      <c r="S8" s="11">
        <v>1421.42672741504</v>
      </c>
      <c r="T8" s="11">
        <v>1402.55899185819</v>
      </c>
      <c r="U8" s="11">
        <v>1376.37937121911</v>
      </c>
      <c r="V8" s="11">
        <v>1347.3542619719301</v>
      </c>
      <c r="W8" s="11">
        <v>1342.0884736866401</v>
      </c>
      <c r="X8" s="11">
        <v>1358.1422932164</v>
      </c>
      <c r="Y8" s="11">
        <v>1389.18963835573</v>
      </c>
      <c r="Z8" s="11">
        <v>1433.5304022579301</v>
      </c>
      <c r="AA8" s="11">
        <v>1498.00710240493</v>
      </c>
      <c r="AB8" s="11">
        <v>1554.1269862311501</v>
      </c>
      <c r="AC8" s="11">
        <v>1574.9309686920601</v>
      </c>
      <c r="AD8" s="11">
        <v>1577.1974161255</v>
      </c>
      <c r="AE8" s="11">
        <v>1580.4487395261899</v>
      </c>
      <c r="AF8" s="11">
        <v>1587.88311023403</v>
      </c>
      <c r="AG8" s="11">
        <v>1590.1749743160799</v>
      </c>
      <c r="AH8" s="11">
        <v>1564.6483234193399</v>
      </c>
      <c r="AI8" s="11">
        <v>1535.2386909788199</v>
      </c>
      <c r="AJ8" s="11">
        <v>1543.08741517524</v>
      </c>
      <c r="AK8" s="11">
        <v>1602.80393248942</v>
      </c>
      <c r="AL8" s="11">
        <v>1672.3601911547601</v>
      </c>
      <c r="AM8" s="11">
        <v>1715.11818872149</v>
      </c>
      <c r="AN8" s="11">
        <v>1709.48441212326</v>
      </c>
      <c r="AO8" s="11">
        <v>1706.9701671232301</v>
      </c>
      <c r="AP8" s="11">
        <v>1717.26720249493</v>
      </c>
    </row>
    <row r="9" spans="1:42" s="9" customFormat="1" ht="18" customHeight="1" x14ac:dyDescent="0.2">
      <c r="A9" s="29" t="s">
        <v>4</v>
      </c>
      <c r="B9" s="11"/>
      <c r="C9" s="11"/>
      <c r="D9" s="11">
        <v>449.71865151975697</v>
      </c>
      <c r="E9" s="11">
        <v>452.23813482821703</v>
      </c>
      <c r="F9" s="11">
        <v>454.81062006676501</v>
      </c>
      <c r="G9" s="11">
        <v>457.58500593580101</v>
      </c>
      <c r="H9" s="11">
        <v>460.29895426297998</v>
      </c>
      <c r="I9" s="11">
        <v>462.88281681716001</v>
      </c>
      <c r="J9" s="11">
        <v>465.59408637431102</v>
      </c>
      <c r="K9" s="11">
        <v>468.27655832948801</v>
      </c>
      <c r="L9" s="11">
        <v>470.92731076857598</v>
      </c>
      <c r="M9" s="11">
        <v>473.72466256254302</v>
      </c>
      <c r="N9" s="11">
        <v>476.46505259659801</v>
      </c>
      <c r="O9" s="11">
        <v>479.09852525773601</v>
      </c>
      <c r="P9" s="11">
        <v>481.85421496077601</v>
      </c>
      <c r="Q9" s="11">
        <v>484.73565574059501</v>
      </c>
      <c r="R9" s="11">
        <v>487.56093801441301</v>
      </c>
      <c r="S9" s="11">
        <v>490.42467084484701</v>
      </c>
      <c r="T9" s="11">
        <v>493.45012710544501</v>
      </c>
      <c r="U9" s="11">
        <v>496.53231709179801</v>
      </c>
      <c r="V9" s="11">
        <v>499.58067044575802</v>
      </c>
      <c r="W9" s="11">
        <v>502.90317670695799</v>
      </c>
      <c r="X9" s="11">
        <v>506.52688796306899</v>
      </c>
      <c r="Y9" s="11">
        <v>510.12805003630399</v>
      </c>
      <c r="Z9" s="11">
        <v>513.43622601159404</v>
      </c>
      <c r="AA9" s="11">
        <v>516.88149390801095</v>
      </c>
      <c r="AB9" s="11">
        <v>520.84920871117004</v>
      </c>
      <c r="AC9" s="11">
        <v>525.11052468015396</v>
      </c>
      <c r="AD9" s="11">
        <v>528.99046752096797</v>
      </c>
      <c r="AE9" s="11">
        <v>532.55294278751796</v>
      </c>
      <c r="AF9" s="11">
        <v>536.51728423154202</v>
      </c>
      <c r="AG9" s="11">
        <v>541.27816881093497</v>
      </c>
      <c r="AH9" s="11">
        <v>546.33200722461504</v>
      </c>
      <c r="AI9" s="11">
        <v>541.69087549154199</v>
      </c>
      <c r="AJ9" s="11">
        <v>544.47611812239097</v>
      </c>
      <c r="AK9" s="11">
        <v>547.41825617788902</v>
      </c>
      <c r="AL9" s="11">
        <v>551.96392754817896</v>
      </c>
      <c r="AM9" s="11">
        <v>557.66882641068298</v>
      </c>
      <c r="AN9" s="11">
        <v>563.09451440125304</v>
      </c>
      <c r="AO9" s="11">
        <v>567.10195722615902</v>
      </c>
      <c r="AP9" s="11">
        <v>570.48634323999499</v>
      </c>
    </row>
    <row r="10" spans="1:42" s="9" customFormat="1" ht="18" customHeight="1" x14ac:dyDescent="0.2">
      <c r="A10" s="29" t="s">
        <v>5</v>
      </c>
      <c r="B10" s="11"/>
      <c r="C10" s="11"/>
      <c r="D10" s="11">
        <v>2.7885593915317002</v>
      </c>
      <c r="E10" s="11">
        <v>2.8486757061802801</v>
      </c>
      <c r="F10" s="11">
        <v>2.8991561383496798</v>
      </c>
      <c r="G10" s="11">
        <v>2.88608932560558</v>
      </c>
      <c r="H10" s="11">
        <v>2.87062709502796</v>
      </c>
      <c r="I10" s="11">
        <v>2.9912049822650602</v>
      </c>
      <c r="J10" s="11">
        <v>3.1636036018076901</v>
      </c>
      <c r="K10" s="11">
        <v>3.2315986531655501</v>
      </c>
      <c r="L10" s="11">
        <v>3.16251083875038</v>
      </c>
      <c r="M10" s="11">
        <v>3.16128354229672</v>
      </c>
      <c r="N10" s="11">
        <v>3.1920236510855702</v>
      </c>
      <c r="O10" s="11">
        <v>3.0765633313251199</v>
      </c>
      <c r="P10" s="11">
        <v>2.8973903567852299</v>
      </c>
      <c r="Q10" s="11">
        <v>2.7750599979183699</v>
      </c>
      <c r="R10" s="11">
        <v>2.6825995256259398</v>
      </c>
      <c r="S10" s="11">
        <v>2.7054233560441001</v>
      </c>
      <c r="T10" s="11">
        <v>2.8426523721288302</v>
      </c>
      <c r="U10" s="11">
        <v>2.8148102639033601</v>
      </c>
      <c r="V10" s="11">
        <v>2.7071211494996601</v>
      </c>
      <c r="W10" s="11">
        <v>2.6754354736005301</v>
      </c>
      <c r="X10" s="11">
        <v>2.6683609403809099</v>
      </c>
      <c r="Y10" s="11">
        <v>2.7238142556350899</v>
      </c>
      <c r="Z10" s="11">
        <v>2.9492968344342998</v>
      </c>
      <c r="AA10" s="11">
        <v>3.2896636175671201</v>
      </c>
      <c r="AB10" s="11">
        <v>3.51896161848074</v>
      </c>
      <c r="AC10" s="11">
        <v>3.56228697506597</v>
      </c>
      <c r="AD10" s="11">
        <v>3.4982398683620901</v>
      </c>
      <c r="AE10" s="11">
        <v>3.4098884079740999</v>
      </c>
      <c r="AF10" s="11">
        <v>3.3268663124217901</v>
      </c>
      <c r="AG10" s="11">
        <v>3.30325542048111</v>
      </c>
      <c r="AH10" s="11">
        <v>3.35517290008932</v>
      </c>
      <c r="AI10" s="11">
        <v>3.3402728567753202</v>
      </c>
      <c r="AJ10" s="11">
        <v>3.3322290433220401</v>
      </c>
      <c r="AK10" s="11">
        <v>3.3853380266853801</v>
      </c>
      <c r="AL10" s="11">
        <v>3.46661355264883</v>
      </c>
      <c r="AM10" s="11">
        <v>3.5550629773660898</v>
      </c>
      <c r="AN10" s="11">
        <v>3.5876755024864302</v>
      </c>
      <c r="AO10" s="11">
        <v>3.5435763986045599</v>
      </c>
      <c r="AP10" s="11">
        <v>3.4982226762655402</v>
      </c>
    </row>
    <row r="11" spans="1:42" s="9" customFormat="1" ht="18" customHeight="1" x14ac:dyDescent="0.2">
      <c r="A11" s="29" t="s">
        <v>6</v>
      </c>
      <c r="B11" s="11"/>
      <c r="C11" s="11"/>
      <c r="D11" s="11">
        <v>347.39244966759799</v>
      </c>
      <c r="E11" s="11">
        <v>365.299127530237</v>
      </c>
      <c r="F11" s="11">
        <v>383.72684817830998</v>
      </c>
      <c r="G11" s="11">
        <v>393.72982972352099</v>
      </c>
      <c r="H11" s="11">
        <v>389.16348770144799</v>
      </c>
      <c r="I11" s="11">
        <v>381.555976594632</v>
      </c>
      <c r="J11" s="11">
        <v>388.49280173787099</v>
      </c>
      <c r="K11" s="11">
        <v>412.10450311608702</v>
      </c>
      <c r="L11" s="11">
        <v>434.00722861410901</v>
      </c>
      <c r="M11" s="11">
        <v>436.90208333080699</v>
      </c>
      <c r="N11" s="11">
        <v>435.78739566656498</v>
      </c>
      <c r="O11" s="11">
        <v>433.30370404725602</v>
      </c>
      <c r="P11" s="11">
        <v>436.834551897766</v>
      </c>
      <c r="Q11" s="11">
        <v>444.85642716162602</v>
      </c>
      <c r="R11" s="11">
        <v>447.65292062045199</v>
      </c>
      <c r="S11" s="11">
        <v>446.09155093652998</v>
      </c>
      <c r="T11" s="11">
        <v>461.93309677183902</v>
      </c>
      <c r="U11" s="11">
        <v>488.02258633813602</v>
      </c>
      <c r="V11" s="11">
        <v>495.11374122453799</v>
      </c>
      <c r="W11" s="11">
        <v>489.91294831335603</v>
      </c>
      <c r="X11" s="11">
        <v>488.75429072814302</v>
      </c>
      <c r="Y11" s="11">
        <v>501.66913627212199</v>
      </c>
      <c r="Z11" s="11">
        <v>516.65979274511994</v>
      </c>
      <c r="AA11" s="11">
        <v>522.602437523861</v>
      </c>
      <c r="AB11" s="11">
        <v>510.63588592097699</v>
      </c>
      <c r="AC11" s="11">
        <v>498.15905086277098</v>
      </c>
      <c r="AD11" s="11">
        <v>507.654552349271</v>
      </c>
      <c r="AE11" s="11">
        <v>533.06119722966696</v>
      </c>
      <c r="AF11" s="11">
        <v>550.01284955393601</v>
      </c>
      <c r="AG11" s="11">
        <v>548.663178272256</v>
      </c>
      <c r="AH11" s="11">
        <v>537.86592015052599</v>
      </c>
      <c r="AI11" s="11">
        <v>526.78777684305601</v>
      </c>
      <c r="AJ11" s="11">
        <v>522.253999742627</v>
      </c>
      <c r="AK11" s="11">
        <v>525.17283110905601</v>
      </c>
      <c r="AL11" s="11">
        <v>531.42872743702299</v>
      </c>
      <c r="AM11" s="11">
        <v>535.02764866787595</v>
      </c>
      <c r="AN11" s="11">
        <v>539.99889202989095</v>
      </c>
      <c r="AO11" s="11">
        <v>544.40978870964398</v>
      </c>
      <c r="AP11" s="11">
        <v>544.93725253948196</v>
      </c>
    </row>
    <row r="12" spans="1:42" s="102" customFormat="1" ht="18" customHeight="1" x14ac:dyDescent="0.2">
      <c r="A12" s="29" t="s">
        <v>7</v>
      </c>
      <c r="B12" s="101"/>
      <c r="C12" s="101"/>
      <c r="D12" s="11">
        <v>145.50576979961701</v>
      </c>
      <c r="E12" s="11">
        <v>143.84621062039301</v>
      </c>
      <c r="F12" s="11">
        <v>143.06093069140499</v>
      </c>
      <c r="G12" s="11">
        <v>144.999310422131</v>
      </c>
      <c r="H12" s="11">
        <v>146.217167625835</v>
      </c>
      <c r="I12" s="11">
        <v>146.74324786356701</v>
      </c>
      <c r="J12" s="11">
        <v>146.36927021511801</v>
      </c>
      <c r="K12" s="11">
        <v>145.953378560651</v>
      </c>
      <c r="L12" s="11">
        <v>145.730883451095</v>
      </c>
      <c r="M12" s="11">
        <v>145.77758062950201</v>
      </c>
      <c r="N12" s="11">
        <v>146.023577799094</v>
      </c>
      <c r="O12" s="11">
        <v>145.95839952437899</v>
      </c>
      <c r="P12" s="11">
        <v>145.804612651605</v>
      </c>
      <c r="Q12" s="11">
        <v>146.47157643642299</v>
      </c>
      <c r="R12" s="11">
        <v>147.82644081042301</v>
      </c>
      <c r="S12" s="11">
        <v>149.57155451687299</v>
      </c>
      <c r="T12" s="11">
        <v>150.81252691704901</v>
      </c>
      <c r="U12" s="11">
        <v>150.80954653049699</v>
      </c>
      <c r="V12" s="11">
        <v>149.81721519120001</v>
      </c>
      <c r="W12" s="11">
        <v>148.12416986937299</v>
      </c>
      <c r="X12" s="11">
        <v>147.02375052734499</v>
      </c>
      <c r="Y12" s="11">
        <v>145.89063442064801</v>
      </c>
      <c r="Z12" s="11">
        <v>144.43641188310701</v>
      </c>
      <c r="AA12" s="11">
        <v>143.94755357728499</v>
      </c>
      <c r="AB12" s="11">
        <v>145.04734511116399</v>
      </c>
      <c r="AC12" s="11">
        <v>146.95229780643001</v>
      </c>
      <c r="AD12" s="11">
        <v>149.42140399016699</v>
      </c>
      <c r="AE12" s="11">
        <v>151.374112367582</v>
      </c>
      <c r="AF12" s="11">
        <v>152.97511016890999</v>
      </c>
      <c r="AG12" s="11">
        <v>154.308108105119</v>
      </c>
      <c r="AH12" s="11">
        <v>154.91446375052701</v>
      </c>
      <c r="AI12" s="11">
        <v>155.44740527603699</v>
      </c>
      <c r="AJ12" s="11">
        <v>155.951403443446</v>
      </c>
      <c r="AK12" s="11">
        <v>156.82212205321801</v>
      </c>
      <c r="AL12" s="11">
        <v>157.924112792492</v>
      </c>
      <c r="AM12" s="11">
        <v>157.666696819761</v>
      </c>
      <c r="AN12" s="11">
        <v>155.353747612061</v>
      </c>
      <c r="AO12" s="11">
        <v>151.01691022023201</v>
      </c>
      <c r="AP12" s="11">
        <v>146.89685934764</v>
      </c>
    </row>
    <row r="13" spans="1:42" s="10" customFormat="1" ht="24.75" customHeight="1" x14ac:dyDescent="0.2">
      <c r="A13" s="3" t="s">
        <v>112</v>
      </c>
      <c r="B13" s="12"/>
      <c r="C13" s="12"/>
      <c r="D13" s="12">
        <v>1664.0531144652891</v>
      </c>
      <c r="E13" s="12">
        <v>1721.8954141052711</v>
      </c>
      <c r="F13" s="12">
        <v>1763.4435449470459</v>
      </c>
      <c r="G13" s="12">
        <v>1792.177748404383</v>
      </c>
      <c r="H13" s="12">
        <v>1833.5235097475884</v>
      </c>
      <c r="I13" s="12">
        <v>1862.8925620645264</v>
      </c>
      <c r="J13" s="12">
        <v>1857.2939542495224</v>
      </c>
      <c r="K13" s="12">
        <v>1865.6171820185393</v>
      </c>
      <c r="L13" s="12">
        <v>1933.7781321993389</v>
      </c>
      <c r="M13" s="12">
        <v>2036.6825420324767</v>
      </c>
      <c r="N13" s="12">
        <v>2114.4081355777039</v>
      </c>
      <c r="O13" s="12">
        <v>2157.1780210346624</v>
      </c>
      <c r="P13" s="12">
        <v>2142.0596087073159</v>
      </c>
      <c r="Q13" s="12">
        <v>2110.1671126175634</v>
      </c>
      <c r="R13" s="12">
        <v>2123.4307955728259</v>
      </c>
      <c r="S13" s="12">
        <v>2133.7632292185981</v>
      </c>
      <c r="T13" s="12">
        <v>2142.3523403623908</v>
      </c>
      <c r="U13" s="12">
        <v>2152.3531202113318</v>
      </c>
      <c r="V13" s="12">
        <v>2176.5723437376719</v>
      </c>
      <c r="W13" s="12">
        <v>2205.7772905425441</v>
      </c>
      <c r="X13" s="12">
        <v>2248.862696068571</v>
      </c>
      <c r="Y13" s="12">
        <v>2294.9767320318133</v>
      </c>
      <c r="Z13" s="12">
        <v>2345.3553001040509</v>
      </c>
      <c r="AA13" s="12">
        <v>2388.534806151114</v>
      </c>
      <c r="AB13" s="12">
        <v>2432.364068658359</v>
      </c>
      <c r="AC13" s="12">
        <v>2478.149278626342</v>
      </c>
      <c r="AD13" s="12">
        <v>2513.1945788173912</v>
      </c>
      <c r="AE13" s="12">
        <v>2540.8522219231331</v>
      </c>
      <c r="AF13" s="12">
        <v>2545.1348942633822</v>
      </c>
      <c r="AG13" s="12">
        <v>2567.7735002304944</v>
      </c>
      <c r="AH13" s="12">
        <v>2624.7834776226182</v>
      </c>
      <c r="AI13" s="12">
        <v>2671.88312355977</v>
      </c>
      <c r="AJ13" s="12">
        <v>2686.365750569812</v>
      </c>
      <c r="AK13" s="12">
        <v>2688.1862922516557</v>
      </c>
      <c r="AL13" s="12">
        <v>2689.3873839214129</v>
      </c>
      <c r="AM13" s="12">
        <v>2720.0111377676822</v>
      </c>
      <c r="AN13" s="12">
        <v>2812.8397966214961</v>
      </c>
      <c r="AO13" s="12">
        <v>2896.9557138926693</v>
      </c>
      <c r="AP13" s="12">
        <v>2957.9935261185274</v>
      </c>
    </row>
    <row r="14" spans="1:42" s="9" customFormat="1" ht="18" customHeight="1" x14ac:dyDescent="0.2">
      <c r="A14" s="29" t="s">
        <v>9</v>
      </c>
      <c r="B14" s="11"/>
      <c r="C14" s="11"/>
      <c r="D14" s="11">
        <v>117.203271520873</v>
      </c>
      <c r="E14" s="11">
        <v>109.951905525806</v>
      </c>
      <c r="F14" s="11">
        <v>102.808014998134</v>
      </c>
      <c r="G14" s="11">
        <v>101.245382854024</v>
      </c>
      <c r="H14" s="11">
        <v>106.841919432569</v>
      </c>
      <c r="I14" s="11">
        <v>112.36982891926399</v>
      </c>
      <c r="J14" s="11">
        <v>113.719062220539</v>
      </c>
      <c r="K14" s="11">
        <v>119.541972660827</v>
      </c>
      <c r="L14" s="11">
        <v>134.04455162552799</v>
      </c>
      <c r="M14" s="11">
        <v>150.66408705326501</v>
      </c>
      <c r="N14" s="11">
        <v>160.11370611982099</v>
      </c>
      <c r="O14" s="11">
        <v>152.95611831426601</v>
      </c>
      <c r="P14" s="11">
        <v>137.29072568378399</v>
      </c>
      <c r="Q14" s="11">
        <v>132.46202665370501</v>
      </c>
      <c r="R14" s="11">
        <v>143.50548351306901</v>
      </c>
      <c r="S14" s="11">
        <v>155.346021177262</v>
      </c>
      <c r="T14" s="11">
        <v>159.60986186424799</v>
      </c>
      <c r="U14" s="11">
        <v>159.83043805010499</v>
      </c>
      <c r="V14" s="11">
        <v>156.946708971915</v>
      </c>
      <c r="W14" s="11">
        <v>157.107490438155</v>
      </c>
      <c r="X14" s="11">
        <v>159.98262924473201</v>
      </c>
      <c r="Y14" s="11">
        <v>161.83469181953501</v>
      </c>
      <c r="Z14" s="11">
        <v>165.11703238836401</v>
      </c>
      <c r="AA14" s="11">
        <v>171.30335266027799</v>
      </c>
      <c r="AB14" s="11">
        <v>179.41970248273</v>
      </c>
      <c r="AC14" s="11">
        <v>193.01635592212301</v>
      </c>
      <c r="AD14" s="11">
        <v>205.68353511641899</v>
      </c>
      <c r="AE14" s="11">
        <v>212.22035661945401</v>
      </c>
      <c r="AF14" s="11">
        <v>214.105648073255</v>
      </c>
      <c r="AG14" s="11">
        <v>209.01390721656</v>
      </c>
      <c r="AH14" s="11">
        <v>206.284801493381</v>
      </c>
      <c r="AI14" s="11">
        <v>210.26485211398199</v>
      </c>
      <c r="AJ14" s="11">
        <v>209.27625212183801</v>
      </c>
      <c r="AK14" s="11">
        <v>204.905288832205</v>
      </c>
      <c r="AL14" s="11">
        <v>206.25854817539599</v>
      </c>
      <c r="AM14" s="11">
        <v>215.65735292201401</v>
      </c>
      <c r="AN14" s="11">
        <v>235.50562526432799</v>
      </c>
      <c r="AO14" s="11">
        <v>255.96062009902201</v>
      </c>
      <c r="AP14" s="11">
        <v>270.79125109304903</v>
      </c>
    </row>
    <row r="15" spans="1:42" s="9" customFormat="1" ht="18" customHeight="1" x14ac:dyDescent="0.2">
      <c r="A15" s="5" t="s">
        <v>10</v>
      </c>
      <c r="B15" s="11"/>
      <c r="C15" s="11"/>
      <c r="D15" s="11">
        <v>800.67459949946499</v>
      </c>
      <c r="E15" s="11">
        <v>838.38503011593798</v>
      </c>
      <c r="F15" s="11">
        <v>853.03289308634999</v>
      </c>
      <c r="G15" s="11">
        <v>839.582235602879</v>
      </c>
      <c r="H15" s="11">
        <v>845.49478068305996</v>
      </c>
      <c r="I15" s="11">
        <v>869.798347831912</v>
      </c>
      <c r="J15" s="11">
        <v>879.51490854284395</v>
      </c>
      <c r="K15" s="11">
        <v>886.89684872200701</v>
      </c>
      <c r="L15" s="11">
        <v>908.17733340781194</v>
      </c>
      <c r="M15" s="11">
        <v>927.60868383238096</v>
      </c>
      <c r="N15" s="11">
        <v>943.05935548483603</v>
      </c>
      <c r="O15" s="11">
        <v>973.97992661598505</v>
      </c>
      <c r="P15" s="11">
        <v>986.68308387980403</v>
      </c>
      <c r="Q15" s="11">
        <v>970.24851153325903</v>
      </c>
      <c r="R15" s="11">
        <v>953.21267011386999</v>
      </c>
      <c r="S15" s="11">
        <v>941.08437798695297</v>
      </c>
      <c r="T15" s="11">
        <v>933.17272488483195</v>
      </c>
      <c r="U15" s="11">
        <v>932.35496994863695</v>
      </c>
      <c r="V15" s="11">
        <v>939.57491980789803</v>
      </c>
      <c r="W15" s="11">
        <v>937.92235967309205</v>
      </c>
      <c r="X15" s="11">
        <v>942.09147189231305</v>
      </c>
      <c r="Y15" s="11">
        <v>955.33677858781198</v>
      </c>
      <c r="Z15" s="11">
        <v>968.51023538789696</v>
      </c>
      <c r="AA15" s="11">
        <v>986.13894394151998</v>
      </c>
      <c r="AB15" s="11">
        <v>1024.0355902880799</v>
      </c>
      <c r="AC15" s="11">
        <v>1075.51482841493</v>
      </c>
      <c r="AD15" s="11">
        <v>1095.0136974104801</v>
      </c>
      <c r="AE15" s="11">
        <v>1081.3158766361901</v>
      </c>
      <c r="AF15" s="11">
        <v>1040.62695660487</v>
      </c>
      <c r="AG15" s="11">
        <v>1038.1466553036901</v>
      </c>
      <c r="AH15" s="11">
        <v>1086.94527259083</v>
      </c>
      <c r="AI15" s="11">
        <v>1130.4208669105601</v>
      </c>
      <c r="AJ15" s="11">
        <v>1128.0075290813199</v>
      </c>
      <c r="AK15" s="11">
        <v>1102.6708978296299</v>
      </c>
      <c r="AL15" s="11">
        <v>1086.9100772874499</v>
      </c>
      <c r="AM15" s="11">
        <v>1101.1853342991601</v>
      </c>
      <c r="AN15" s="11">
        <v>1156.9118166944299</v>
      </c>
      <c r="AO15" s="11">
        <v>1180.9959219196201</v>
      </c>
      <c r="AP15" s="11">
        <v>1177.7247937529401</v>
      </c>
    </row>
    <row r="16" spans="1:42" s="9" customFormat="1" ht="18" customHeight="1" x14ac:dyDescent="0.2">
      <c r="A16" s="5" t="s">
        <v>11</v>
      </c>
      <c r="B16" s="11"/>
      <c r="C16" s="11"/>
      <c r="D16" s="11">
        <v>68.900572259603194</v>
      </c>
      <c r="E16" s="11">
        <v>73.854011888805104</v>
      </c>
      <c r="F16" s="11">
        <v>78.218273932349007</v>
      </c>
      <c r="G16" s="11">
        <v>81.558466088459099</v>
      </c>
      <c r="H16" s="11">
        <v>83.946479624049402</v>
      </c>
      <c r="I16" s="11">
        <v>85.861913383472398</v>
      </c>
      <c r="J16" s="11">
        <v>88.265403715343297</v>
      </c>
      <c r="K16" s="11">
        <v>91.138955573632401</v>
      </c>
      <c r="L16" s="11">
        <v>93.730932079647204</v>
      </c>
      <c r="M16" s="11">
        <v>95.9894329145786</v>
      </c>
      <c r="N16" s="11">
        <v>97.279775359577798</v>
      </c>
      <c r="O16" s="11">
        <v>96.526425708751503</v>
      </c>
      <c r="P16" s="11">
        <v>94.716904041694704</v>
      </c>
      <c r="Q16" s="11">
        <v>93.384276195179694</v>
      </c>
      <c r="R16" s="11">
        <v>111.873992361853</v>
      </c>
      <c r="S16" s="11">
        <v>112.17292444584299</v>
      </c>
      <c r="T16" s="11">
        <v>113.090672821635</v>
      </c>
      <c r="U16" s="11">
        <v>113.543403508304</v>
      </c>
      <c r="V16" s="11">
        <v>113.189731398932</v>
      </c>
      <c r="W16" s="11">
        <v>112.82407287603399</v>
      </c>
      <c r="X16" s="11">
        <v>113.039436420827</v>
      </c>
      <c r="Y16" s="11">
        <v>113.56669451148601</v>
      </c>
      <c r="Z16" s="11">
        <v>115.648113231994</v>
      </c>
      <c r="AA16" s="11">
        <v>118.98014006372399</v>
      </c>
      <c r="AB16" s="11">
        <v>121.01757286198701</v>
      </c>
      <c r="AC16" s="11">
        <v>121.652140939603</v>
      </c>
      <c r="AD16" s="11">
        <v>122.114605145688</v>
      </c>
      <c r="AE16" s="11">
        <v>122.87018724580599</v>
      </c>
      <c r="AF16" s="11">
        <v>123.99393693311301</v>
      </c>
      <c r="AG16" s="11">
        <v>125.650774433747</v>
      </c>
      <c r="AH16" s="11">
        <v>127.30570931499901</v>
      </c>
      <c r="AI16" s="11">
        <v>129.08484370426001</v>
      </c>
      <c r="AJ16" s="11">
        <v>131.594508898464</v>
      </c>
      <c r="AK16" s="11">
        <v>134.71397310560201</v>
      </c>
      <c r="AL16" s="11">
        <v>137.32819490511301</v>
      </c>
      <c r="AM16" s="11">
        <v>139.71176983052499</v>
      </c>
      <c r="AN16" s="11">
        <v>142.90669711875299</v>
      </c>
      <c r="AO16" s="11">
        <v>145.693927753716</v>
      </c>
      <c r="AP16" s="11">
        <v>148.02116320059599</v>
      </c>
    </row>
    <row r="17" spans="1:42" s="9" customFormat="1" ht="18" customHeight="1" x14ac:dyDescent="0.2">
      <c r="A17" s="5" t="s">
        <v>12</v>
      </c>
      <c r="B17" s="11"/>
      <c r="C17" s="11"/>
      <c r="D17" s="11">
        <v>177.29196146003099</v>
      </c>
      <c r="E17" s="11">
        <v>180.20644752471699</v>
      </c>
      <c r="F17" s="11">
        <v>182.876726799507</v>
      </c>
      <c r="G17" s="11">
        <v>185.310981404703</v>
      </c>
      <c r="H17" s="11">
        <v>187.916295502542</v>
      </c>
      <c r="I17" s="11">
        <v>190.72307752762001</v>
      </c>
      <c r="J17" s="11">
        <v>193.64515192335199</v>
      </c>
      <c r="K17" s="11">
        <v>196.565816231783</v>
      </c>
      <c r="L17" s="11">
        <v>199.422579217481</v>
      </c>
      <c r="M17" s="11">
        <v>202.33856724477599</v>
      </c>
      <c r="N17" s="11">
        <v>205.547991373141</v>
      </c>
      <c r="O17" s="11">
        <v>208.76460297613201</v>
      </c>
      <c r="P17" s="11">
        <v>211.89193443792999</v>
      </c>
      <c r="Q17" s="11">
        <v>214.85095952</v>
      </c>
      <c r="R17" s="11">
        <v>217.972608221429</v>
      </c>
      <c r="S17" s="11">
        <v>221.43201668252499</v>
      </c>
      <c r="T17" s="11">
        <v>224.93800246467299</v>
      </c>
      <c r="U17" s="11">
        <v>228.33407301368601</v>
      </c>
      <c r="V17" s="11">
        <v>231.791850786661</v>
      </c>
      <c r="W17" s="11">
        <v>235.514277863507</v>
      </c>
      <c r="X17" s="11">
        <v>239.30295609380599</v>
      </c>
      <c r="Y17" s="11">
        <v>242.96631926213399</v>
      </c>
      <c r="Z17" s="11">
        <v>246.45987044368599</v>
      </c>
      <c r="AA17" s="11">
        <v>250.01590777614999</v>
      </c>
      <c r="AB17" s="11">
        <v>253.719489920234</v>
      </c>
      <c r="AC17" s="11">
        <v>257.68245850610901</v>
      </c>
      <c r="AD17" s="11">
        <v>261.60329515651301</v>
      </c>
      <c r="AE17" s="11">
        <v>265.61798105473503</v>
      </c>
      <c r="AF17" s="11">
        <v>269.69498769334098</v>
      </c>
      <c r="AG17" s="11">
        <v>273.875203918137</v>
      </c>
      <c r="AH17" s="11">
        <v>278.00160619539997</v>
      </c>
      <c r="AI17" s="11">
        <v>282.00858625792301</v>
      </c>
      <c r="AJ17" s="11">
        <v>287.91848144371698</v>
      </c>
      <c r="AK17" s="11">
        <v>292.42642606331702</v>
      </c>
      <c r="AL17" s="11">
        <v>296.99772077430799</v>
      </c>
      <c r="AM17" s="11">
        <v>301.46298122244798</v>
      </c>
      <c r="AN17" s="11">
        <v>305.975187791694</v>
      </c>
      <c r="AO17" s="11">
        <v>310.185246219541</v>
      </c>
      <c r="AP17" s="11">
        <v>314.375664645992</v>
      </c>
    </row>
    <row r="18" spans="1:42" s="9" customFormat="1" ht="18" customHeight="1" x14ac:dyDescent="0.2">
      <c r="A18" s="29" t="s">
        <v>13</v>
      </c>
      <c r="B18" s="11"/>
      <c r="C18" s="11"/>
      <c r="D18" s="11">
        <v>499.98270972531702</v>
      </c>
      <c r="E18" s="11">
        <v>519.49801905000504</v>
      </c>
      <c r="F18" s="11">
        <v>546.50763613070603</v>
      </c>
      <c r="G18" s="11">
        <v>584.48068245431796</v>
      </c>
      <c r="H18" s="11">
        <v>609.32403450536799</v>
      </c>
      <c r="I18" s="11">
        <v>604.13939440225795</v>
      </c>
      <c r="J18" s="11">
        <v>582.14942784744403</v>
      </c>
      <c r="K18" s="11">
        <v>571.47358883029005</v>
      </c>
      <c r="L18" s="11">
        <v>598.40273586887099</v>
      </c>
      <c r="M18" s="11">
        <v>660.08177098747603</v>
      </c>
      <c r="N18" s="11">
        <v>708.40730724032801</v>
      </c>
      <c r="O18" s="11">
        <v>724.95094741952801</v>
      </c>
      <c r="P18" s="11">
        <v>711.47696066410299</v>
      </c>
      <c r="Q18" s="11">
        <v>699.22133871541996</v>
      </c>
      <c r="R18" s="11">
        <v>696.86604136260496</v>
      </c>
      <c r="S18" s="11">
        <v>703.727888926015</v>
      </c>
      <c r="T18" s="11">
        <v>711.54107832700299</v>
      </c>
      <c r="U18" s="11">
        <v>718.29023569059996</v>
      </c>
      <c r="V18" s="11">
        <v>735.06913277226602</v>
      </c>
      <c r="W18" s="11">
        <v>762.40908969175598</v>
      </c>
      <c r="X18" s="11">
        <v>794.44620241689302</v>
      </c>
      <c r="Y18" s="11">
        <v>821.27224785084604</v>
      </c>
      <c r="Z18" s="11">
        <v>849.62004865210997</v>
      </c>
      <c r="AA18" s="11">
        <v>862.096461709442</v>
      </c>
      <c r="AB18" s="11">
        <v>854.17171310532797</v>
      </c>
      <c r="AC18" s="11">
        <v>830.28349484357705</v>
      </c>
      <c r="AD18" s="11">
        <v>828.77944598829095</v>
      </c>
      <c r="AE18" s="11">
        <v>858.827820366948</v>
      </c>
      <c r="AF18" s="11">
        <v>896.71336495880303</v>
      </c>
      <c r="AG18" s="11">
        <v>921.08695935835999</v>
      </c>
      <c r="AH18" s="11">
        <v>926.24608802800799</v>
      </c>
      <c r="AI18" s="11">
        <v>920.10397457304498</v>
      </c>
      <c r="AJ18" s="11">
        <v>929.56897902447304</v>
      </c>
      <c r="AK18" s="11">
        <v>953.46970642090196</v>
      </c>
      <c r="AL18" s="11">
        <v>961.89284277914601</v>
      </c>
      <c r="AM18" s="11">
        <v>961.99369949353502</v>
      </c>
      <c r="AN18" s="11">
        <v>971.54046975229096</v>
      </c>
      <c r="AO18" s="11">
        <v>1004.11999790077</v>
      </c>
      <c r="AP18" s="11">
        <v>1047.08065342595</v>
      </c>
    </row>
    <row r="19" spans="1:42" s="10" customFormat="1" ht="24.75" customHeight="1" x14ac:dyDescent="0.2">
      <c r="A19" s="3" t="s">
        <v>113</v>
      </c>
      <c r="B19" s="12"/>
      <c r="C19" s="12"/>
      <c r="D19" s="12">
        <v>4475.9624402050104</v>
      </c>
      <c r="E19" s="12">
        <v>4586.5451425562214</v>
      </c>
      <c r="F19" s="12">
        <v>4699.0045501881868</v>
      </c>
      <c r="G19" s="12">
        <v>4792.0042589657414</v>
      </c>
      <c r="H19" s="12">
        <v>4807.0145402001754</v>
      </c>
      <c r="I19" s="12">
        <v>4842.3882332651538</v>
      </c>
      <c r="J19" s="12">
        <v>5014.1285475972663</v>
      </c>
      <c r="K19" s="12">
        <v>5223.7781501740947</v>
      </c>
      <c r="L19" s="12">
        <v>5404.4831746654272</v>
      </c>
      <c r="M19" s="12">
        <v>5555.2412921865007</v>
      </c>
      <c r="N19" s="12">
        <v>5629.1838009843741</v>
      </c>
      <c r="O19" s="12">
        <v>5652.3544478173226</v>
      </c>
      <c r="P19" s="12">
        <v>5702.4316888852454</v>
      </c>
      <c r="Q19" s="12">
        <v>5758.4200588357826</v>
      </c>
      <c r="R19" s="12">
        <v>5778.2900545503908</v>
      </c>
      <c r="S19" s="12">
        <v>5823.533066306627</v>
      </c>
      <c r="T19" s="12">
        <v>5930.6845895298475</v>
      </c>
      <c r="U19" s="12">
        <v>6044.0372611032826</v>
      </c>
      <c r="V19" s="12">
        <v>6120.3204551346644</v>
      </c>
      <c r="W19" s="12">
        <v>6222.2565995324676</v>
      </c>
      <c r="X19" s="12">
        <v>6299.4963511586775</v>
      </c>
      <c r="Y19" s="12">
        <v>6348.1720141455398</v>
      </c>
      <c r="Z19" s="12">
        <v>6437.1639053236004</v>
      </c>
      <c r="AA19" s="12">
        <v>6530.6181997723206</v>
      </c>
      <c r="AB19" s="12">
        <v>6589.8920795264021</v>
      </c>
      <c r="AC19" s="12">
        <v>6679.0185815926498</v>
      </c>
      <c r="AD19" s="12">
        <v>6775.6455925172404</v>
      </c>
      <c r="AE19" s="12">
        <v>6877.8252214821268</v>
      </c>
      <c r="AF19" s="12">
        <v>7016.482638626725</v>
      </c>
      <c r="AG19" s="12">
        <v>7123.585047312924</v>
      </c>
      <c r="AH19" s="12">
        <v>7169.2608147596902</v>
      </c>
      <c r="AI19" s="12">
        <v>7211.8256235251811</v>
      </c>
      <c r="AJ19" s="12">
        <v>7288.5899773008405</v>
      </c>
      <c r="AK19" s="12">
        <v>7411.3064417534324</v>
      </c>
      <c r="AL19" s="12">
        <v>7603.1377797990754</v>
      </c>
      <c r="AM19" s="12">
        <v>7780.4988798056293</v>
      </c>
      <c r="AN19" s="12">
        <v>7901.2456991054351</v>
      </c>
      <c r="AO19" s="12">
        <v>8032.5986024538515</v>
      </c>
      <c r="AP19" s="12">
        <v>8202.1829261003786</v>
      </c>
    </row>
    <row r="20" spans="1:42" s="9" customFormat="1" ht="18" customHeight="1" x14ac:dyDescent="0.2">
      <c r="A20" s="117" t="s">
        <v>56</v>
      </c>
      <c r="B20" s="11"/>
      <c r="C20" s="11"/>
      <c r="D20" s="11">
        <v>1260.2235802181101</v>
      </c>
      <c r="E20" s="11">
        <v>1299.4570797798101</v>
      </c>
      <c r="F20" s="11">
        <v>1331.1563545420699</v>
      </c>
      <c r="G20" s="11">
        <v>1336.7442024300799</v>
      </c>
      <c r="H20" s="11">
        <v>1311.6602715223901</v>
      </c>
      <c r="I20" s="11">
        <v>1284.1643485608399</v>
      </c>
      <c r="J20" s="11">
        <v>1312.9286473188699</v>
      </c>
      <c r="K20" s="11">
        <v>1351.87768608438</v>
      </c>
      <c r="L20" s="11">
        <v>1391.0992064003599</v>
      </c>
      <c r="M20" s="11">
        <v>1463.16623385088</v>
      </c>
      <c r="N20" s="11">
        <v>1505.3904818144099</v>
      </c>
      <c r="O20" s="11">
        <v>1492.8326326031599</v>
      </c>
      <c r="P20" s="11">
        <v>1476.51954495836</v>
      </c>
      <c r="Q20" s="11">
        <v>1465.74778127943</v>
      </c>
      <c r="R20" s="11">
        <v>1440.6012570630201</v>
      </c>
      <c r="S20" s="11">
        <v>1464.16930134989</v>
      </c>
      <c r="T20" s="11">
        <v>1501.6295238505199</v>
      </c>
      <c r="U20" s="11">
        <v>1493.4133219721</v>
      </c>
      <c r="V20" s="11">
        <v>1481.91717241522</v>
      </c>
      <c r="W20" s="11">
        <v>1505.16722938465</v>
      </c>
      <c r="X20" s="11">
        <v>1493.9411165776201</v>
      </c>
      <c r="Y20" s="11">
        <v>1467.5479043766099</v>
      </c>
      <c r="Z20" s="11">
        <v>1476.79563203922</v>
      </c>
      <c r="AA20" s="11">
        <v>1487.63645844556</v>
      </c>
      <c r="AB20" s="11">
        <v>1488.84694845275</v>
      </c>
      <c r="AC20" s="11">
        <v>1512.75766623665</v>
      </c>
      <c r="AD20" s="11">
        <v>1536.4576668458401</v>
      </c>
      <c r="AE20" s="11">
        <v>1552.9113386654301</v>
      </c>
      <c r="AF20" s="11">
        <v>1583.5991010984901</v>
      </c>
      <c r="AG20" s="11">
        <v>1592.1249588097901</v>
      </c>
      <c r="AH20" s="11">
        <v>1558.4126093084601</v>
      </c>
      <c r="AI20" s="11">
        <v>1531.7704855091499</v>
      </c>
      <c r="AJ20" s="11">
        <v>1543.6175800434901</v>
      </c>
      <c r="AK20" s="11">
        <v>1572.88253290843</v>
      </c>
      <c r="AL20" s="11">
        <v>1621.63465728243</v>
      </c>
      <c r="AM20" s="11">
        <v>1657.0888988648701</v>
      </c>
      <c r="AN20" s="11">
        <v>1676.8428711583999</v>
      </c>
      <c r="AO20" s="11">
        <v>1699.0082740323601</v>
      </c>
      <c r="AP20" s="11">
        <v>1729.2901960235699</v>
      </c>
    </row>
    <row r="21" spans="1:42" s="9" customFormat="1" ht="18" customHeight="1" x14ac:dyDescent="0.2">
      <c r="A21" s="117" t="s">
        <v>57</v>
      </c>
      <c r="B21" s="11"/>
      <c r="C21" s="11"/>
      <c r="D21" s="11">
        <v>244.49866903073601</v>
      </c>
      <c r="E21" s="11">
        <v>244.73297883574401</v>
      </c>
      <c r="F21" s="11">
        <v>245.77383253316199</v>
      </c>
      <c r="G21" s="11">
        <v>249.425323858946</v>
      </c>
      <c r="H21" s="11">
        <v>254.80120868910501</v>
      </c>
      <c r="I21" s="11">
        <v>262.91807452320802</v>
      </c>
      <c r="J21" s="11">
        <v>272.54492093282897</v>
      </c>
      <c r="K21" s="11">
        <v>279.14260526484901</v>
      </c>
      <c r="L21" s="11">
        <v>283.68035750704598</v>
      </c>
      <c r="M21" s="11">
        <v>289.668185734362</v>
      </c>
      <c r="N21" s="11">
        <v>295.62717946295299</v>
      </c>
      <c r="O21" s="11">
        <v>302.92275050288902</v>
      </c>
      <c r="P21" s="11">
        <v>309.890541399406</v>
      </c>
      <c r="Q21" s="11">
        <v>314.45736810446999</v>
      </c>
      <c r="R21" s="11">
        <v>317.02157277368798</v>
      </c>
      <c r="S21" s="11">
        <v>319.64694039937001</v>
      </c>
      <c r="T21" s="11">
        <v>322.51656448638602</v>
      </c>
      <c r="U21" s="11">
        <v>324.98343759697298</v>
      </c>
      <c r="V21" s="11">
        <v>327.96326411451997</v>
      </c>
      <c r="W21" s="11">
        <v>333.18609575585299</v>
      </c>
      <c r="X21" s="11">
        <v>340.42273340723</v>
      </c>
      <c r="Y21" s="11">
        <v>347.91580705127001</v>
      </c>
      <c r="Z21" s="11">
        <v>355.28693998219501</v>
      </c>
      <c r="AA21" s="11">
        <v>359.58639928091799</v>
      </c>
      <c r="AB21" s="11">
        <v>363.31285167126401</v>
      </c>
      <c r="AC21" s="11">
        <v>370.708927092225</v>
      </c>
      <c r="AD21" s="11">
        <v>379.812245966131</v>
      </c>
      <c r="AE21" s="11">
        <v>388.43980518186697</v>
      </c>
      <c r="AF21" s="11">
        <v>397.02125170363598</v>
      </c>
      <c r="AG21" s="11">
        <v>403.24985375666</v>
      </c>
      <c r="AH21" s="11">
        <v>406.443819203565</v>
      </c>
      <c r="AI21" s="11">
        <v>410.315707408827</v>
      </c>
      <c r="AJ21" s="11">
        <v>413.982468972481</v>
      </c>
      <c r="AK21" s="11">
        <v>416.22783195018098</v>
      </c>
      <c r="AL21" s="11">
        <v>419.31385009174102</v>
      </c>
      <c r="AM21" s="11">
        <v>422.278604225143</v>
      </c>
      <c r="AN21" s="11">
        <v>421.41002808455403</v>
      </c>
      <c r="AO21" s="11">
        <v>417.60655485379198</v>
      </c>
      <c r="AP21" s="11">
        <v>413.87645613564302</v>
      </c>
    </row>
    <row r="22" spans="1:42" s="9" customFormat="1" ht="18" customHeight="1" x14ac:dyDescent="0.2">
      <c r="A22" s="117" t="s">
        <v>59</v>
      </c>
      <c r="B22" s="11"/>
      <c r="C22" s="11"/>
      <c r="D22" s="11">
        <v>210.123148723133</v>
      </c>
      <c r="E22" s="11">
        <v>201.52835801590399</v>
      </c>
      <c r="F22" s="11">
        <v>196.021257505612</v>
      </c>
      <c r="G22" s="11">
        <v>201.61263377284001</v>
      </c>
      <c r="H22" s="11">
        <v>219.097767556544</v>
      </c>
      <c r="I22" s="11">
        <v>234.10137163926399</v>
      </c>
      <c r="J22" s="11">
        <v>239.976080188298</v>
      </c>
      <c r="K22" s="11">
        <v>237.24066032062399</v>
      </c>
      <c r="L22" s="11">
        <v>236.638531962911</v>
      </c>
      <c r="M22" s="11">
        <v>244.28251359976301</v>
      </c>
      <c r="N22" s="11">
        <v>259.11837912823501</v>
      </c>
      <c r="O22" s="11">
        <v>268.37256515127399</v>
      </c>
      <c r="P22" s="11">
        <v>272.81880645338498</v>
      </c>
      <c r="Q22" s="11">
        <v>272.10598556528299</v>
      </c>
      <c r="R22" s="11">
        <v>270.34087755873202</v>
      </c>
      <c r="S22" s="11">
        <v>277.69469629291802</v>
      </c>
      <c r="T22" s="11">
        <v>284.13506111089902</v>
      </c>
      <c r="U22" s="11">
        <v>283.21893347937902</v>
      </c>
      <c r="V22" s="11">
        <v>285.193966799853</v>
      </c>
      <c r="W22" s="11">
        <v>294.23551315078498</v>
      </c>
      <c r="X22" s="11">
        <v>301.60147551409898</v>
      </c>
      <c r="Y22" s="11">
        <v>313.62487158190601</v>
      </c>
      <c r="Z22" s="11">
        <v>322.04213527870201</v>
      </c>
      <c r="AA22" s="11">
        <v>318.69444927827698</v>
      </c>
      <c r="AB22" s="11">
        <v>309.68549248823803</v>
      </c>
      <c r="AC22" s="11">
        <v>306.06605451822998</v>
      </c>
      <c r="AD22" s="11">
        <v>309.13412557261898</v>
      </c>
      <c r="AE22" s="11">
        <v>314.58555529418697</v>
      </c>
      <c r="AF22" s="11">
        <v>319.47359588447802</v>
      </c>
      <c r="AG22" s="11">
        <v>328.79269902054801</v>
      </c>
      <c r="AH22" s="11">
        <v>334.53979672371503</v>
      </c>
      <c r="AI22" s="11">
        <v>334.370191615723</v>
      </c>
      <c r="AJ22" s="11">
        <v>339.92709508211902</v>
      </c>
      <c r="AK22" s="11">
        <v>346.434416540764</v>
      </c>
      <c r="AL22" s="11">
        <v>352.99503420228399</v>
      </c>
      <c r="AM22" s="11">
        <v>370.03922788426502</v>
      </c>
      <c r="AN22" s="11">
        <v>387.73633100542997</v>
      </c>
      <c r="AO22" s="11">
        <v>391.14235163104598</v>
      </c>
      <c r="AP22" s="11">
        <v>390.75198103568198</v>
      </c>
    </row>
    <row r="23" spans="1:42" s="9" customFormat="1" ht="18" customHeight="1" x14ac:dyDescent="0.2">
      <c r="A23" s="117" t="s">
        <v>58</v>
      </c>
      <c r="B23" s="11"/>
      <c r="C23" s="11"/>
      <c r="D23" s="11">
        <v>392.01926326614301</v>
      </c>
      <c r="E23" s="11">
        <v>440.42642256028898</v>
      </c>
      <c r="F23" s="11">
        <v>496.84982951031998</v>
      </c>
      <c r="G23" s="11">
        <v>528.69772854376401</v>
      </c>
      <c r="H23" s="11">
        <v>515.68757691910901</v>
      </c>
      <c r="I23" s="11">
        <v>523.77730921882801</v>
      </c>
      <c r="J23" s="11">
        <v>593.91479013014396</v>
      </c>
      <c r="K23" s="11">
        <v>675.20868616573296</v>
      </c>
      <c r="L23" s="11">
        <v>710.68432354069796</v>
      </c>
      <c r="M23" s="11">
        <v>685.143755424093</v>
      </c>
      <c r="N23" s="11">
        <v>661.60701017229303</v>
      </c>
      <c r="O23" s="11">
        <v>688.31217060666097</v>
      </c>
      <c r="P23" s="11">
        <v>751.05946159196606</v>
      </c>
      <c r="Q23" s="11">
        <v>816.19076867018998</v>
      </c>
      <c r="R23" s="11">
        <v>850.02954552762503</v>
      </c>
      <c r="S23" s="11">
        <v>836.45569757099895</v>
      </c>
      <c r="T23" s="11">
        <v>866.96436215137203</v>
      </c>
      <c r="U23" s="11">
        <v>952.84033016460796</v>
      </c>
      <c r="V23" s="11">
        <v>999.30067811552499</v>
      </c>
      <c r="W23" s="11">
        <v>1039.99567539701</v>
      </c>
      <c r="X23" s="11">
        <v>1091.61326638887</v>
      </c>
      <c r="Y23" s="11">
        <v>1090.0849603669001</v>
      </c>
      <c r="Z23" s="11">
        <v>1066.29364508459</v>
      </c>
      <c r="AA23" s="11">
        <v>1056.8101822440799</v>
      </c>
      <c r="AB23" s="11">
        <v>1047.25620039247</v>
      </c>
      <c r="AC23" s="11">
        <v>1058.18285751749</v>
      </c>
      <c r="AD23" s="11">
        <v>1096.01581547961</v>
      </c>
      <c r="AE23" s="11">
        <v>1141.0625531211101</v>
      </c>
      <c r="AF23" s="11">
        <v>1178.7621788163001</v>
      </c>
      <c r="AG23" s="11">
        <v>1206.65237334731</v>
      </c>
      <c r="AH23" s="11">
        <v>1242.60743006295</v>
      </c>
      <c r="AI23" s="11">
        <v>1283.5723407283299</v>
      </c>
      <c r="AJ23" s="11">
        <v>1320.0456649821899</v>
      </c>
      <c r="AK23" s="11">
        <v>1374.41105699688</v>
      </c>
      <c r="AL23" s="11">
        <v>1432.8473103670301</v>
      </c>
      <c r="AM23" s="11">
        <v>1476.67247574762</v>
      </c>
      <c r="AN23" s="11">
        <v>1519.0340186010601</v>
      </c>
      <c r="AO23" s="11">
        <v>1581.3000410259499</v>
      </c>
      <c r="AP23" s="11">
        <v>1654.91556019168</v>
      </c>
    </row>
    <row r="24" spans="1:42" s="9" customFormat="1" ht="18" customHeight="1" x14ac:dyDescent="0.2">
      <c r="A24" s="117" t="s">
        <v>76</v>
      </c>
      <c r="B24" s="11"/>
      <c r="C24" s="11"/>
      <c r="D24" s="11">
        <v>220.27281992020201</v>
      </c>
      <c r="E24" s="11">
        <v>233.406455753057</v>
      </c>
      <c r="F24" s="11">
        <v>239.539882091621</v>
      </c>
      <c r="G24" s="11">
        <v>235.58733659334001</v>
      </c>
      <c r="H24" s="11">
        <v>228.08406955788701</v>
      </c>
      <c r="I24" s="11">
        <v>222.701106481257</v>
      </c>
      <c r="J24" s="11">
        <v>233.332389524137</v>
      </c>
      <c r="K24" s="11">
        <v>252.377881412368</v>
      </c>
      <c r="L24" s="11">
        <v>268.10307464156602</v>
      </c>
      <c r="M24" s="11">
        <v>275.62501805526699</v>
      </c>
      <c r="N24" s="11">
        <v>275.591702692193</v>
      </c>
      <c r="O24" s="11">
        <v>272.52434067172101</v>
      </c>
      <c r="P24" s="11">
        <v>271.13610184188599</v>
      </c>
      <c r="Q24" s="11">
        <v>269.185663705541</v>
      </c>
      <c r="R24" s="11">
        <v>266.13180369919297</v>
      </c>
      <c r="S24" s="11">
        <v>268.53350948220702</v>
      </c>
      <c r="T24" s="11">
        <v>279.81020032970002</v>
      </c>
      <c r="U24" s="11">
        <v>291.32178261567901</v>
      </c>
      <c r="V24" s="11">
        <v>293.06517523737301</v>
      </c>
      <c r="W24" s="11">
        <v>295.34691843772498</v>
      </c>
      <c r="X24" s="11">
        <v>304.78375956973099</v>
      </c>
      <c r="Y24" s="11">
        <v>327.36380932688201</v>
      </c>
      <c r="Z24" s="11">
        <v>356.04854448925499</v>
      </c>
      <c r="AA24" s="11">
        <v>373.527112943041</v>
      </c>
      <c r="AB24" s="11">
        <v>375.66117761743999</v>
      </c>
      <c r="AC24" s="11">
        <v>377.88797978721402</v>
      </c>
      <c r="AD24" s="11">
        <v>380.433804405373</v>
      </c>
      <c r="AE24" s="11">
        <v>390.18972240441099</v>
      </c>
      <c r="AF24" s="11">
        <v>408.85247619532402</v>
      </c>
      <c r="AG24" s="11">
        <v>417.89082801064598</v>
      </c>
      <c r="AH24" s="11">
        <v>415.80914904641099</v>
      </c>
      <c r="AI24" s="11">
        <v>411.93748240057602</v>
      </c>
      <c r="AJ24" s="11">
        <v>407.53364721762</v>
      </c>
      <c r="AK24" s="11">
        <v>412.130732766319</v>
      </c>
      <c r="AL24" s="11">
        <v>431.85579919356599</v>
      </c>
      <c r="AM24" s="11">
        <v>448.70710678573698</v>
      </c>
      <c r="AN24" s="11">
        <v>455.85445797838901</v>
      </c>
      <c r="AO24" s="11">
        <v>460.89140685844598</v>
      </c>
      <c r="AP24" s="11">
        <v>467.67128340738901</v>
      </c>
    </row>
    <row r="25" spans="1:42" s="9" customFormat="1" ht="18" customHeight="1" x14ac:dyDescent="0.2">
      <c r="A25" s="117" t="s">
        <v>15</v>
      </c>
      <c r="B25" s="11"/>
      <c r="C25" s="11"/>
      <c r="D25" s="11">
        <v>514.94023081527303</v>
      </c>
      <c r="E25" s="11">
        <v>518.96169069204802</v>
      </c>
      <c r="F25" s="11">
        <v>522.35565764583203</v>
      </c>
      <c r="G25" s="11">
        <v>538.112525168974</v>
      </c>
      <c r="H25" s="11">
        <v>541.88318982477995</v>
      </c>
      <c r="I25" s="11">
        <v>546.28026406039805</v>
      </c>
      <c r="J25" s="11">
        <v>549.47933775921501</v>
      </c>
      <c r="K25" s="11">
        <v>552.17739112757704</v>
      </c>
      <c r="L25" s="11">
        <v>556.06254840381996</v>
      </c>
      <c r="M25" s="11">
        <v>561.26029360025098</v>
      </c>
      <c r="N25" s="11">
        <v>567.45566864939303</v>
      </c>
      <c r="O25" s="11">
        <v>574.73251944078402</v>
      </c>
      <c r="P25" s="11">
        <v>581.37453640748799</v>
      </c>
      <c r="Q25" s="11">
        <v>586.65471795068697</v>
      </c>
      <c r="R25" s="11">
        <v>592.06859094565004</v>
      </c>
      <c r="S25" s="11">
        <v>598.74208262332797</v>
      </c>
      <c r="T25" s="11">
        <v>605.88110979613998</v>
      </c>
      <c r="U25" s="11">
        <v>613.57178216589796</v>
      </c>
      <c r="V25" s="11">
        <v>621.85985650819998</v>
      </c>
      <c r="W25" s="11">
        <v>630.34141015239697</v>
      </c>
      <c r="X25" s="11">
        <v>639.47708098585304</v>
      </c>
      <c r="Y25" s="11">
        <v>650.46198159021299</v>
      </c>
      <c r="Z25" s="11">
        <v>662.71832796560795</v>
      </c>
      <c r="AA25" s="11">
        <v>674.30117760906899</v>
      </c>
      <c r="AB25" s="11">
        <v>684.73177649058096</v>
      </c>
      <c r="AC25" s="11">
        <v>694.38262034393597</v>
      </c>
      <c r="AD25" s="11">
        <v>704.13609153458503</v>
      </c>
      <c r="AE25" s="11">
        <v>714.83238447668703</v>
      </c>
      <c r="AF25" s="11">
        <v>726.26476661453898</v>
      </c>
      <c r="AG25" s="11">
        <v>737.18143830855195</v>
      </c>
      <c r="AH25" s="11">
        <v>747.34450217271797</v>
      </c>
      <c r="AI25" s="11">
        <v>756.90695052138005</v>
      </c>
      <c r="AJ25" s="11">
        <v>766.64537854928801</v>
      </c>
      <c r="AK25" s="11">
        <v>777.19669674066699</v>
      </c>
      <c r="AL25" s="11">
        <v>788.64130873892395</v>
      </c>
      <c r="AM25" s="11">
        <v>800.68103900251901</v>
      </c>
      <c r="AN25" s="11">
        <v>813.41191975412505</v>
      </c>
      <c r="AO25" s="11">
        <v>827.14117270540999</v>
      </c>
      <c r="AP25" s="11">
        <v>841.19952185792295</v>
      </c>
    </row>
    <row r="26" spans="1:42" s="9" customFormat="1" ht="18" customHeight="1" x14ac:dyDescent="0.2">
      <c r="A26" s="117" t="s">
        <v>60</v>
      </c>
      <c r="B26" s="11"/>
      <c r="C26" s="11"/>
      <c r="D26" s="11">
        <v>298.69708643221799</v>
      </c>
      <c r="E26" s="11">
        <v>292.36079826705799</v>
      </c>
      <c r="F26" s="11">
        <v>292.85790401489999</v>
      </c>
      <c r="G26" s="11">
        <v>304.78418922455899</v>
      </c>
      <c r="H26" s="11">
        <v>314.45471281881498</v>
      </c>
      <c r="I26" s="11">
        <v>324.44501161603102</v>
      </c>
      <c r="J26" s="11">
        <v>341.18549996892898</v>
      </c>
      <c r="K26" s="11">
        <v>358.517441075497</v>
      </c>
      <c r="L26" s="11">
        <v>377.61334336816401</v>
      </c>
      <c r="M26" s="11">
        <v>400.42097926084199</v>
      </c>
      <c r="N26" s="11">
        <v>411.23343165931601</v>
      </c>
      <c r="O26" s="11">
        <v>398.95214512782201</v>
      </c>
      <c r="P26" s="11">
        <v>379.410796802535</v>
      </c>
      <c r="Q26" s="11">
        <v>366.51894399452101</v>
      </c>
      <c r="R26" s="11">
        <v>362.40117712207501</v>
      </c>
      <c r="S26" s="11">
        <v>365.21794617016002</v>
      </c>
      <c r="T26" s="11">
        <v>372.31699488493803</v>
      </c>
      <c r="U26" s="11">
        <v>372.90535171617603</v>
      </c>
      <c r="V26" s="11">
        <v>366.64570368065603</v>
      </c>
      <c r="W26" s="11">
        <v>364.36800410889703</v>
      </c>
      <c r="X26" s="11">
        <v>366.35315838639599</v>
      </c>
      <c r="Y26" s="11">
        <v>367.541184573122</v>
      </c>
      <c r="Z26" s="11">
        <v>371.03452584025001</v>
      </c>
      <c r="AA26" s="11">
        <v>373.79459479091503</v>
      </c>
      <c r="AB26" s="11">
        <v>365.50849960102499</v>
      </c>
      <c r="AC26" s="11">
        <v>351.03494232280099</v>
      </c>
      <c r="AD26" s="11">
        <v>343.89815378495098</v>
      </c>
      <c r="AE26" s="11">
        <v>345.79112875125298</v>
      </c>
      <c r="AF26" s="11">
        <v>354.01851887666197</v>
      </c>
      <c r="AG26" s="11">
        <v>358.64615759130402</v>
      </c>
      <c r="AH26" s="11">
        <v>350.91082205438198</v>
      </c>
      <c r="AI26" s="11">
        <v>338.184766890243</v>
      </c>
      <c r="AJ26" s="11">
        <v>331.919408058572</v>
      </c>
      <c r="AK26" s="11">
        <v>333.458680357015</v>
      </c>
      <c r="AL26" s="11">
        <v>341.74493879420999</v>
      </c>
      <c r="AM26" s="11">
        <v>350.528179077201</v>
      </c>
      <c r="AN26" s="11">
        <v>350.84499309804102</v>
      </c>
      <c r="AO26" s="11">
        <v>353.06353554089799</v>
      </c>
      <c r="AP26" s="11">
        <v>360.996396002111</v>
      </c>
    </row>
    <row r="27" spans="1:42" s="9" customFormat="1" ht="18" customHeight="1" x14ac:dyDescent="0.2">
      <c r="A27" s="117" t="s">
        <v>61</v>
      </c>
      <c r="B27" s="11"/>
      <c r="C27" s="11"/>
      <c r="D27" s="11">
        <v>122.473900269876</v>
      </c>
      <c r="E27" s="11">
        <v>130.02783913463901</v>
      </c>
      <c r="F27" s="11">
        <v>139.836901935366</v>
      </c>
      <c r="G27" s="11">
        <v>147.833208938101</v>
      </c>
      <c r="H27" s="11">
        <v>151.70750947637001</v>
      </c>
      <c r="I27" s="11">
        <v>152.06775395787199</v>
      </c>
      <c r="J27" s="11">
        <v>157.28885245711999</v>
      </c>
      <c r="K27" s="11">
        <v>170.440724198797</v>
      </c>
      <c r="L27" s="11">
        <v>193.771765999282</v>
      </c>
      <c r="M27" s="11">
        <v>214.03356904997</v>
      </c>
      <c r="N27" s="11">
        <v>216.511949243294</v>
      </c>
      <c r="O27" s="11">
        <v>207.338277735091</v>
      </c>
      <c r="P27" s="11">
        <v>198.790964816638</v>
      </c>
      <c r="Q27" s="11">
        <v>192.70229013274701</v>
      </c>
      <c r="R27" s="11">
        <v>192.288270587814</v>
      </c>
      <c r="S27" s="11">
        <v>194.34051853917299</v>
      </c>
      <c r="T27" s="11">
        <v>188.74788888374999</v>
      </c>
      <c r="U27" s="11">
        <v>182.39284165431999</v>
      </c>
      <c r="V27" s="11">
        <v>175.171612980909</v>
      </c>
      <c r="W27" s="11">
        <v>170.52426511433401</v>
      </c>
      <c r="X27" s="11">
        <v>172.787685881914</v>
      </c>
      <c r="Y27" s="11">
        <v>180.790661094489</v>
      </c>
      <c r="Z27" s="11">
        <v>194.63836473186399</v>
      </c>
      <c r="AA27" s="11">
        <v>213.04752157996501</v>
      </c>
      <c r="AB27" s="11">
        <v>229.13812296171201</v>
      </c>
      <c r="AC27" s="11">
        <v>242.607245756868</v>
      </c>
      <c r="AD27" s="11">
        <v>249.112262973734</v>
      </c>
      <c r="AE27" s="11">
        <v>242.771061875784</v>
      </c>
      <c r="AF27" s="11">
        <v>227.19888048437701</v>
      </c>
      <c r="AG27" s="11">
        <v>209.53196639339399</v>
      </c>
      <c r="AH27" s="11">
        <v>197.97251325494901</v>
      </c>
      <c r="AI27" s="11">
        <v>194.083898894604</v>
      </c>
      <c r="AJ27" s="11">
        <v>193.727900444846</v>
      </c>
      <c r="AK27" s="11">
        <v>195.683763181518</v>
      </c>
      <c r="AL27" s="11">
        <v>197.93424765946401</v>
      </c>
      <c r="AM27" s="11">
        <v>199.752875010954</v>
      </c>
      <c r="AN27" s="11">
        <v>203.14105886604901</v>
      </c>
      <c r="AO27" s="11">
        <v>210.67195813030801</v>
      </c>
      <c r="AP27" s="11">
        <v>220.083354033028</v>
      </c>
    </row>
    <row r="28" spans="1:42" s="9" customFormat="1" ht="18" customHeight="1" x14ac:dyDescent="0.2">
      <c r="A28" s="117" t="s">
        <v>16</v>
      </c>
      <c r="B28" s="11"/>
      <c r="C28" s="11"/>
      <c r="D28" s="11">
        <v>259.61158097926898</v>
      </c>
      <c r="E28" s="11">
        <v>268.236595479144</v>
      </c>
      <c r="F28" s="11">
        <v>270.14833687539499</v>
      </c>
      <c r="G28" s="11">
        <v>275.10644935741402</v>
      </c>
      <c r="H28" s="11">
        <v>284.43496178897999</v>
      </c>
      <c r="I28" s="11">
        <v>292.56805994970301</v>
      </c>
      <c r="J28" s="11">
        <v>300.31100270765899</v>
      </c>
      <c r="K28" s="11">
        <v>321.42384108901803</v>
      </c>
      <c r="L28" s="11">
        <v>344.05198014584801</v>
      </c>
      <c r="M28" s="11">
        <v>358.03584405768697</v>
      </c>
      <c r="N28" s="11">
        <v>354.32586849547903</v>
      </c>
      <c r="O28" s="11">
        <v>343.18707235357402</v>
      </c>
      <c r="P28" s="11">
        <v>338.42996032556101</v>
      </c>
      <c r="Q28" s="11">
        <v>337.95199092409098</v>
      </c>
      <c r="R28" s="11">
        <v>337.17929133960502</v>
      </c>
      <c r="S28" s="11">
        <v>334.70585453122698</v>
      </c>
      <c r="T28" s="11">
        <v>329.76086800629901</v>
      </c>
      <c r="U28" s="11">
        <v>329.44178756440903</v>
      </c>
      <c r="V28" s="11">
        <v>344.21028431889198</v>
      </c>
      <c r="W28" s="11">
        <v>343.494874099779</v>
      </c>
      <c r="X28" s="11">
        <v>327.38993116398001</v>
      </c>
      <c r="Y28" s="11">
        <v>329.29409181837099</v>
      </c>
      <c r="Z28" s="11">
        <v>351.05006997520297</v>
      </c>
      <c r="AA28" s="11">
        <v>381.36677999534601</v>
      </c>
      <c r="AB28" s="11">
        <v>414.82824963563201</v>
      </c>
      <c r="AC28" s="11">
        <v>432.89513465607803</v>
      </c>
      <c r="AD28" s="11">
        <v>424.07742927914802</v>
      </c>
      <c r="AE28" s="11">
        <v>416.46489552159898</v>
      </c>
      <c r="AF28" s="11">
        <v>430.25911243516799</v>
      </c>
      <c r="AG28" s="11">
        <v>450.23085001243101</v>
      </c>
      <c r="AH28" s="11">
        <v>467.43074701976002</v>
      </c>
      <c r="AI28" s="11">
        <v>477.678498034097</v>
      </c>
      <c r="AJ28" s="11">
        <v>472.73256382654</v>
      </c>
      <c r="AK28" s="11">
        <v>462.31429116913102</v>
      </c>
      <c r="AL28" s="11">
        <v>466.59460293858598</v>
      </c>
      <c r="AM28" s="11">
        <v>472.14670085216</v>
      </c>
      <c r="AN28" s="11">
        <v>472.185126138687</v>
      </c>
      <c r="AO28" s="11">
        <v>474.39682811410802</v>
      </c>
      <c r="AP28" s="11">
        <v>480.36107101985999</v>
      </c>
    </row>
    <row r="29" spans="1:42" s="9" customFormat="1" ht="18" customHeight="1" x14ac:dyDescent="0.2">
      <c r="A29" s="117" t="s">
        <v>17</v>
      </c>
      <c r="B29" s="11"/>
      <c r="C29" s="11"/>
      <c r="D29" s="11">
        <v>491.157539828702</v>
      </c>
      <c r="E29" s="11">
        <v>491.745890354018</v>
      </c>
      <c r="F29" s="11">
        <v>494.91640107831103</v>
      </c>
      <c r="G29" s="11">
        <v>499.50303612608297</v>
      </c>
      <c r="H29" s="11">
        <v>504.26023309760802</v>
      </c>
      <c r="I29" s="11">
        <v>510.59174213663601</v>
      </c>
      <c r="J29" s="11">
        <v>517.00561898411195</v>
      </c>
      <c r="K29" s="11">
        <v>524.46932154884701</v>
      </c>
      <c r="L29" s="11">
        <v>537.890875449296</v>
      </c>
      <c r="M29" s="11">
        <v>552.84470987033103</v>
      </c>
      <c r="N29" s="11">
        <v>564.21007165451999</v>
      </c>
      <c r="O29" s="11">
        <v>575.66007031497804</v>
      </c>
      <c r="P29" s="11">
        <v>586.21662516520803</v>
      </c>
      <c r="Q29" s="11">
        <v>595.76742688016202</v>
      </c>
      <c r="R29" s="11">
        <v>608.45176197611704</v>
      </c>
      <c r="S29" s="11">
        <v>621.67535802194698</v>
      </c>
      <c r="T29" s="11">
        <v>632.820990490285</v>
      </c>
      <c r="U29" s="11">
        <v>646.08478960120397</v>
      </c>
      <c r="V29" s="11">
        <v>660.99971802862206</v>
      </c>
      <c r="W29" s="11">
        <v>672.07813717900399</v>
      </c>
      <c r="X29" s="11">
        <v>679.45120110217704</v>
      </c>
      <c r="Y29" s="11">
        <v>683.42201879995696</v>
      </c>
      <c r="Z29" s="11">
        <v>681.947553215011</v>
      </c>
      <c r="AA29" s="11">
        <v>682.83180547909899</v>
      </c>
      <c r="AB29" s="11">
        <v>693.95409847375902</v>
      </c>
      <c r="AC29" s="11">
        <v>708.07301555448305</v>
      </c>
      <c r="AD29" s="11">
        <v>720.19022098718199</v>
      </c>
      <c r="AE29" s="11">
        <v>730.30256074544104</v>
      </c>
      <c r="AF29" s="11">
        <v>743.78001226361198</v>
      </c>
      <c r="AG29" s="11">
        <v>765.81837998468495</v>
      </c>
      <c r="AH29" s="11">
        <v>787.77240653076797</v>
      </c>
      <c r="AI29" s="11">
        <v>806.10831177427303</v>
      </c>
      <c r="AJ29" s="11">
        <v>821.93116939295999</v>
      </c>
      <c r="AK29" s="11">
        <v>832.49956299662097</v>
      </c>
      <c r="AL29" s="11">
        <v>849.10548959238201</v>
      </c>
      <c r="AM29" s="11">
        <v>869.25913877079597</v>
      </c>
      <c r="AN29" s="11">
        <v>874.06583124312795</v>
      </c>
      <c r="AO29" s="11">
        <v>877.49215372294702</v>
      </c>
      <c r="AP29" s="11">
        <v>889.77329330307396</v>
      </c>
    </row>
    <row r="30" spans="1:42" s="9" customFormat="1" ht="18" customHeight="1" x14ac:dyDescent="0.2">
      <c r="A30" s="117" t="s">
        <v>62</v>
      </c>
      <c r="B30" s="11"/>
      <c r="C30" s="11"/>
      <c r="D30" s="11">
        <v>285.351682464178</v>
      </c>
      <c r="E30" s="11">
        <v>289.47286155560198</v>
      </c>
      <c r="F30" s="11">
        <v>293.725868045879</v>
      </c>
      <c r="G30" s="11">
        <v>298.15604554870799</v>
      </c>
      <c r="H30" s="11">
        <v>302.40318501283002</v>
      </c>
      <c r="I30" s="11">
        <v>306.28300955722102</v>
      </c>
      <c r="J30" s="11">
        <v>309.68060244363699</v>
      </c>
      <c r="K30" s="11">
        <v>312.81558332970599</v>
      </c>
      <c r="L30" s="11">
        <v>316.53508493675201</v>
      </c>
      <c r="M30" s="11">
        <v>320.746549907244</v>
      </c>
      <c r="N30" s="11">
        <v>324.80368751926898</v>
      </c>
      <c r="O30" s="11">
        <v>328.88361870564398</v>
      </c>
      <c r="P30" s="11">
        <v>332.92049534793398</v>
      </c>
      <c r="Q30" s="11">
        <v>336.00924157460202</v>
      </c>
      <c r="R30" s="11">
        <v>338.18147860061299</v>
      </c>
      <c r="S30" s="11">
        <v>340.01454647970297</v>
      </c>
      <c r="T30" s="11">
        <v>342.43692589731899</v>
      </c>
      <c r="U30" s="11">
        <v>346.318396355164</v>
      </c>
      <c r="V30" s="11">
        <v>351.45172387685898</v>
      </c>
      <c r="W30" s="11">
        <v>356.85227805156899</v>
      </c>
      <c r="X30" s="11">
        <v>361.67984576574702</v>
      </c>
      <c r="Y30" s="11">
        <v>366.34888487000097</v>
      </c>
      <c r="Z30" s="11">
        <v>371.296674443722</v>
      </c>
      <c r="AA30" s="11">
        <v>376.40309972179102</v>
      </c>
      <c r="AB30" s="11">
        <v>381.78442761913601</v>
      </c>
      <c r="AC30" s="11">
        <v>387.15766005914799</v>
      </c>
      <c r="AD30" s="11">
        <v>391.64710076914798</v>
      </c>
      <c r="AE30" s="11">
        <v>395.46811728671798</v>
      </c>
      <c r="AF30" s="11">
        <v>398.98017607989999</v>
      </c>
      <c r="AG30" s="11">
        <v>402.322387562188</v>
      </c>
      <c r="AH30" s="11">
        <v>405.76332010587299</v>
      </c>
      <c r="AI30" s="11">
        <v>409.10318693879202</v>
      </c>
      <c r="AJ30" s="11">
        <v>412.52467661840899</v>
      </c>
      <c r="AK30" s="11">
        <v>416.86101118769398</v>
      </c>
      <c r="AL30" s="11">
        <v>422.31459663853599</v>
      </c>
      <c r="AM30" s="11">
        <v>428.139119886571</v>
      </c>
      <c r="AN30" s="11">
        <v>433.833500045699</v>
      </c>
      <c r="AO30" s="11">
        <v>439.66758594037401</v>
      </c>
      <c r="AP30" s="11">
        <v>445.764143190813</v>
      </c>
    </row>
    <row r="31" spans="1:42" s="9" customFormat="1" ht="18" customHeight="1" x14ac:dyDescent="0.2">
      <c r="A31" s="117" t="s">
        <v>75</v>
      </c>
      <c r="B31" s="11"/>
      <c r="C31" s="11"/>
      <c r="D31" s="11">
        <v>29.009871200128501</v>
      </c>
      <c r="E31" s="11">
        <v>27.669240599080702</v>
      </c>
      <c r="F31" s="11">
        <v>26.830668665906401</v>
      </c>
      <c r="G31" s="11">
        <v>27.2534716357615</v>
      </c>
      <c r="H31" s="11">
        <v>28.359534667754701</v>
      </c>
      <c r="I31" s="11">
        <v>30.323017231444101</v>
      </c>
      <c r="J31" s="11">
        <v>32.693627267058503</v>
      </c>
      <c r="K31" s="11">
        <v>33.023983277913999</v>
      </c>
      <c r="L31" s="11">
        <v>31.8251288740768</v>
      </c>
      <c r="M31" s="11">
        <v>31.694420749208302</v>
      </c>
      <c r="N31" s="11">
        <v>32.733802759174999</v>
      </c>
      <c r="O31" s="11">
        <v>34.876472830233801</v>
      </c>
      <c r="P31" s="11">
        <v>36.997659969146902</v>
      </c>
      <c r="Q31" s="11">
        <v>36.581144111995897</v>
      </c>
      <c r="R31" s="11">
        <v>34.202149198105701</v>
      </c>
      <c r="S31" s="11">
        <v>32.178054369415001</v>
      </c>
      <c r="T31" s="11">
        <v>32.194584361663402</v>
      </c>
      <c r="U31" s="11">
        <v>33.949714992163301</v>
      </c>
      <c r="V31" s="11">
        <v>35.510425402342598</v>
      </c>
      <c r="W31" s="11">
        <v>36.113577450196502</v>
      </c>
      <c r="X31" s="11">
        <v>36.1189435686927</v>
      </c>
      <c r="Y31" s="11">
        <v>36.005633076190399</v>
      </c>
      <c r="Z31" s="11">
        <v>36.265001968861</v>
      </c>
      <c r="AA31" s="11">
        <v>37.445609064000998</v>
      </c>
      <c r="AB31" s="11">
        <v>37.533526186325702</v>
      </c>
      <c r="AC31" s="11">
        <v>37.2785248902901</v>
      </c>
      <c r="AD31" s="11">
        <v>38.262387762389302</v>
      </c>
      <c r="AE31" s="11">
        <v>39.6755831318902</v>
      </c>
      <c r="AF31" s="11">
        <v>39.439707274225498</v>
      </c>
      <c r="AG31" s="11">
        <v>37.692487150485597</v>
      </c>
      <c r="AH31" s="11">
        <v>35.360724656551703</v>
      </c>
      <c r="AI31" s="11">
        <v>33.176226468879797</v>
      </c>
      <c r="AJ31" s="11">
        <v>33.244888408596303</v>
      </c>
      <c r="AK31" s="11">
        <v>34.818721448275703</v>
      </c>
      <c r="AL31" s="11">
        <v>36.215536822441898</v>
      </c>
      <c r="AM31" s="11">
        <v>36.961594332807799</v>
      </c>
      <c r="AN31" s="11">
        <v>37.268364849450997</v>
      </c>
      <c r="AO31" s="11">
        <v>36.4275963119876</v>
      </c>
      <c r="AP31" s="11">
        <v>35.102896550991197</v>
      </c>
    </row>
    <row r="32" spans="1:42" s="9" customFormat="1" ht="18" customHeight="1" x14ac:dyDescent="0.2">
      <c r="A32" s="117" t="s">
        <v>18</v>
      </c>
      <c r="B32" s="11"/>
      <c r="C32" s="11"/>
      <c r="D32" s="11">
        <v>95.432686237863905</v>
      </c>
      <c r="E32" s="11">
        <v>95.834107341200607</v>
      </c>
      <c r="F32" s="11">
        <v>95.770330486456103</v>
      </c>
      <c r="G32" s="11">
        <v>95.424435119405203</v>
      </c>
      <c r="H32" s="11">
        <v>95.864845778117001</v>
      </c>
      <c r="I32" s="11">
        <v>97.301614988182706</v>
      </c>
      <c r="J32" s="11">
        <v>98.359825179436996</v>
      </c>
      <c r="K32" s="11">
        <v>99.198326946225194</v>
      </c>
      <c r="L32" s="11">
        <v>100.311523737465</v>
      </c>
      <c r="M32" s="11">
        <v>101.876866026759</v>
      </c>
      <c r="N32" s="11">
        <v>103.893881581386</v>
      </c>
      <c r="O32" s="11">
        <v>106.845677466334</v>
      </c>
      <c r="P32" s="11">
        <v>109.7058919878</v>
      </c>
      <c r="Q32" s="11">
        <v>111.12279433541801</v>
      </c>
      <c r="R32" s="11">
        <v>111.684567657854</v>
      </c>
      <c r="S32" s="11">
        <v>112.153066740646</v>
      </c>
      <c r="T32" s="11">
        <v>113.162714543997</v>
      </c>
      <c r="U32" s="11">
        <v>114.98684660587701</v>
      </c>
      <c r="V32" s="11">
        <v>118.114174737203</v>
      </c>
      <c r="W32" s="11">
        <v>121.308722913862</v>
      </c>
      <c r="X32" s="11">
        <v>124.283466169335</v>
      </c>
      <c r="Y32" s="11">
        <v>127.80981315632999</v>
      </c>
      <c r="Z32" s="11">
        <v>131.40254328764101</v>
      </c>
      <c r="AA32" s="11">
        <v>134.428982404626</v>
      </c>
      <c r="AB32" s="11">
        <v>136.487297261332</v>
      </c>
      <c r="AC32" s="11">
        <v>138.379193686446</v>
      </c>
      <c r="AD32" s="11">
        <v>140.392237624335</v>
      </c>
      <c r="AE32" s="11">
        <v>142.756418092373</v>
      </c>
      <c r="AF32" s="11">
        <v>145.73446820456101</v>
      </c>
      <c r="AG32" s="11">
        <v>149.80776188546099</v>
      </c>
      <c r="AH32" s="11">
        <v>154.68838231090999</v>
      </c>
      <c r="AI32" s="11">
        <v>159.83493567560899</v>
      </c>
      <c r="AJ32" s="11">
        <v>165.36113634367501</v>
      </c>
      <c r="AK32" s="11">
        <v>170.30354073369099</v>
      </c>
      <c r="AL32" s="11">
        <v>175.06967186860001</v>
      </c>
      <c r="AM32" s="11">
        <v>180.48075203569701</v>
      </c>
      <c r="AN32" s="11">
        <v>186.86337745824599</v>
      </c>
      <c r="AO32" s="11">
        <v>193.97968422198599</v>
      </c>
      <c r="AP32" s="11">
        <v>201.521139365827</v>
      </c>
    </row>
    <row r="33" spans="1:42" s="9" customFormat="1" ht="18" customHeight="1" x14ac:dyDescent="0.2">
      <c r="A33" s="117" t="s">
        <v>63</v>
      </c>
      <c r="B33" s="11"/>
      <c r="C33" s="11"/>
      <c r="D33" s="11">
        <v>52.150380819178302</v>
      </c>
      <c r="E33" s="11">
        <v>52.684824188627701</v>
      </c>
      <c r="F33" s="11">
        <v>53.221325257356398</v>
      </c>
      <c r="G33" s="11">
        <v>53.763672647765702</v>
      </c>
      <c r="H33" s="11">
        <v>54.315473489884802</v>
      </c>
      <c r="I33" s="11">
        <v>54.865549344269503</v>
      </c>
      <c r="J33" s="11">
        <v>55.427352735820897</v>
      </c>
      <c r="K33" s="11">
        <v>55.864018332558402</v>
      </c>
      <c r="L33" s="11">
        <v>56.2154296981427</v>
      </c>
      <c r="M33" s="11">
        <v>56.442352999844502</v>
      </c>
      <c r="N33" s="11">
        <v>56.680686152457</v>
      </c>
      <c r="O33" s="11">
        <v>56.9141343071569</v>
      </c>
      <c r="P33" s="11">
        <v>57.160301817930602</v>
      </c>
      <c r="Q33" s="11">
        <v>57.423941606645101</v>
      </c>
      <c r="R33" s="11">
        <v>57.707710500298099</v>
      </c>
      <c r="S33" s="11">
        <v>58.005493735644002</v>
      </c>
      <c r="T33" s="11">
        <v>58.306800736579099</v>
      </c>
      <c r="U33" s="11">
        <v>58.607944619332699</v>
      </c>
      <c r="V33" s="11">
        <v>58.916698918489303</v>
      </c>
      <c r="W33" s="11">
        <v>59.243898336406197</v>
      </c>
      <c r="X33" s="11">
        <v>59.592686677033498</v>
      </c>
      <c r="Y33" s="11">
        <v>59.960392463297303</v>
      </c>
      <c r="Z33" s="11">
        <v>60.343947021478797</v>
      </c>
      <c r="AA33" s="11">
        <v>60.744026935632199</v>
      </c>
      <c r="AB33" s="11">
        <v>61.163410674737797</v>
      </c>
      <c r="AC33" s="11">
        <v>61.6067591707898</v>
      </c>
      <c r="AD33" s="11">
        <v>62.076049532194197</v>
      </c>
      <c r="AE33" s="11">
        <v>62.574096933376801</v>
      </c>
      <c r="AF33" s="11">
        <v>63.098392695451501</v>
      </c>
      <c r="AG33" s="11">
        <v>63.642905479469199</v>
      </c>
      <c r="AH33" s="11">
        <v>64.204592308676297</v>
      </c>
      <c r="AI33" s="11">
        <v>64.782640664697993</v>
      </c>
      <c r="AJ33" s="11">
        <v>65.396399360054403</v>
      </c>
      <c r="AK33" s="11">
        <v>66.083602776245797</v>
      </c>
      <c r="AL33" s="11">
        <v>66.870735608880295</v>
      </c>
      <c r="AM33" s="11">
        <v>67.763167329286603</v>
      </c>
      <c r="AN33" s="11">
        <v>68.753820824174895</v>
      </c>
      <c r="AO33" s="11">
        <v>69.809459364239203</v>
      </c>
      <c r="AP33" s="11">
        <v>70.875633982785999</v>
      </c>
    </row>
    <row r="34" spans="1:42" s="9" customFormat="1" ht="18" customHeight="1" x14ac:dyDescent="0.2">
      <c r="A34" s="3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9" customFormat="1" ht="18" customHeight="1" x14ac:dyDescent="0.2">
      <c r="A35" s="3" t="s">
        <v>114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13" customFormat="1" ht="18" customHeight="1" thickBot="1" x14ac:dyDescent="0.25">
      <c r="A36" s="25" t="s">
        <v>20</v>
      </c>
      <c r="B36" s="14"/>
      <c r="C36" s="14"/>
      <c r="D36" s="14">
        <v>671.93915864514599</v>
      </c>
      <c r="E36" s="14">
        <v>704.22609543082297</v>
      </c>
      <c r="F36" s="14">
        <v>744.534857090743</v>
      </c>
      <c r="G36" s="14">
        <v>769.882015615108</v>
      </c>
      <c r="H36" s="14">
        <v>744.56794758942499</v>
      </c>
      <c r="I36" s="14">
        <v>713.05459418736302</v>
      </c>
      <c r="J36" s="14">
        <v>723.83961675735202</v>
      </c>
      <c r="K36" s="14">
        <v>756.95217818919696</v>
      </c>
      <c r="L36" s="14">
        <v>794.41790877951098</v>
      </c>
      <c r="M36" s="14">
        <v>828.53047204809104</v>
      </c>
      <c r="N36" s="14">
        <v>826.13119475119299</v>
      </c>
      <c r="O36" s="14">
        <v>832.90791028440697</v>
      </c>
      <c r="P36" s="14">
        <v>892.00818172815104</v>
      </c>
      <c r="Q36" s="14">
        <v>950.67592847567198</v>
      </c>
      <c r="R36" s="14">
        <v>966.40727943637296</v>
      </c>
      <c r="S36" s="14">
        <v>961.33582410266001</v>
      </c>
      <c r="T36" s="14">
        <v>946.73979331902399</v>
      </c>
      <c r="U36" s="14">
        <v>940.16834127219602</v>
      </c>
      <c r="V36" s="14">
        <v>964.71391575834195</v>
      </c>
      <c r="W36" s="14">
        <v>984.58449890562895</v>
      </c>
      <c r="X36" s="14">
        <v>987.40613657111498</v>
      </c>
      <c r="Y36" s="14">
        <v>1009.56701342154</v>
      </c>
      <c r="Z36" s="14">
        <v>1040.96276921768</v>
      </c>
      <c r="AA36" s="14">
        <v>1053.76839998683</v>
      </c>
      <c r="AB36" s="14">
        <v>1069.4407684415</v>
      </c>
      <c r="AC36" s="14">
        <v>1116.14135313259</v>
      </c>
      <c r="AD36" s="14">
        <v>1152.73712274072</v>
      </c>
      <c r="AE36" s="14">
        <v>1163.9793195326099</v>
      </c>
      <c r="AF36" s="14">
        <v>1153.5424753658101</v>
      </c>
      <c r="AG36" s="14">
        <v>1129.8586811592299</v>
      </c>
      <c r="AH36" s="14">
        <v>1128.4737702944401</v>
      </c>
      <c r="AI36" s="14">
        <v>1157.5352298863299</v>
      </c>
      <c r="AJ36" s="14">
        <v>1177.6166452330001</v>
      </c>
      <c r="AK36" s="14">
        <v>1172.70921966475</v>
      </c>
      <c r="AL36" s="14">
        <v>1167.70778131629</v>
      </c>
      <c r="AM36" s="14">
        <v>1172.0633349101799</v>
      </c>
      <c r="AN36" s="14">
        <v>1182.59178153731</v>
      </c>
      <c r="AO36" s="14">
        <v>1159.40183233674</v>
      </c>
      <c r="AP36" s="14">
        <v>1118.3556301347701</v>
      </c>
    </row>
    <row r="37" spans="1:42" x14ac:dyDescent="0.2">
      <c r="A37" s="17" t="s">
        <v>54</v>
      </c>
      <c r="B37" s="7"/>
    </row>
    <row r="38" spans="1:42" x14ac:dyDescent="0.2">
      <c r="Z38" s="2">
        <v>8.5</v>
      </c>
    </row>
  </sheetData>
  <mergeCells count="11">
    <mergeCell ref="AN3:AP3"/>
    <mergeCell ref="AF3:AI3"/>
    <mergeCell ref="AB3:AE3"/>
    <mergeCell ref="T3:W3"/>
    <mergeCell ref="X3:AA3"/>
    <mergeCell ref="AJ3:AM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P38"/>
  <sheetViews>
    <sheetView view="pageBreakPreview" zoomScaleSheetLayoutView="100" workbookViewId="0">
      <pane xSplit="11" ySplit="4" topLeftCell="U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6.140625" style="2" customWidth="1"/>
    <col min="2" max="8" width="5.28515625" style="2" hidden="1" customWidth="1"/>
    <col min="9" max="15" width="5.7109375" style="2" hidden="1" customWidth="1"/>
    <col min="16" max="19" width="6.28515625" style="2" hidden="1" customWidth="1"/>
    <col min="20" max="21" width="6.7109375" style="2" hidden="1" customWidth="1"/>
    <col min="22" max="40" width="6.7109375" style="2" customWidth="1"/>
    <col min="41" max="41" width="7.28515625" style="2" customWidth="1"/>
    <col min="42" max="42" width="7.140625" style="2" customWidth="1"/>
    <col min="43" max="16384" width="9.140625" style="2"/>
  </cols>
  <sheetData>
    <row r="1" spans="1:42" ht="16.5" customHeight="1" x14ac:dyDescent="0.2">
      <c r="W1" s="63" t="s">
        <v>149</v>
      </c>
    </row>
    <row r="2" spans="1:42" ht="2.25" customHeight="1" thickBot="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55</v>
      </c>
      <c r="AC2" s="2" t="s">
        <v>88</v>
      </c>
      <c r="AD2" s="2" t="s">
        <v>89</v>
      </c>
      <c r="AE2" s="2" t="s">
        <v>91</v>
      </c>
      <c r="AF2" s="2" t="s">
        <v>95</v>
      </c>
    </row>
    <row r="3" spans="1:42" s="8" customFormat="1" ht="15" customHeight="1" x14ac:dyDescent="0.2"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L3" s="137" t="s">
        <v>65</v>
      </c>
      <c r="M3" s="137"/>
      <c r="N3" s="137"/>
      <c r="O3" s="137"/>
      <c r="P3" s="137" t="s">
        <v>66</v>
      </c>
      <c r="Q3" s="137"/>
      <c r="R3" s="137"/>
      <c r="S3" s="137"/>
      <c r="T3" s="137" t="s">
        <v>67</v>
      </c>
      <c r="U3" s="137"/>
      <c r="V3" s="137"/>
      <c r="W3" s="137"/>
      <c r="X3" s="55" t="s">
        <v>68</v>
      </c>
      <c r="Y3" s="55"/>
      <c r="Z3" s="55"/>
      <c r="AA3" s="55"/>
      <c r="AB3" s="137" t="s">
        <v>69</v>
      </c>
      <c r="AC3" s="137"/>
      <c r="AD3" s="137"/>
      <c r="AE3" s="137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72</v>
      </c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  <c r="AF4" s="16" t="s">
        <v>47</v>
      </c>
      <c r="AG4" s="16" t="s">
        <v>48</v>
      </c>
      <c r="AH4" s="16" t="s">
        <v>49</v>
      </c>
      <c r="AI4" s="16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8" t="s">
        <v>47</v>
      </c>
      <c r="AO4" s="73" t="s">
        <v>48</v>
      </c>
      <c r="AP4" s="118" t="s">
        <v>49</v>
      </c>
    </row>
    <row r="5" spans="1:42" s="10" customFormat="1" ht="18" customHeight="1" x14ac:dyDescent="0.2">
      <c r="A5" s="3" t="s">
        <v>116</v>
      </c>
      <c r="B5" s="28"/>
      <c r="C5" s="31" t="e">
        <v>#DIV/0!</v>
      </c>
      <c r="D5" s="31" t="e">
        <v>#DIV/0!</v>
      </c>
      <c r="E5" s="31">
        <v>2.8131140647306818</v>
      </c>
      <c r="F5" s="31">
        <v>2.7201565937089445</v>
      </c>
      <c r="G5" s="31">
        <v>1.6900834011972732</v>
      </c>
      <c r="H5" s="31">
        <v>0.27735156235064728</v>
      </c>
      <c r="I5" s="31">
        <v>0.39808267853516099</v>
      </c>
      <c r="J5" s="31">
        <v>2.0175614942545161</v>
      </c>
      <c r="K5" s="31">
        <v>2.6092535541902828</v>
      </c>
      <c r="L5" s="31">
        <v>2.8245966015825408</v>
      </c>
      <c r="M5" s="31">
        <v>2.9424525559255787</v>
      </c>
      <c r="N5" s="31">
        <v>1.8323983677862365</v>
      </c>
      <c r="O5" s="31">
        <v>1.0872618758628549</v>
      </c>
      <c r="P5" s="31">
        <v>0.77521792667816225</v>
      </c>
      <c r="Q5" s="31">
        <v>0.19226350938659209</v>
      </c>
      <c r="R5" s="31">
        <v>-0.10006350705042966</v>
      </c>
      <c r="S5" s="31">
        <v>8.4169134923461897E-2</v>
      </c>
      <c r="T5" s="31">
        <v>0.90264374807225156</v>
      </c>
      <c r="U5" s="31">
        <v>1.096734192906812</v>
      </c>
      <c r="V5" s="31">
        <v>0.95548013280639665</v>
      </c>
      <c r="W5" s="31">
        <v>1.1893848136582008</v>
      </c>
      <c r="X5" s="31">
        <v>1.1449918259268443</v>
      </c>
      <c r="Y5" s="31">
        <v>1.3144113872021856</v>
      </c>
      <c r="Z5" s="31">
        <v>1.8547444239038091</v>
      </c>
      <c r="AA5" s="31">
        <v>1.7577663889502437</v>
      </c>
      <c r="AB5" s="31">
        <v>1.3045170318169985</v>
      </c>
      <c r="AC5" s="31">
        <v>1.5326055115597148</v>
      </c>
      <c r="AD5" s="31">
        <v>1.4673397985802694</v>
      </c>
      <c r="AE5" s="31">
        <v>1.3668886743141151</v>
      </c>
      <c r="AF5" s="31">
        <v>1.234332146847783</v>
      </c>
      <c r="AG5" s="31">
        <v>0.8254154652698853</v>
      </c>
      <c r="AH5" s="31">
        <v>0.50497578107622232</v>
      </c>
      <c r="AI5" s="31">
        <v>0.55472300453065504</v>
      </c>
      <c r="AJ5" s="31">
        <v>0.89306718028268062</v>
      </c>
      <c r="AK5" s="31">
        <v>1.3816666979028724</v>
      </c>
      <c r="AL5" s="31">
        <v>1.9299246143176241</v>
      </c>
      <c r="AM5" s="31">
        <v>1.815264712876874</v>
      </c>
      <c r="AN5" s="31">
        <v>1.4810875583283867</v>
      </c>
      <c r="AO5" s="31">
        <v>1.1926373954000091</v>
      </c>
      <c r="AP5" s="31">
        <v>1.1994668754887083</v>
      </c>
    </row>
    <row r="6" spans="1:42" s="10" customFormat="1" ht="24.75" customHeight="1" x14ac:dyDescent="0.2">
      <c r="A6" s="3" t="s">
        <v>115</v>
      </c>
      <c r="B6" s="12"/>
      <c r="C6" s="31" t="e">
        <v>#DIV/0!</v>
      </c>
      <c r="D6" s="31" t="e">
        <v>#DIV/0!</v>
      </c>
      <c r="E6" s="31">
        <v>2.4542364065390787</v>
      </c>
      <c r="F6" s="31">
        <v>2.5828501762935163</v>
      </c>
      <c r="G6" s="31">
        <v>0.73992375757681028</v>
      </c>
      <c r="H6" s="31">
        <v>-0.11986658881538714</v>
      </c>
      <c r="I6" s="31">
        <v>0.25497852472302629</v>
      </c>
      <c r="J6" s="31">
        <v>1.0018611624693197</v>
      </c>
      <c r="K6" s="31">
        <v>0.65735607787167361</v>
      </c>
      <c r="L6" s="31">
        <v>0.45300420997538282</v>
      </c>
      <c r="M6" s="31">
        <v>1.1737194211506541</v>
      </c>
      <c r="N6" s="31">
        <v>2.0137097596740094</v>
      </c>
      <c r="O6" s="31">
        <v>1.8105052005217281</v>
      </c>
      <c r="P6" s="31">
        <v>-0.16445427128018997</v>
      </c>
      <c r="Q6" s="31">
        <v>-2.1021159636178455</v>
      </c>
      <c r="R6" s="31">
        <v>-2.1496587606583129</v>
      </c>
      <c r="S6" s="31">
        <v>-1.4785318968650207</v>
      </c>
      <c r="T6" s="31">
        <v>0.14195221262354174</v>
      </c>
      <c r="U6" s="31">
        <v>0.43950504627405795</v>
      </c>
      <c r="V6" s="31">
        <v>-0.42767647944029763</v>
      </c>
      <c r="W6" s="31">
        <v>-0.31398818422375685</v>
      </c>
      <c r="X6" s="31">
        <v>0.57752214882202946</v>
      </c>
      <c r="Y6" s="31">
        <v>1.622283688845072</v>
      </c>
      <c r="Z6" s="31">
        <v>2.153309714578433</v>
      </c>
      <c r="AA6" s="31">
        <v>2.5791980261494762</v>
      </c>
      <c r="AB6" s="31">
        <v>1.6947640044887136</v>
      </c>
      <c r="AC6" s="31">
        <v>0.619371450026307</v>
      </c>
      <c r="AD6" s="31">
        <v>0.8771029668687591</v>
      </c>
      <c r="AE6" s="31">
        <v>1.4218230328573833</v>
      </c>
      <c r="AF6" s="31">
        <v>1.1725024563871811</v>
      </c>
      <c r="AG6" s="31">
        <v>0.25230594568277365</v>
      </c>
      <c r="AH6" s="31">
        <v>-1.0093849606712002</v>
      </c>
      <c r="AI6" s="31">
        <v>-1.3514905298930846</v>
      </c>
      <c r="AJ6" s="31">
        <v>0.47019152504317319</v>
      </c>
      <c r="AK6" s="31">
        <v>2.5217461699088783</v>
      </c>
      <c r="AL6" s="31">
        <v>2.882302717516505</v>
      </c>
      <c r="AM6" s="31">
        <v>1.6801820718889138</v>
      </c>
      <c r="AN6" s="31">
        <v>-9.8953285102032496E-2</v>
      </c>
      <c r="AO6" s="31">
        <v>-0.36339487227139422</v>
      </c>
      <c r="AP6" s="31">
        <v>-0.181827452656802</v>
      </c>
    </row>
    <row r="7" spans="1:42" s="9" customFormat="1" ht="18" customHeight="1" x14ac:dyDescent="0.2">
      <c r="A7" s="29" t="s">
        <v>2</v>
      </c>
      <c r="B7" s="11"/>
      <c r="C7" s="22" t="e">
        <v>#DIV/0!</v>
      </c>
      <c r="D7" s="22" t="e">
        <v>#DIV/0!</v>
      </c>
      <c r="E7" s="22">
        <v>1.9762643971747318</v>
      </c>
      <c r="F7" s="22">
        <v>0.26926157914965998</v>
      </c>
      <c r="G7" s="22">
        <v>-5.8176858937669884</v>
      </c>
      <c r="H7" s="22">
        <v>-6.5551562682856002</v>
      </c>
      <c r="I7" s="22">
        <v>-2.2422503418482842</v>
      </c>
      <c r="J7" s="22">
        <v>1.5532768588655488</v>
      </c>
      <c r="K7" s="22">
        <v>1.5701229795771265</v>
      </c>
      <c r="L7" s="22">
        <v>-1.0065101368326834</v>
      </c>
      <c r="M7" s="22">
        <v>-2.2017529595753871</v>
      </c>
      <c r="N7" s="22">
        <v>1.2204799111052989</v>
      </c>
      <c r="O7" s="22">
        <v>5.5674994663538202</v>
      </c>
      <c r="P7" s="22">
        <v>4.0050195547851164</v>
      </c>
      <c r="Q7" s="22">
        <v>-0.59539548818527965</v>
      </c>
      <c r="R7" s="22">
        <v>-4.54252460819432</v>
      </c>
      <c r="S7" s="22">
        <v>-4.802099998142273</v>
      </c>
      <c r="T7" s="22">
        <v>1.2174039584395668</v>
      </c>
      <c r="U7" s="22">
        <v>4.3658269574145425</v>
      </c>
      <c r="V7" s="22">
        <v>3.8719211510469531</v>
      </c>
      <c r="W7" s="22">
        <v>0.1506115700127042</v>
      </c>
      <c r="X7" s="22">
        <v>-0.79065905169797279</v>
      </c>
      <c r="Y7" s="22">
        <v>-1.0304114788016294</v>
      </c>
      <c r="Z7" s="22">
        <v>-0.81518278615407835</v>
      </c>
      <c r="AA7" s="22">
        <v>-0.35066404923164152</v>
      </c>
      <c r="AB7" s="22">
        <v>-0.12772790980160043</v>
      </c>
      <c r="AC7" s="22">
        <v>1.7270986525868226</v>
      </c>
      <c r="AD7" s="22">
        <v>3.6299032036995582</v>
      </c>
      <c r="AE7" s="22">
        <v>3.7239415590739178</v>
      </c>
      <c r="AF7" s="22">
        <v>2.4279124141207031</v>
      </c>
      <c r="AG7" s="22">
        <v>0.30575843812830072</v>
      </c>
      <c r="AH7" s="22">
        <v>-0.20008044817314552</v>
      </c>
      <c r="AI7" s="22">
        <v>1.39786487192608</v>
      </c>
      <c r="AJ7" s="22">
        <v>3.067854529394265</v>
      </c>
      <c r="AK7" s="22">
        <v>3.8339287152270307</v>
      </c>
      <c r="AL7" s="22">
        <v>2.9542733899437179</v>
      </c>
      <c r="AM7" s="22">
        <v>0.61824718987779637</v>
      </c>
      <c r="AN7" s="22">
        <v>-2.0857865267185693</v>
      </c>
      <c r="AO7" s="22">
        <v>-4.9756990080079611</v>
      </c>
      <c r="AP7" s="22">
        <v>-6.2677708190895576</v>
      </c>
    </row>
    <row r="8" spans="1:42" s="9" customFormat="1" ht="18" customHeight="1" x14ac:dyDescent="0.2">
      <c r="A8" s="29" t="s">
        <v>3</v>
      </c>
      <c r="B8" s="11"/>
      <c r="C8" s="22" t="e">
        <v>#DIV/0!</v>
      </c>
      <c r="D8" s="22" t="e">
        <v>#DIV/0!</v>
      </c>
      <c r="E8" s="22">
        <v>2.858366299655235</v>
      </c>
      <c r="F8" s="22">
        <v>3.3056607712448116</v>
      </c>
      <c r="G8" s="22">
        <v>1.2978179663790224</v>
      </c>
      <c r="H8" s="22">
        <v>0.82159921006399461</v>
      </c>
      <c r="I8" s="22">
        <v>1.0777814871301139</v>
      </c>
      <c r="J8" s="22">
        <v>0.96121987967545675</v>
      </c>
      <c r="K8" s="22">
        <v>-0.75694043295454483</v>
      </c>
      <c r="L8" s="22">
        <v>-0.65774247845754585</v>
      </c>
      <c r="M8" s="22">
        <v>2.0940403863313417</v>
      </c>
      <c r="N8" s="22">
        <v>3.4063548570839597</v>
      </c>
      <c r="O8" s="22">
        <v>2.5497968389004866</v>
      </c>
      <c r="P8" s="22">
        <v>-1.2080398206154475</v>
      </c>
      <c r="Q8" s="22">
        <v>-4.4572589832659766</v>
      </c>
      <c r="R8" s="22">
        <v>-3.784605612741343</v>
      </c>
      <c r="S8" s="22">
        <v>-2.3051622362136093</v>
      </c>
      <c r="T8" s="22">
        <v>-1.3273801028887533</v>
      </c>
      <c r="U8" s="22">
        <v>-1.8665611065952881</v>
      </c>
      <c r="V8" s="22">
        <v>-2.1088015306035324</v>
      </c>
      <c r="W8" s="22">
        <v>-0.39082433135166905</v>
      </c>
      <c r="X8" s="22">
        <v>1.1961819093536441</v>
      </c>
      <c r="Y8" s="22">
        <v>2.2860156328540882</v>
      </c>
      <c r="Z8" s="22">
        <v>3.1918438403184757</v>
      </c>
      <c r="AA8" s="22">
        <v>4.4977560326201482</v>
      </c>
      <c r="AB8" s="22">
        <v>3.7463029204684029</v>
      </c>
      <c r="AC8" s="22">
        <v>1.3386282231261371</v>
      </c>
      <c r="AD8" s="22">
        <v>0.14390773173520444</v>
      </c>
      <c r="AE8" s="22">
        <v>0.20614562054488417</v>
      </c>
      <c r="AF8" s="22">
        <v>0.47039619330322413</v>
      </c>
      <c r="AG8" s="22">
        <v>0.1443345588399092</v>
      </c>
      <c r="AH8" s="22">
        <v>-1.6052730868638343</v>
      </c>
      <c r="AI8" s="22">
        <v>-1.8796321192642851</v>
      </c>
      <c r="AJ8" s="22">
        <v>0.51123804021744323</v>
      </c>
      <c r="AK8" s="22">
        <v>3.869937420713021</v>
      </c>
      <c r="AL8" s="22">
        <v>4.3396610936253133</v>
      </c>
      <c r="AM8" s="22">
        <v>2.5567457173927055</v>
      </c>
      <c r="AN8" s="22">
        <v>-0.32847745626379821</v>
      </c>
      <c r="AO8" s="22">
        <v>-0.14707621679375116</v>
      </c>
      <c r="AP8" s="22">
        <v>0.60323464170750629</v>
      </c>
    </row>
    <row r="9" spans="1:42" s="9" customFormat="1" ht="18" customHeight="1" x14ac:dyDescent="0.2">
      <c r="A9" s="29" t="s">
        <v>4</v>
      </c>
      <c r="B9" s="11"/>
      <c r="C9" s="22" t="e">
        <v>#DIV/0!</v>
      </c>
      <c r="D9" s="22" t="e">
        <v>#DIV/0!</v>
      </c>
      <c r="E9" s="22">
        <v>0.56023544941838921</v>
      </c>
      <c r="F9" s="22">
        <v>0.56883421375446552</v>
      </c>
      <c r="G9" s="22">
        <v>0.61000903378833904</v>
      </c>
      <c r="H9" s="22">
        <v>0.59310254749906921</v>
      </c>
      <c r="I9" s="22">
        <v>0.56134443284088231</v>
      </c>
      <c r="J9" s="22">
        <v>0.58573562436257109</v>
      </c>
      <c r="K9" s="22">
        <v>0.57613961037736861</v>
      </c>
      <c r="L9" s="22">
        <v>0.56606558494922687</v>
      </c>
      <c r="M9" s="22">
        <v>0.59400925153429984</v>
      </c>
      <c r="N9" s="22">
        <v>0.57847738372565072</v>
      </c>
      <c r="O9" s="22">
        <v>0.55271056015260278</v>
      </c>
      <c r="P9" s="22">
        <v>0.57518225537378509</v>
      </c>
      <c r="Q9" s="22">
        <v>0.59799015767736385</v>
      </c>
      <c r="R9" s="22">
        <v>0.58285010404308668</v>
      </c>
      <c r="S9" s="22">
        <v>0.58735895498447377</v>
      </c>
      <c r="T9" s="22">
        <v>0.61690539657928145</v>
      </c>
      <c r="U9" s="22">
        <v>0.62462036527033415</v>
      </c>
      <c r="V9" s="22">
        <v>0.61392848945145406</v>
      </c>
      <c r="W9" s="22">
        <v>0.66505901003643952</v>
      </c>
      <c r="X9" s="22">
        <v>0.72055843429728039</v>
      </c>
      <c r="Y9" s="22">
        <v>0.71095180903755217</v>
      </c>
      <c r="Z9" s="22">
        <v>0.64849913174831464</v>
      </c>
      <c r="AA9" s="22">
        <v>0.67102158396183942</v>
      </c>
      <c r="AB9" s="22">
        <v>0.76762562597476602</v>
      </c>
      <c r="AC9" s="22">
        <v>0.81814772830863802</v>
      </c>
      <c r="AD9" s="22">
        <v>0.73888117995297709</v>
      </c>
      <c r="AE9" s="22">
        <v>0.67344791357866196</v>
      </c>
      <c r="AF9" s="22">
        <v>0.74440325562257215</v>
      </c>
      <c r="AG9" s="22">
        <v>0.88736835127538605</v>
      </c>
      <c r="AH9" s="22">
        <v>0.93368598714820283</v>
      </c>
      <c r="AI9" s="22">
        <v>-0.84950756530816074</v>
      </c>
      <c r="AJ9" s="22">
        <v>0.51417565937796894</v>
      </c>
      <c r="AK9" s="22">
        <v>0.54036126793659545</v>
      </c>
      <c r="AL9" s="22">
        <v>0.83038359042464371</v>
      </c>
      <c r="AM9" s="22">
        <v>1.0335637127312225</v>
      </c>
      <c r="AN9" s="22">
        <v>0.97292294882096453</v>
      </c>
      <c r="AO9" s="22">
        <v>0.7116820928662726</v>
      </c>
      <c r="AP9" s="22">
        <v>0.59678616353042724</v>
      </c>
    </row>
    <row r="10" spans="1:42" s="9" customFormat="1" ht="18" customHeight="1" x14ac:dyDescent="0.2">
      <c r="A10" s="29" t="s">
        <v>5</v>
      </c>
      <c r="B10" s="11"/>
      <c r="C10" s="22" t="e">
        <v>#DIV/0!</v>
      </c>
      <c r="D10" s="22" t="e">
        <v>#DIV/0!</v>
      </c>
      <c r="E10" s="22">
        <v>2.1558197695606296</v>
      </c>
      <c r="F10" s="22">
        <v>1.7720666504748461</v>
      </c>
      <c r="G10" s="22">
        <v>-0.45071090070843978</v>
      </c>
      <c r="H10" s="22">
        <v>-0.53575024308630814</v>
      </c>
      <c r="I10" s="22">
        <v>4.2004023248420452</v>
      </c>
      <c r="J10" s="22">
        <v>5.7635173973293874</v>
      </c>
      <c r="K10" s="22">
        <v>2.1492911222824373</v>
      </c>
      <c r="L10" s="22">
        <v>-2.1378835007092922</v>
      </c>
      <c r="M10" s="22">
        <v>-3.880765999666469E-2</v>
      </c>
      <c r="N10" s="22">
        <v>0.97239328195524166</v>
      </c>
      <c r="O10" s="22">
        <v>-3.6171511361196673</v>
      </c>
      <c r="P10" s="22">
        <v>-5.8238025759319463</v>
      </c>
      <c r="Q10" s="22">
        <v>-4.2220875961839877</v>
      </c>
      <c r="R10" s="22">
        <v>-3.3318368742220605</v>
      </c>
      <c r="S10" s="22">
        <v>0.85081020108042082</v>
      </c>
      <c r="T10" s="22">
        <v>5.0723675382690514</v>
      </c>
      <c r="U10" s="22">
        <v>-0.97944119015226372</v>
      </c>
      <c r="V10" s="22">
        <v>-3.8258036708436971</v>
      </c>
      <c r="W10" s="22">
        <v>-1.1704565163249581</v>
      </c>
      <c r="X10" s="22">
        <v>-0.2644254847267713</v>
      </c>
      <c r="Y10" s="22">
        <v>2.078178945546405</v>
      </c>
      <c r="Z10" s="22">
        <v>8.2781921833592786</v>
      </c>
      <c r="AA10" s="22">
        <v>11.540607888595433</v>
      </c>
      <c r="AB10" s="22">
        <v>6.970256766957772</v>
      </c>
      <c r="AC10" s="22">
        <v>1.2311971906057595</v>
      </c>
      <c r="AD10" s="22">
        <v>-1.7979210308482707</v>
      </c>
      <c r="AE10" s="22">
        <v>-2.5255975494143934</v>
      </c>
      <c r="AF10" s="22">
        <v>-2.4347452355965915</v>
      </c>
      <c r="AG10" s="22">
        <v>-0.70970365874102326</v>
      </c>
      <c r="AH10" s="22">
        <v>1.5717064834377403</v>
      </c>
      <c r="AI10" s="22">
        <v>-0.4440916685278129</v>
      </c>
      <c r="AJ10" s="22">
        <v>-0.24081306522502066</v>
      </c>
      <c r="AK10" s="22">
        <v>1.5937975052997322</v>
      </c>
      <c r="AL10" s="22">
        <v>2.4008097661971872</v>
      </c>
      <c r="AM10" s="22">
        <v>2.551464804886483</v>
      </c>
      <c r="AN10" s="22">
        <v>0.91735435709503488</v>
      </c>
      <c r="AO10" s="22">
        <v>-1.2291831814585152</v>
      </c>
      <c r="AP10" s="22">
        <v>-1.2798855516951702</v>
      </c>
    </row>
    <row r="11" spans="1:42" s="9" customFormat="1" ht="18" customHeight="1" x14ac:dyDescent="0.2">
      <c r="A11" s="29" t="s">
        <v>6</v>
      </c>
      <c r="B11" s="11"/>
      <c r="C11" s="22" t="e">
        <v>#DIV/0!</v>
      </c>
      <c r="D11" s="22" t="e">
        <v>#DIV/0!</v>
      </c>
      <c r="E11" s="22">
        <v>5.1545961576807464</v>
      </c>
      <c r="F11" s="22">
        <v>5.0445564358890138</v>
      </c>
      <c r="G11" s="22">
        <v>2.6067974114135639</v>
      </c>
      <c r="H11" s="22">
        <v>-1.1597653206208758</v>
      </c>
      <c r="I11" s="22">
        <v>-1.9548368095241742</v>
      </c>
      <c r="J11" s="22">
        <v>1.8180360337033186</v>
      </c>
      <c r="K11" s="22">
        <v>6.0777706234432793</v>
      </c>
      <c r="L11" s="22">
        <v>5.3148474070064067</v>
      </c>
      <c r="M11" s="22">
        <v>0.66700610631347246</v>
      </c>
      <c r="N11" s="22">
        <v>-0.25513443555681414</v>
      </c>
      <c r="O11" s="22">
        <v>-0.56993195397723184</v>
      </c>
      <c r="P11" s="22">
        <v>0.81486675916457862</v>
      </c>
      <c r="Q11" s="22">
        <v>1.8363646440076931</v>
      </c>
      <c r="R11" s="22">
        <v>0.62862831423360355</v>
      </c>
      <c r="S11" s="22">
        <v>-0.34879023725745695</v>
      </c>
      <c r="T11" s="22">
        <v>3.5511871502724279</v>
      </c>
      <c r="U11" s="22">
        <v>5.6478935474899128</v>
      </c>
      <c r="V11" s="22">
        <v>1.4530382578417544</v>
      </c>
      <c r="W11" s="22">
        <v>-1.0504238679215683</v>
      </c>
      <c r="X11" s="22">
        <v>-0.23650274792735848</v>
      </c>
      <c r="Y11" s="22">
        <v>2.6424004431221393</v>
      </c>
      <c r="Z11" s="22">
        <v>2.9881560154154219</v>
      </c>
      <c r="AA11" s="22">
        <v>1.15020461475559</v>
      </c>
      <c r="AB11" s="22">
        <v>-2.2898001891423658</v>
      </c>
      <c r="AC11" s="22">
        <v>-2.4433917400268346</v>
      </c>
      <c r="AD11" s="22">
        <v>1.9061184314637325</v>
      </c>
      <c r="AE11" s="22">
        <v>5.004711326397393</v>
      </c>
      <c r="AF11" s="22">
        <v>3.1800574516335445</v>
      </c>
      <c r="AG11" s="22">
        <v>-0.2453890455058616</v>
      </c>
      <c r="AH11" s="22">
        <v>-1.9679210395949331</v>
      </c>
      <c r="AI11" s="22">
        <v>-2.0596477472247465</v>
      </c>
      <c r="AJ11" s="22">
        <v>-0.86064584254386123</v>
      </c>
      <c r="AK11" s="22">
        <v>0.55889114642826421</v>
      </c>
      <c r="AL11" s="22">
        <v>1.1912071526540835</v>
      </c>
      <c r="AM11" s="22">
        <v>0.67721616183789024</v>
      </c>
      <c r="AN11" s="22">
        <v>0.92915634816117532</v>
      </c>
      <c r="AO11" s="22">
        <v>0.81683439445072725</v>
      </c>
      <c r="AP11" s="22">
        <v>9.68872788066788E-2</v>
      </c>
    </row>
    <row r="12" spans="1:42" s="9" customFormat="1" ht="18" customHeight="1" x14ac:dyDescent="0.2">
      <c r="A12" s="29" t="s">
        <v>7</v>
      </c>
      <c r="B12" s="11"/>
      <c r="C12" s="22" t="e">
        <v>#DIV/0!</v>
      </c>
      <c r="D12" s="22" t="e">
        <v>#DIV/0!</v>
      </c>
      <c r="E12" s="22">
        <v>-1.1405452728846854</v>
      </c>
      <c r="F12" s="22">
        <v>-0.54591631270729524</v>
      </c>
      <c r="G12" s="22">
        <v>1.3549329795059517</v>
      </c>
      <c r="H12" s="22">
        <v>0.83990551414243608</v>
      </c>
      <c r="I12" s="22">
        <v>0.35979375491543841</v>
      </c>
      <c r="J12" s="22">
        <v>-0.25485169089122239</v>
      </c>
      <c r="K12" s="22">
        <v>-0.28413864047813764</v>
      </c>
      <c r="L12" s="22">
        <v>-0.15244258937352484</v>
      </c>
      <c r="M12" s="22">
        <v>3.2043433280004585E-2</v>
      </c>
      <c r="N12" s="22">
        <v>0.16874828662247765</v>
      </c>
      <c r="O12" s="22">
        <v>-4.463544565705968E-2</v>
      </c>
      <c r="P12" s="22">
        <v>-0.10536349622571883</v>
      </c>
      <c r="Q12" s="22">
        <v>0.45743668371567292</v>
      </c>
      <c r="R12" s="22">
        <v>0.92500156478352302</v>
      </c>
      <c r="S12" s="22">
        <v>1.180515269719562</v>
      </c>
      <c r="T12" s="22">
        <v>0.82968476471643182</v>
      </c>
      <c r="U12" s="22">
        <v>-1.97621949115101E-3</v>
      </c>
      <c r="V12" s="22">
        <v>-0.65800299923076677</v>
      </c>
      <c r="W12" s="22">
        <v>-1.130073950224153</v>
      </c>
      <c r="X12" s="22">
        <v>-0.74290329727987325</v>
      </c>
      <c r="Y12" s="22">
        <v>-0.77070276239907809</v>
      </c>
      <c r="Z12" s="22">
        <v>-0.99678950832993163</v>
      </c>
      <c r="AA12" s="22">
        <v>-0.3384591872980458</v>
      </c>
      <c r="AB12" s="22">
        <v>0.76402238631205766</v>
      </c>
      <c r="AC12" s="22">
        <v>1.3133316530585804</v>
      </c>
      <c r="AD12" s="22">
        <v>1.6802093064168133</v>
      </c>
      <c r="AE12" s="22">
        <v>1.3068464927176837</v>
      </c>
      <c r="AF12" s="22">
        <v>1.0576430647799784</v>
      </c>
      <c r="AG12" s="22">
        <v>0.8713822364547763</v>
      </c>
      <c r="AH12" s="22">
        <v>0.39295125373122186</v>
      </c>
      <c r="AI12" s="22">
        <v>0.3440230902959529</v>
      </c>
      <c r="AJ12" s="22">
        <v>0.32422423939082456</v>
      </c>
      <c r="AK12" s="22">
        <v>0.5583268829560506</v>
      </c>
      <c r="AL12" s="22">
        <v>0.70270107612753208</v>
      </c>
      <c r="AM12" s="22">
        <v>-0.16299979032918799</v>
      </c>
      <c r="AN12" s="22">
        <v>-1.4669865319396402</v>
      </c>
      <c r="AO12" s="22">
        <v>-2.7915885252145056</v>
      </c>
      <c r="AP12" s="22">
        <v>-2.7282049848481371</v>
      </c>
    </row>
    <row r="13" spans="1:42" s="10" customFormat="1" ht="24.75" customHeight="1" x14ac:dyDescent="0.2">
      <c r="A13" s="3" t="s">
        <v>112</v>
      </c>
      <c r="B13" s="12"/>
      <c r="C13" s="31" t="e">
        <v>#DIV/0!</v>
      </c>
      <c r="D13" s="31" t="e">
        <v>#DIV/0!</v>
      </c>
      <c r="E13" s="31">
        <v>3.4759887852839677</v>
      </c>
      <c r="F13" s="31">
        <v>2.4129299899067203</v>
      </c>
      <c r="G13" s="31">
        <v>1.6294371055808332</v>
      </c>
      <c r="H13" s="31">
        <v>2.3070123139301568</v>
      </c>
      <c r="I13" s="31">
        <v>1.6017821511861152</v>
      </c>
      <c r="J13" s="31">
        <v>-0.30053304892685428</v>
      </c>
      <c r="K13" s="31">
        <v>0.44813734250161996</v>
      </c>
      <c r="L13" s="31">
        <v>3.6535335779364742</v>
      </c>
      <c r="M13" s="31">
        <v>5.3214175980003331</v>
      </c>
      <c r="N13" s="31">
        <v>3.8162841749339149</v>
      </c>
      <c r="O13" s="31">
        <v>2.0227828647316759</v>
      </c>
      <c r="P13" s="31">
        <v>-0.70084212707188787</v>
      </c>
      <c r="Q13" s="31">
        <v>-1.4888706159301934</v>
      </c>
      <c r="R13" s="31">
        <v>0.62856078440203245</v>
      </c>
      <c r="S13" s="31">
        <v>0.48659149463756712</v>
      </c>
      <c r="T13" s="31">
        <v>0.40253346885812391</v>
      </c>
      <c r="U13" s="31">
        <v>0.46681302886197873</v>
      </c>
      <c r="V13" s="31">
        <v>1.1252439620113019</v>
      </c>
      <c r="W13" s="31">
        <v>1.3417861753549865</v>
      </c>
      <c r="X13" s="31">
        <v>1.953298082755639</v>
      </c>
      <c r="Y13" s="31">
        <v>2.0505491973279666</v>
      </c>
      <c r="Z13" s="31">
        <v>2.1951668341158248</v>
      </c>
      <c r="AA13" s="31">
        <v>1.8410645945689863</v>
      </c>
      <c r="AB13" s="31">
        <v>1.834985297026992</v>
      </c>
      <c r="AC13" s="31">
        <v>1.8823337574311871</v>
      </c>
      <c r="AD13" s="31">
        <v>1.4141722814404067</v>
      </c>
      <c r="AE13" s="31">
        <v>1.1004974839137427</v>
      </c>
      <c r="AF13" s="31">
        <v>0.16855259441288517</v>
      </c>
      <c r="AG13" s="31">
        <v>0.88948550499774459</v>
      </c>
      <c r="AH13" s="31">
        <v>2.2202105203985578</v>
      </c>
      <c r="AI13" s="31">
        <v>1.794420238419514</v>
      </c>
      <c r="AJ13" s="31">
        <v>0.54203819330040925</v>
      </c>
      <c r="AK13" s="31">
        <v>6.7769687781993326E-2</v>
      </c>
      <c r="AL13" s="31">
        <v>4.4680373276917429E-2</v>
      </c>
      <c r="AM13" s="31">
        <v>1.1386888340948698</v>
      </c>
      <c r="AN13" s="31">
        <v>3.4128043655732521</v>
      </c>
      <c r="AO13" s="31">
        <v>2.9904268765041264</v>
      </c>
      <c r="AP13" s="31">
        <v>2.1069639391843031</v>
      </c>
    </row>
    <row r="14" spans="1:42" s="9" customFormat="1" ht="18" customHeight="1" x14ac:dyDescent="0.2">
      <c r="A14" s="29" t="s">
        <v>9</v>
      </c>
      <c r="B14" s="11"/>
      <c r="C14" s="22" t="e">
        <v>#DIV/0!</v>
      </c>
      <c r="D14" s="22" t="e">
        <v>#DIV/0!</v>
      </c>
      <c r="E14" s="22">
        <v>-6.1869996468277737</v>
      </c>
      <c r="F14" s="22">
        <v>-6.4972866941312883</v>
      </c>
      <c r="G14" s="22">
        <v>-1.519951673163189</v>
      </c>
      <c r="H14" s="22">
        <v>5.5276956052545234</v>
      </c>
      <c r="I14" s="22">
        <v>5.1739144298917461</v>
      </c>
      <c r="J14" s="22">
        <v>1.2007078005292771</v>
      </c>
      <c r="K14" s="22">
        <v>5.1204348036175684</v>
      </c>
      <c r="L14" s="22">
        <v>12.131788226256512</v>
      </c>
      <c r="M14" s="22">
        <v>12.398516184504093</v>
      </c>
      <c r="N14" s="22">
        <v>6.2719784464729145</v>
      </c>
      <c r="O14" s="22">
        <v>-4.4703154895425428</v>
      </c>
      <c r="P14" s="22">
        <v>-10.241756134459202</v>
      </c>
      <c r="Q14" s="22">
        <v>-3.5171341735061756</v>
      </c>
      <c r="R14" s="22">
        <v>8.3370737549070419</v>
      </c>
      <c r="S14" s="22">
        <v>8.2509304692281571</v>
      </c>
      <c r="T14" s="22">
        <v>2.7447376216482633</v>
      </c>
      <c r="U14" s="22">
        <v>0.13819709088189747</v>
      </c>
      <c r="V14" s="22">
        <v>-1.804242742102713</v>
      </c>
      <c r="W14" s="22">
        <v>0.10244334990723303</v>
      </c>
      <c r="X14" s="22">
        <v>1.8300456576313406</v>
      </c>
      <c r="Y14" s="22">
        <v>1.157664793700719</v>
      </c>
      <c r="Z14" s="22">
        <v>2.0282057770957929</v>
      </c>
      <c r="AA14" s="22">
        <v>3.7466275782884972</v>
      </c>
      <c r="AB14" s="22">
        <v>4.7379982331974713</v>
      </c>
      <c r="AC14" s="22">
        <v>7.5781272910659059</v>
      </c>
      <c r="AD14" s="22">
        <v>6.5627491171819985</v>
      </c>
      <c r="AE14" s="22">
        <v>3.1780966324480575</v>
      </c>
      <c r="AF14" s="22">
        <v>0.88836503897768981</v>
      </c>
      <c r="AG14" s="22">
        <v>-2.378144109002156</v>
      </c>
      <c r="AH14" s="22">
        <v>-1.3057053281872566</v>
      </c>
      <c r="AI14" s="22">
        <v>1.9293959573307262</v>
      </c>
      <c r="AJ14" s="22">
        <v>-0.47016892371914976</v>
      </c>
      <c r="AK14" s="22">
        <v>-2.088609312005596</v>
      </c>
      <c r="AL14" s="22">
        <v>0.66043163204985156</v>
      </c>
      <c r="AM14" s="22">
        <v>4.5568073807179088</v>
      </c>
      <c r="AN14" s="22">
        <v>9.2036149351659269</v>
      </c>
      <c r="AO14" s="22">
        <v>8.6855652860672095</v>
      </c>
      <c r="AP14" s="22">
        <v>5.7941065263436231</v>
      </c>
    </row>
    <row r="15" spans="1:42" s="9" customFormat="1" ht="18" customHeight="1" x14ac:dyDescent="0.2">
      <c r="A15" s="5" t="s">
        <v>10</v>
      </c>
      <c r="B15" s="11"/>
      <c r="C15" s="22" t="e">
        <v>#DIV/0!</v>
      </c>
      <c r="D15" s="22" t="e">
        <v>#DIV/0!</v>
      </c>
      <c r="E15" s="22">
        <v>4.7098322639493428</v>
      </c>
      <c r="F15" s="22">
        <v>1.7471522563309971</v>
      </c>
      <c r="G15" s="22">
        <v>-1.576804082525507</v>
      </c>
      <c r="H15" s="22">
        <v>0.7042246523874196</v>
      </c>
      <c r="I15" s="22">
        <v>2.8744786726202731</v>
      </c>
      <c r="J15" s="22">
        <v>1.1171049859029614</v>
      </c>
      <c r="K15" s="22">
        <v>0.83931950527060817</v>
      </c>
      <c r="L15" s="22">
        <v>2.3994317621569561</v>
      </c>
      <c r="M15" s="22">
        <v>2.1395987005814687</v>
      </c>
      <c r="N15" s="22">
        <v>1.6656454302067525</v>
      </c>
      <c r="O15" s="22">
        <v>3.2787513268719426</v>
      </c>
      <c r="P15" s="22">
        <v>1.3042524713989812</v>
      </c>
      <c r="Q15" s="22">
        <v>-1.6656384015343084</v>
      </c>
      <c r="R15" s="22">
        <v>-1.7558224740244932</v>
      </c>
      <c r="S15" s="22">
        <v>-1.2723595171545643</v>
      </c>
      <c r="T15" s="22">
        <v>-0.84069540279104737</v>
      </c>
      <c r="U15" s="22">
        <v>-8.7631680008215529E-2</v>
      </c>
      <c r="V15" s="22">
        <v>0.77437779515014959</v>
      </c>
      <c r="W15" s="22">
        <v>-0.17588380659881997</v>
      </c>
      <c r="X15" s="22">
        <v>0.44450504631046162</v>
      </c>
      <c r="Y15" s="22">
        <v>1.4059469903590083</v>
      </c>
      <c r="Z15" s="22">
        <v>1.3789332825182354</v>
      </c>
      <c r="AA15" s="22">
        <v>1.8201881518126184</v>
      </c>
      <c r="AB15" s="22">
        <v>3.8429317267493657</v>
      </c>
      <c r="AC15" s="22">
        <v>5.0270946259170612</v>
      </c>
      <c r="AD15" s="22">
        <v>1.812980024114319</v>
      </c>
      <c r="AE15" s="22">
        <v>-1.2509268885570135</v>
      </c>
      <c r="AF15" s="22">
        <v>-3.7629078524119342</v>
      </c>
      <c r="AG15" s="22">
        <v>-0.23834682404078045</v>
      </c>
      <c r="AH15" s="22">
        <v>4.7005514141799987</v>
      </c>
      <c r="AI15" s="22">
        <v>3.9997960721704251</v>
      </c>
      <c r="AJ15" s="22">
        <v>-0.21349020527512419</v>
      </c>
      <c r="AK15" s="22">
        <v>-2.2461402604577407</v>
      </c>
      <c r="AL15" s="22">
        <v>-1.4293313238974314</v>
      </c>
      <c r="AM15" s="22">
        <v>1.3133797643440914</v>
      </c>
      <c r="AN15" s="22">
        <v>5.0605906798365075</v>
      </c>
      <c r="AO15" s="22">
        <v>2.0817580802315661</v>
      </c>
      <c r="AP15" s="22">
        <v>-0.27698047943832682</v>
      </c>
    </row>
    <row r="16" spans="1:42" s="9" customFormat="1" ht="18" customHeight="1" x14ac:dyDescent="0.2">
      <c r="A16" s="5" t="s">
        <v>11</v>
      </c>
      <c r="B16" s="11"/>
      <c r="C16" s="22" t="e">
        <v>#DIV/0!</v>
      </c>
      <c r="D16" s="22" t="e">
        <v>#DIV/0!</v>
      </c>
      <c r="E16" s="22">
        <v>7.1892576023002697</v>
      </c>
      <c r="F16" s="22">
        <v>5.9093093684805531</v>
      </c>
      <c r="G16" s="22">
        <v>4.2703475648146139</v>
      </c>
      <c r="H16" s="22">
        <v>2.9279774989885654</v>
      </c>
      <c r="I16" s="22">
        <v>2.2817320845390787</v>
      </c>
      <c r="J16" s="22">
        <v>2.7992508402841398</v>
      </c>
      <c r="K16" s="22">
        <v>3.2555811646841182</v>
      </c>
      <c r="L16" s="22">
        <v>2.8439831131493509</v>
      </c>
      <c r="M16" s="22">
        <v>2.40955763996058</v>
      </c>
      <c r="N16" s="22">
        <v>1.3442546807704181</v>
      </c>
      <c r="O16" s="22">
        <v>-0.77441549185498504</v>
      </c>
      <c r="P16" s="22">
        <v>-1.8746386326545017</v>
      </c>
      <c r="Q16" s="22">
        <v>-1.4069588316868775</v>
      </c>
      <c r="R16" s="22">
        <v>19.799603230878503</v>
      </c>
      <c r="S16" s="22">
        <v>0.26720426944548681</v>
      </c>
      <c r="T16" s="22">
        <v>0.8181549873339522</v>
      </c>
      <c r="U16" s="22">
        <v>0.40032539852605797</v>
      </c>
      <c r="V16" s="22">
        <v>-0.3114862673163854</v>
      </c>
      <c r="W16" s="22">
        <v>-0.32304920099973655</v>
      </c>
      <c r="X16" s="22">
        <v>0.19088439133874147</v>
      </c>
      <c r="Y16" s="22">
        <v>0.46643729600359674</v>
      </c>
      <c r="Z16" s="22">
        <v>1.8327721251915952</v>
      </c>
      <c r="AA16" s="22">
        <v>2.8811769933901443</v>
      </c>
      <c r="AB16" s="22">
        <v>1.7124141870834775</v>
      </c>
      <c r="AC16" s="22">
        <v>0.52436027480049496</v>
      </c>
      <c r="AD16" s="22">
        <v>0.38015295293043483</v>
      </c>
      <c r="AE16" s="22">
        <v>0.61874834645416765</v>
      </c>
      <c r="AF16" s="22">
        <v>0.91458287196950483</v>
      </c>
      <c r="AG16" s="22">
        <v>1.3362246103434616</v>
      </c>
      <c r="AH16" s="22">
        <v>1.3170908724678076</v>
      </c>
      <c r="AI16" s="22">
        <v>1.3975291436920445</v>
      </c>
      <c r="AJ16" s="22">
        <v>1.9441981894898319</v>
      </c>
      <c r="AK16" s="22">
        <v>2.3705124425403845</v>
      </c>
      <c r="AL16" s="22">
        <v>1.9405721167927492</v>
      </c>
      <c r="AM16" s="22">
        <v>1.7356777514325517</v>
      </c>
      <c r="AN16" s="22">
        <v>2.2867989519448129</v>
      </c>
      <c r="AO16" s="22">
        <v>1.9503848952907132</v>
      </c>
      <c r="AP16" s="22">
        <v>1.597345533036898</v>
      </c>
    </row>
    <row r="17" spans="1:42" s="9" customFormat="1" ht="18" customHeight="1" x14ac:dyDescent="0.2">
      <c r="A17" s="5" t="s">
        <v>12</v>
      </c>
      <c r="B17" s="11"/>
      <c r="C17" s="22" t="e">
        <v>#DIV/0!</v>
      </c>
      <c r="D17" s="22" t="e">
        <v>#DIV/0!</v>
      </c>
      <c r="E17" s="22">
        <v>1.6438906990958291</v>
      </c>
      <c r="F17" s="22">
        <v>1.4817889767366754</v>
      </c>
      <c r="G17" s="22">
        <v>1.3310904278512892</v>
      </c>
      <c r="H17" s="22">
        <v>1.4059145756447178</v>
      </c>
      <c r="I17" s="22">
        <v>1.4936341830131594</v>
      </c>
      <c r="J17" s="22">
        <v>1.5321032114264277</v>
      </c>
      <c r="K17" s="22">
        <v>1.5082558377640387</v>
      </c>
      <c r="L17" s="22">
        <v>1.453336617964851</v>
      </c>
      <c r="M17" s="22">
        <v>1.4622155819752791</v>
      </c>
      <c r="N17" s="22">
        <v>1.5861652931852932</v>
      </c>
      <c r="O17" s="22">
        <v>1.5648956632963396</v>
      </c>
      <c r="P17" s="22">
        <v>1.4980180630312701</v>
      </c>
      <c r="Q17" s="22">
        <v>1.3964783935354497</v>
      </c>
      <c r="R17" s="22">
        <v>1.4529368211354976</v>
      </c>
      <c r="S17" s="22">
        <v>1.5870840328623848</v>
      </c>
      <c r="T17" s="22">
        <v>1.5833237824748103</v>
      </c>
      <c r="U17" s="22">
        <v>1.5097807003715991</v>
      </c>
      <c r="V17" s="22">
        <v>1.5143503233386202</v>
      </c>
      <c r="W17" s="22">
        <v>1.6059352665819482</v>
      </c>
      <c r="X17" s="22">
        <v>1.6086830338561064</v>
      </c>
      <c r="Y17" s="22">
        <v>1.530847436289906</v>
      </c>
      <c r="Z17" s="22">
        <v>1.4378746783346719</v>
      </c>
      <c r="AA17" s="22">
        <v>1.4428463855240548</v>
      </c>
      <c r="AB17" s="22">
        <v>1.4813385984222993</v>
      </c>
      <c r="AC17" s="22">
        <v>1.5619488227415657</v>
      </c>
      <c r="AD17" s="22">
        <v>1.5215768559236453</v>
      </c>
      <c r="AE17" s="22">
        <v>1.5346465325752456</v>
      </c>
      <c r="AF17" s="22">
        <v>1.5349136464394064</v>
      </c>
      <c r="AG17" s="22">
        <v>1.549979204489027</v>
      </c>
      <c r="AH17" s="22">
        <v>1.5066724618473915</v>
      </c>
      <c r="AI17" s="22">
        <v>1.441351407051461</v>
      </c>
      <c r="AJ17" s="22">
        <v>2.0956437051135923</v>
      </c>
      <c r="AK17" s="22">
        <v>1.5657017211940571</v>
      </c>
      <c r="AL17" s="22">
        <v>1.5632290051656117</v>
      </c>
      <c r="AM17" s="22">
        <v>1.503466234184736</v>
      </c>
      <c r="AN17" s="22">
        <v>1.4967697031817329</v>
      </c>
      <c r="AO17" s="22">
        <v>1.375947657139176</v>
      </c>
      <c r="AP17" s="22">
        <v>1.3509406000197455</v>
      </c>
    </row>
    <row r="18" spans="1:42" s="9" customFormat="1" ht="18" customHeight="1" x14ac:dyDescent="0.2">
      <c r="A18" s="29" t="s">
        <v>13</v>
      </c>
      <c r="B18" s="11"/>
      <c r="C18" s="22" t="e">
        <v>#DIV/0!</v>
      </c>
      <c r="D18" s="22" t="e">
        <v>#DIV/0!</v>
      </c>
      <c r="E18" s="22">
        <v>3.9031968396286087</v>
      </c>
      <c r="F18" s="22">
        <v>5.1991761450973284</v>
      </c>
      <c r="G18" s="22">
        <v>6.9483102912271333</v>
      </c>
      <c r="H18" s="22">
        <v>4.2505001100685114</v>
      </c>
      <c r="I18" s="22">
        <v>-0.85088389912582052</v>
      </c>
      <c r="J18" s="22">
        <v>-3.6398829075814598</v>
      </c>
      <c r="K18" s="22">
        <v>-1.8338657579084039</v>
      </c>
      <c r="L18" s="22">
        <v>4.7122295001769565</v>
      </c>
      <c r="M18" s="22">
        <v>10.307278262865571</v>
      </c>
      <c r="N18" s="22">
        <v>7.3211438910905535</v>
      </c>
      <c r="O18" s="22">
        <v>2.335328844030049</v>
      </c>
      <c r="P18" s="22">
        <v>-1.8586066827536163</v>
      </c>
      <c r="Q18" s="22">
        <v>-1.7225606205496069</v>
      </c>
      <c r="R18" s="22">
        <v>-0.33684574860688432</v>
      </c>
      <c r="S18" s="22">
        <v>0.98467239844157728</v>
      </c>
      <c r="T18" s="22">
        <v>1.1102571780851278</v>
      </c>
      <c r="U18" s="22">
        <v>0.94852673572491941</v>
      </c>
      <c r="V18" s="22">
        <v>2.335949487818656</v>
      </c>
      <c r="W18" s="22">
        <v>3.7193721924329903</v>
      </c>
      <c r="X18" s="22">
        <v>4.2020895551087678</v>
      </c>
      <c r="Y18" s="22">
        <v>3.376697547592511</v>
      </c>
      <c r="Z18" s="22">
        <v>3.4516935005957095</v>
      </c>
      <c r="AA18" s="22">
        <v>1.4684697091512211</v>
      </c>
      <c r="AB18" s="22">
        <v>-0.91924151833312484</v>
      </c>
      <c r="AC18" s="22">
        <v>-2.7966529323367184</v>
      </c>
      <c r="AD18" s="22">
        <v>-0.18114883225149869</v>
      </c>
      <c r="AE18" s="22">
        <v>3.6256177109732057</v>
      </c>
      <c r="AF18" s="22">
        <v>4.4113084943694369</v>
      </c>
      <c r="AG18" s="22">
        <v>2.7181031700890035</v>
      </c>
      <c r="AH18" s="22">
        <v>0.56011309434256251</v>
      </c>
      <c r="AI18" s="22">
        <v>-0.66311896312994945</v>
      </c>
      <c r="AJ18" s="22">
        <v>1.0286885735734552</v>
      </c>
      <c r="AK18" s="22">
        <v>2.5711623274596862</v>
      </c>
      <c r="AL18" s="22">
        <v>0.88341939985303597</v>
      </c>
      <c r="AM18" s="22">
        <v>1.0485233895463075E-2</v>
      </c>
      <c r="AN18" s="22">
        <v>0.99239426035555578</v>
      </c>
      <c r="AO18" s="22">
        <v>3.3533886814602454</v>
      </c>
      <c r="AP18" s="22">
        <v>4.2784383953107463</v>
      </c>
    </row>
    <row r="19" spans="1:42" s="10" customFormat="1" ht="24.75" customHeight="1" x14ac:dyDescent="0.2">
      <c r="A19" s="3" t="s">
        <v>113</v>
      </c>
      <c r="B19" s="12"/>
      <c r="C19" s="31" t="e">
        <v>#DIV/0!</v>
      </c>
      <c r="D19" s="31" t="e">
        <v>#DIV/0!</v>
      </c>
      <c r="E19" s="31">
        <v>2.4705904892746711</v>
      </c>
      <c r="F19" s="31">
        <v>2.4519415842768399</v>
      </c>
      <c r="G19" s="31">
        <v>1.9791363848292054</v>
      </c>
      <c r="H19" s="31">
        <v>0.31323597441195172</v>
      </c>
      <c r="I19" s="31">
        <v>0.73587655641884631</v>
      </c>
      <c r="J19" s="31">
        <v>3.5466035778033866</v>
      </c>
      <c r="K19" s="31">
        <v>4.1811772591528573</v>
      </c>
      <c r="L19" s="31">
        <v>3.4592783096141</v>
      </c>
      <c r="M19" s="31">
        <v>2.7895010984173574</v>
      </c>
      <c r="N19" s="31">
        <v>1.3310404518679375</v>
      </c>
      <c r="O19" s="31">
        <v>0.41161645546015091</v>
      </c>
      <c r="P19" s="31">
        <v>0.88595365931554149</v>
      </c>
      <c r="Q19" s="31">
        <v>0.98183324246856607</v>
      </c>
      <c r="R19" s="31">
        <v>0.34505985168831188</v>
      </c>
      <c r="S19" s="31">
        <v>0.78298270472954012</v>
      </c>
      <c r="T19" s="31">
        <v>1.839974496636243</v>
      </c>
      <c r="U19" s="31">
        <v>1.9112915189175572</v>
      </c>
      <c r="V19" s="31">
        <v>1.262123159337647</v>
      </c>
      <c r="W19" s="31">
        <v>1.6655360637576333</v>
      </c>
      <c r="X19" s="31">
        <v>1.2413462927905128</v>
      </c>
      <c r="Y19" s="31">
        <v>0.77269134345809842</v>
      </c>
      <c r="Z19" s="31">
        <v>1.4018506584219992</v>
      </c>
      <c r="AA19" s="31">
        <v>1.4517929918085981</v>
      </c>
      <c r="AB19" s="31">
        <v>0.90763045612050064</v>
      </c>
      <c r="AC19" s="31">
        <v>1.3524728628431903</v>
      </c>
      <c r="AD19" s="31">
        <v>1.4467246908234976</v>
      </c>
      <c r="AE19" s="31">
        <v>1.5080427033806076</v>
      </c>
      <c r="AF19" s="31">
        <v>2.0160066980404956</v>
      </c>
      <c r="AG19" s="31">
        <v>1.5264401581582376</v>
      </c>
      <c r="AH19" s="31">
        <v>0.6411907367343872</v>
      </c>
      <c r="AI19" s="31">
        <v>0.59371265553431751</v>
      </c>
      <c r="AJ19" s="31">
        <v>1.0644233205701958</v>
      </c>
      <c r="AK19" s="31">
        <v>1.6836790769514165</v>
      </c>
      <c r="AL19" s="31">
        <v>2.5883606291721151</v>
      </c>
      <c r="AM19" s="31">
        <v>2.3327355776425307</v>
      </c>
      <c r="AN19" s="31">
        <v>1.5519161581425855</v>
      </c>
      <c r="AO19" s="31">
        <v>1.6624328409795996</v>
      </c>
      <c r="AP19" s="31">
        <v>2.1112012692221516</v>
      </c>
    </row>
    <row r="20" spans="1:42" s="9" customFormat="1" ht="18" customHeight="1" x14ac:dyDescent="0.2">
      <c r="A20" s="117" t="s">
        <v>56</v>
      </c>
      <c r="B20" s="11"/>
      <c r="C20" s="22" t="e">
        <v>#DIV/0!</v>
      </c>
      <c r="D20" s="22" t="e">
        <v>#DIV/0!</v>
      </c>
      <c r="E20" s="22">
        <v>3.1132173828162912</v>
      </c>
      <c r="F20" s="22">
        <v>2.4394245300992434</v>
      </c>
      <c r="G20" s="22">
        <v>0.41977397087453738</v>
      </c>
      <c r="H20" s="22">
        <v>-1.8764944603529621</v>
      </c>
      <c r="I20" s="22">
        <v>-2.0962686420041399</v>
      </c>
      <c r="J20" s="22">
        <v>2.2399234794413969</v>
      </c>
      <c r="K20" s="22">
        <v>2.9665769609832138</v>
      </c>
      <c r="L20" s="22">
        <v>2.9012624973182577</v>
      </c>
      <c r="M20" s="22">
        <v>5.1805814509090498</v>
      </c>
      <c r="N20" s="22">
        <v>2.8858134493987553</v>
      </c>
      <c r="O20" s="22">
        <v>-0.83419214901068184</v>
      </c>
      <c r="P20" s="22">
        <v>-1.0927606543778223</v>
      </c>
      <c r="Q20" s="22">
        <v>-0.72953749347313135</v>
      </c>
      <c r="R20" s="22">
        <v>-1.7156105939631683</v>
      </c>
      <c r="S20" s="22">
        <v>1.6359866528867562</v>
      </c>
      <c r="T20" s="22">
        <v>2.5584624992542437</v>
      </c>
      <c r="U20" s="22">
        <v>-0.54715239331147858</v>
      </c>
      <c r="V20" s="22">
        <v>-0.76979021063633413</v>
      </c>
      <c r="W20" s="22">
        <v>1.5689174403409556</v>
      </c>
      <c r="X20" s="22">
        <v>-0.74583824228086071</v>
      </c>
      <c r="Y20" s="22">
        <v>-1.766683566583449</v>
      </c>
      <c r="Z20" s="22">
        <v>0.63014826535003898</v>
      </c>
      <c r="AA20" s="22">
        <v>0.73407763208037657</v>
      </c>
      <c r="AB20" s="22">
        <v>8.1370014852599759E-2</v>
      </c>
      <c r="AC20" s="22">
        <v>1.6059889707769281</v>
      </c>
      <c r="AD20" s="22">
        <v>1.5666752936145834</v>
      </c>
      <c r="AE20" s="22">
        <v>1.0708835117707816</v>
      </c>
      <c r="AF20" s="22">
        <v>1.9761438833612477</v>
      </c>
      <c r="AG20" s="22">
        <v>0.53838485418347126</v>
      </c>
      <c r="AH20" s="22">
        <v>-2.1174436915135098</v>
      </c>
      <c r="AI20" s="22">
        <v>-1.7095680335346142</v>
      </c>
      <c r="AJ20" s="22">
        <v>0.77342491231002786</v>
      </c>
      <c r="AK20" s="22">
        <v>1.8958680727201527</v>
      </c>
      <c r="AL20" s="22">
        <v>3.099540070792961</v>
      </c>
      <c r="AM20" s="22">
        <v>2.186327322447279</v>
      </c>
      <c r="AN20" s="22">
        <v>1.192088867836949</v>
      </c>
      <c r="AO20" s="22">
        <v>1.3218533027276269</v>
      </c>
      <c r="AP20" s="22">
        <v>1.7823292831493864</v>
      </c>
    </row>
    <row r="21" spans="1:42" s="9" customFormat="1" ht="18" customHeight="1" x14ac:dyDescent="0.2">
      <c r="A21" s="117" t="s">
        <v>57</v>
      </c>
      <c r="B21" s="11"/>
      <c r="C21" s="22" t="e">
        <v>#DIV/0!</v>
      </c>
      <c r="D21" s="22" t="e">
        <v>#DIV/0!</v>
      </c>
      <c r="E21" s="22">
        <v>9.583275276583425E-2</v>
      </c>
      <c r="F21" s="22">
        <v>0.42530177271964398</v>
      </c>
      <c r="G21" s="22">
        <v>1.4857120012120584</v>
      </c>
      <c r="H21" s="22">
        <v>2.155308349203211</v>
      </c>
      <c r="I21" s="22">
        <v>3.1855680260947095</v>
      </c>
      <c r="J21" s="22">
        <v>3.6615384572091125</v>
      </c>
      <c r="K21" s="22">
        <v>2.4207695045053157</v>
      </c>
      <c r="L21" s="22">
        <v>1.6256036006726982</v>
      </c>
      <c r="M21" s="22">
        <v>2.1107658915606509</v>
      </c>
      <c r="N21" s="22">
        <v>2.0571792216269369</v>
      </c>
      <c r="O21" s="22">
        <v>2.4678282467767154</v>
      </c>
      <c r="P21" s="22">
        <v>2.3001873860413635</v>
      </c>
      <c r="Q21" s="22">
        <v>1.4736902534814744</v>
      </c>
      <c r="R21" s="22">
        <v>0.81543793509271101</v>
      </c>
      <c r="S21" s="22">
        <v>0.82813532300409776</v>
      </c>
      <c r="T21" s="22">
        <v>0.89774802268736131</v>
      </c>
      <c r="U21" s="22">
        <v>0.76488260828262433</v>
      </c>
      <c r="V21" s="22">
        <v>0.91691642490483449</v>
      </c>
      <c r="W21" s="22">
        <v>1.5925050799315388</v>
      </c>
      <c r="X21" s="22">
        <v>2.171950673679901</v>
      </c>
      <c r="Y21" s="22">
        <v>2.2011084774048895</v>
      </c>
      <c r="Z21" s="22">
        <v>2.1186542208008197</v>
      </c>
      <c r="AA21" s="22">
        <v>1.2101371637635916</v>
      </c>
      <c r="AB21" s="22">
        <v>1.0363162783125324</v>
      </c>
      <c r="AC21" s="22">
        <v>2.0357318456912576</v>
      </c>
      <c r="AD21" s="22">
        <v>2.4556513772977739</v>
      </c>
      <c r="AE21" s="22">
        <v>2.2715326605096564</v>
      </c>
      <c r="AF21" s="22">
        <v>2.2092088419597422</v>
      </c>
      <c r="AG21" s="22">
        <v>1.5688334128958648</v>
      </c>
      <c r="AH21" s="22">
        <v>0.79205619472646482</v>
      </c>
      <c r="AI21" s="22">
        <v>0.95262568215430665</v>
      </c>
      <c r="AJ21" s="22">
        <v>0.89364396669331381</v>
      </c>
      <c r="AK21" s="22">
        <v>0.54238117456351098</v>
      </c>
      <c r="AL21" s="22">
        <v>0.74142522548310552</v>
      </c>
      <c r="AM21" s="22">
        <v>0.70704894025164222</v>
      </c>
      <c r="AN21" s="22">
        <v>-0.20568793490798321</v>
      </c>
      <c r="AO21" s="22">
        <v>-0.90255878533552769</v>
      </c>
      <c r="AP21" s="22">
        <v>-0.89320885287705876</v>
      </c>
    </row>
    <row r="22" spans="1:42" s="9" customFormat="1" ht="18" customHeight="1" x14ac:dyDescent="0.2">
      <c r="A22" s="117" t="s">
        <v>59</v>
      </c>
      <c r="B22" s="11"/>
      <c r="C22" s="22" t="e">
        <v>#DIV/0!</v>
      </c>
      <c r="D22" s="22" t="e">
        <v>#DIV/0!</v>
      </c>
      <c r="E22" s="22">
        <v>-4.0903588012351051</v>
      </c>
      <c r="F22" s="22">
        <v>-2.7326677816019274</v>
      </c>
      <c r="G22" s="22">
        <v>2.8524336280558504</v>
      </c>
      <c r="H22" s="22">
        <v>8.6726379475825723</v>
      </c>
      <c r="I22" s="22">
        <v>6.8479036779085067</v>
      </c>
      <c r="J22" s="22">
        <v>2.5094720752369515</v>
      </c>
      <c r="K22" s="22">
        <v>-1.1398718845343492</v>
      </c>
      <c r="L22" s="22">
        <v>-0.25380487345602054</v>
      </c>
      <c r="M22" s="22">
        <v>3.2302354031042091</v>
      </c>
      <c r="N22" s="22">
        <v>6.0732409004024657</v>
      </c>
      <c r="O22" s="22">
        <v>3.5714124386596158</v>
      </c>
      <c r="P22" s="22">
        <v>1.6567421113274916</v>
      </c>
      <c r="Q22" s="22">
        <v>-0.26127996723120939</v>
      </c>
      <c r="R22" s="22">
        <v>-0.64868400556645778</v>
      </c>
      <c r="S22" s="22">
        <v>2.7202022870508547</v>
      </c>
      <c r="T22" s="22">
        <v>2.319224999237135</v>
      </c>
      <c r="U22" s="22">
        <v>-0.3224268162957955</v>
      </c>
      <c r="V22" s="22">
        <v>0.69735214952280078</v>
      </c>
      <c r="W22" s="22">
        <v>3.1703147343496552</v>
      </c>
      <c r="X22" s="22">
        <v>2.5034239696073657</v>
      </c>
      <c r="Y22" s="22">
        <v>3.986517654567967</v>
      </c>
      <c r="Z22" s="22">
        <v>2.6838635769987906</v>
      </c>
      <c r="AA22" s="22">
        <v>-1.0395180113707436</v>
      </c>
      <c r="AB22" s="22">
        <v>-2.8268320362782706</v>
      </c>
      <c r="AC22" s="22">
        <v>-1.1687463758559891</v>
      </c>
      <c r="AD22" s="22">
        <v>1.0024212123812104</v>
      </c>
      <c r="AE22" s="22">
        <v>1.763451288811968</v>
      </c>
      <c r="AF22" s="22">
        <v>1.553803252574637</v>
      </c>
      <c r="AG22" s="22">
        <v>2.9170182625796182</v>
      </c>
      <c r="AH22" s="22">
        <v>1.7479395741715864</v>
      </c>
      <c r="AI22" s="22">
        <v>-5.0698036422880399E-2</v>
      </c>
      <c r="AJ22" s="22">
        <v>1.6619015706945239</v>
      </c>
      <c r="AK22" s="22">
        <v>1.9143285583260061</v>
      </c>
      <c r="AL22" s="22">
        <v>1.8937545891165808</v>
      </c>
      <c r="AM22" s="22">
        <v>4.828451403147449</v>
      </c>
      <c r="AN22" s="22">
        <v>4.7824937973062642</v>
      </c>
      <c r="AO22" s="22">
        <v>0.87843731764416511</v>
      </c>
      <c r="AP22" s="22">
        <v>-9.9802691714712122E-2</v>
      </c>
    </row>
    <row r="23" spans="1:42" s="9" customFormat="1" ht="18" customHeight="1" x14ac:dyDescent="0.2">
      <c r="A23" s="117" t="s">
        <v>58</v>
      </c>
      <c r="B23" s="11"/>
      <c r="C23" s="22" t="e">
        <v>#DIV/0!</v>
      </c>
      <c r="D23" s="22" t="e">
        <v>#DIV/0!</v>
      </c>
      <c r="E23" s="22">
        <v>12.348158325393864</v>
      </c>
      <c r="F23" s="22">
        <v>12.811085815885015</v>
      </c>
      <c r="G23" s="22">
        <v>6.409964770408072</v>
      </c>
      <c r="H23" s="22">
        <v>-2.4607920409436823</v>
      </c>
      <c r="I23" s="22">
        <v>1.5687273965469206</v>
      </c>
      <c r="J23" s="22">
        <v>13.390706255664341</v>
      </c>
      <c r="K23" s="22">
        <v>13.687804612135546</v>
      </c>
      <c r="L23" s="22">
        <v>5.2540256222736614</v>
      </c>
      <c r="M23" s="22">
        <v>-3.5937992819877307</v>
      </c>
      <c r="N23" s="22">
        <v>-3.4353002658881526</v>
      </c>
      <c r="O23" s="22">
        <v>4.0364083245450377</v>
      </c>
      <c r="P23" s="22">
        <v>9.1161094725379144</v>
      </c>
      <c r="Q23" s="22">
        <v>8.6719241829628082</v>
      </c>
      <c r="R23" s="22">
        <v>4.1459396695417317</v>
      </c>
      <c r="S23" s="22">
        <v>-1.5968677827781441</v>
      </c>
      <c r="T23" s="22">
        <v>3.6473736348461516</v>
      </c>
      <c r="U23" s="22">
        <v>9.9053630993706232</v>
      </c>
      <c r="V23" s="22">
        <v>4.8759846198880741</v>
      </c>
      <c r="W23" s="22">
        <v>4.0723476099533418</v>
      </c>
      <c r="X23" s="22">
        <v>4.9632505416097317</v>
      </c>
      <c r="Y23" s="22">
        <v>-0.14000434668823836</v>
      </c>
      <c r="Z23" s="22">
        <v>-2.1825193583353664</v>
      </c>
      <c r="AA23" s="22">
        <v>-0.88938566634313432</v>
      </c>
      <c r="AB23" s="22">
        <v>-0.90403953445287177</v>
      </c>
      <c r="AC23" s="22">
        <v>1.043360461453946</v>
      </c>
      <c r="AD23" s="22">
        <v>3.5752760209021517</v>
      </c>
      <c r="AE23" s="22">
        <v>4.1100444907163913</v>
      </c>
      <c r="AF23" s="22">
        <v>3.3039052584866058</v>
      </c>
      <c r="AG23" s="22">
        <v>2.3660578047233427</v>
      </c>
      <c r="AH23" s="22">
        <v>2.9797361286332258</v>
      </c>
      <c r="AI23" s="22">
        <v>3.2966896603301876</v>
      </c>
      <c r="AJ23" s="22">
        <v>2.8415480060254517</v>
      </c>
      <c r="AK23" s="22">
        <v>4.1184478277441761</v>
      </c>
      <c r="AL23" s="22">
        <v>4.251730446481905</v>
      </c>
      <c r="AM23" s="22">
        <v>3.0586068078226614</v>
      </c>
      <c r="AN23" s="22">
        <v>2.8687162217195805</v>
      </c>
      <c r="AO23" s="22">
        <v>4.0990538501720408</v>
      </c>
      <c r="AP23" s="22">
        <v>4.6553795772982021</v>
      </c>
    </row>
    <row r="24" spans="1:42" s="9" customFormat="1" ht="18" customHeight="1" x14ac:dyDescent="0.2">
      <c r="A24" s="117" t="s">
        <v>76</v>
      </c>
      <c r="B24" s="11"/>
      <c r="C24" s="22" t="e">
        <v>#DIV/0!</v>
      </c>
      <c r="D24" s="22" t="e">
        <v>#DIV/0!</v>
      </c>
      <c r="E24" s="22">
        <v>5.962440503377997</v>
      </c>
      <c r="F24" s="22">
        <v>2.6277877870923616</v>
      </c>
      <c r="G24" s="22">
        <v>-1.6500573782403327</v>
      </c>
      <c r="H24" s="22">
        <v>-3.1849195054167057</v>
      </c>
      <c r="I24" s="22">
        <v>-2.3600784952075848</v>
      </c>
      <c r="J24" s="22">
        <v>4.7737899514094906</v>
      </c>
      <c r="K24" s="22">
        <v>8.1623866823944837</v>
      </c>
      <c r="L24" s="22">
        <v>6.2308127563303284</v>
      </c>
      <c r="M24" s="22">
        <v>2.8056162443333532</v>
      </c>
      <c r="N24" s="22">
        <v>-1.2087205765665132E-2</v>
      </c>
      <c r="O24" s="22">
        <v>-1.113009568324308</v>
      </c>
      <c r="P24" s="22">
        <v>-0.50939994072208838</v>
      </c>
      <c r="Q24" s="22">
        <v>-0.71935759314057934</v>
      </c>
      <c r="R24" s="22">
        <v>-1.1344809245445564</v>
      </c>
      <c r="S24" s="22">
        <v>0.9024497446869173</v>
      </c>
      <c r="T24" s="22">
        <v>4.1993607685078205</v>
      </c>
      <c r="U24" s="22">
        <v>4.11406813347579</v>
      </c>
      <c r="V24" s="22">
        <v>0.59844224693419434</v>
      </c>
      <c r="W24" s="22">
        <v>0.77857875761042639</v>
      </c>
      <c r="X24" s="22">
        <v>3.1951716923011686</v>
      </c>
      <c r="Y24" s="22">
        <v>7.4085475515584198</v>
      </c>
      <c r="Z24" s="22">
        <v>8.7623415738452781</v>
      </c>
      <c r="AA24" s="22">
        <v>4.9090408384785622</v>
      </c>
      <c r="AB24" s="22">
        <v>0.57132791715830411</v>
      </c>
      <c r="AC24" s="22">
        <v>0.59276877741190059</v>
      </c>
      <c r="AD24" s="22">
        <v>0.67369822654652634</v>
      </c>
      <c r="AE24" s="22">
        <v>2.5644193250089042</v>
      </c>
      <c r="AF24" s="22">
        <v>4.7829947123953387</v>
      </c>
      <c r="AG24" s="22">
        <v>2.2106633422966038</v>
      </c>
      <c r="AH24" s="22">
        <v>-0.49813942415170009</v>
      </c>
      <c r="AI24" s="22">
        <v>-0.93111627166309052</v>
      </c>
      <c r="AJ24" s="22">
        <v>-1.0690542548574489</v>
      </c>
      <c r="AK24" s="22">
        <v>1.128026012105976</v>
      </c>
      <c r="AL24" s="22">
        <v>4.7861187868343702</v>
      </c>
      <c r="AM24" s="22">
        <v>3.9020681495162579</v>
      </c>
      <c r="AN24" s="22">
        <v>1.592876752911554</v>
      </c>
      <c r="AO24" s="22">
        <v>1.1049467197040697</v>
      </c>
      <c r="AP24" s="22">
        <v>1.4710355732506342</v>
      </c>
    </row>
    <row r="25" spans="1:42" s="9" customFormat="1" ht="18" customHeight="1" x14ac:dyDescent="0.2">
      <c r="A25" s="117" t="s">
        <v>15</v>
      </c>
      <c r="B25" s="11"/>
      <c r="C25" s="22" t="e">
        <v>#DIV/0!</v>
      </c>
      <c r="D25" s="22" t="e">
        <v>#DIV/0!</v>
      </c>
      <c r="E25" s="22">
        <v>0.78095663071577892</v>
      </c>
      <c r="F25" s="22">
        <v>0.65399180992686823</v>
      </c>
      <c r="G25" s="22">
        <v>3.0165017440713759</v>
      </c>
      <c r="H25" s="22">
        <v>0.70072047749156763</v>
      </c>
      <c r="I25" s="22">
        <v>0.81144318889831979</v>
      </c>
      <c r="J25" s="22">
        <v>0.58561033763857573</v>
      </c>
      <c r="K25" s="22">
        <v>0.49101998618632514</v>
      </c>
      <c r="L25" s="22">
        <v>0.70360672832134874</v>
      </c>
      <c r="M25" s="22">
        <v>0.93474110266034138</v>
      </c>
      <c r="N25" s="22">
        <v>1.1038327706029749</v>
      </c>
      <c r="O25" s="22">
        <v>1.2823646310046843</v>
      </c>
      <c r="P25" s="22">
        <v>1.1556709846811231</v>
      </c>
      <c r="Q25" s="22">
        <v>0.90822373745969021</v>
      </c>
      <c r="R25" s="22">
        <v>0.92283805606727665</v>
      </c>
      <c r="S25" s="22">
        <v>1.127148404717615</v>
      </c>
      <c r="T25" s="22">
        <v>1.1923376325133406</v>
      </c>
      <c r="U25" s="22">
        <v>1.2693368790364978</v>
      </c>
      <c r="V25" s="22">
        <v>1.3507913145948791</v>
      </c>
      <c r="W25" s="22">
        <v>1.363901135510126</v>
      </c>
      <c r="X25" s="22">
        <v>1.4493210641590704</v>
      </c>
      <c r="Y25" s="22">
        <v>1.7177942620594022</v>
      </c>
      <c r="Z25" s="22">
        <v>1.8842525347033012</v>
      </c>
      <c r="AA25" s="22">
        <v>1.747778679822809</v>
      </c>
      <c r="AB25" s="22">
        <v>1.5468753767414078</v>
      </c>
      <c r="AC25" s="22">
        <v>1.4094342025162021</v>
      </c>
      <c r="AD25" s="22">
        <v>1.404624900579754</v>
      </c>
      <c r="AE25" s="22">
        <v>1.5190661394433924</v>
      </c>
      <c r="AF25" s="22">
        <v>1.599309486547873</v>
      </c>
      <c r="AG25" s="22">
        <v>1.5031256087088884</v>
      </c>
      <c r="AH25" s="22">
        <v>1.3786380578823199</v>
      </c>
      <c r="AI25" s="22">
        <v>1.2795234755673901</v>
      </c>
      <c r="AJ25" s="22">
        <v>1.286608350101659</v>
      </c>
      <c r="AK25" s="22">
        <v>1.3762971103204347</v>
      </c>
      <c r="AL25" s="22">
        <v>1.4725502625335674</v>
      </c>
      <c r="AM25" s="22">
        <v>1.5266421033469868</v>
      </c>
      <c r="AN25" s="22">
        <v>1.5900065233799054</v>
      </c>
      <c r="AO25" s="22">
        <v>1.6878598183605265</v>
      </c>
      <c r="AP25" s="22">
        <v>1.6996311653222351</v>
      </c>
    </row>
    <row r="26" spans="1:42" s="9" customFormat="1" ht="18" customHeight="1" x14ac:dyDescent="0.2">
      <c r="A26" s="117" t="s">
        <v>60</v>
      </c>
      <c r="B26" s="11"/>
      <c r="C26" s="22" t="e">
        <v>#DIV/0!</v>
      </c>
      <c r="D26" s="22" t="e">
        <v>#DIV/0!</v>
      </c>
      <c r="E26" s="22">
        <v>-2.1213089959609799</v>
      </c>
      <c r="F26" s="22">
        <v>0.1700316016335135</v>
      </c>
      <c r="G26" s="22">
        <v>4.0723794871700747</v>
      </c>
      <c r="H26" s="22">
        <v>3.1729085484585084</v>
      </c>
      <c r="I26" s="22">
        <v>3.1770230783509712</v>
      </c>
      <c r="J26" s="22">
        <v>5.1597305409367022</v>
      </c>
      <c r="K26" s="22">
        <v>5.0799172614740096</v>
      </c>
      <c r="L26" s="22">
        <v>5.3263523903836374</v>
      </c>
      <c r="M26" s="22">
        <v>6.0399443751756099</v>
      </c>
      <c r="N26" s="22">
        <v>2.700271204179483</v>
      </c>
      <c r="O26" s="22">
        <v>-2.9864513889202415</v>
      </c>
      <c r="P26" s="22">
        <v>-4.8981685056552537</v>
      </c>
      <c r="Q26" s="22">
        <v>-3.397861346239861</v>
      </c>
      <c r="R26" s="22">
        <v>-1.1234799564705633</v>
      </c>
      <c r="S26" s="22">
        <v>0.77725162772752654</v>
      </c>
      <c r="T26" s="22">
        <v>1.9437841949504042</v>
      </c>
      <c r="U26" s="22">
        <v>0.1580257789252526</v>
      </c>
      <c r="V26" s="22">
        <v>-1.6786157685085512</v>
      </c>
      <c r="W26" s="22">
        <v>-0.62122630891179309</v>
      </c>
      <c r="X26" s="22">
        <v>0.54482123982151354</v>
      </c>
      <c r="Y26" s="22">
        <v>0.3242844123300781</v>
      </c>
      <c r="Z26" s="22">
        <v>0.95046253692230298</v>
      </c>
      <c r="AA26" s="22">
        <v>0.74388466798731567</v>
      </c>
      <c r="AB26" s="22">
        <v>-2.2167509389815931</v>
      </c>
      <c r="AC26" s="22">
        <v>-3.9598415068384907</v>
      </c>
      <c r="AD26" s="22">
        <v>-2.0330706939388543</v>
      </c>
      <c r="AE26" s="22">
        <v>0.55044638811458935</v>
      </c>
      <c r="AF26" s="22">
        <v>2.3792947364266848</v>
      </c>
      <c r="AG26" s="22">
        <v>1.3071741922784152</v>
      </c>
      <c r="AH26" s="22">
        <v>-2.1568153940009216</v>
      </c>
      <c r="AI26" s="22">
        <v>-3.6265781401768171</v>
      </c>
      <c r="AJ26" s="22">
        <v>-1.8526437158254416</v>
      </c>
      <c r="AK26" s="22">
        <v>0.46374880801527407</v>
      </c>
      <c r="AL26" s="22">
        <v>2.4849430904972492</v>
      </c>
      <c r="AM26" s="22">
        <v>2.5701156874425646</v>
      </c>
      <c r="AN26" s="22">
        <v>9.0381897875957407E-2</v>
      </c>
      <c r="AO26" s="22">
        <v>0.63234262608873326</v>
      </c>
      <c r="AP26" s="22">
        <v>2.2468648451785755</v>
      </c>
    </row>
    <row r="27" spans="1:42" s="9" customFormat="1" ht="18" customHeight="1" x14ac:dyDescent="0.2">
      <c r="A27" s="117" t="s">
        <v>61</v>
      </c>
      <c r="B27" s="11"/>
      <c r="C27" s="22" t="e">
        <v>#DIV/0!</v>
      </c>
      <c r="D27" s="22" t="e">
        <v>#DIV/0!</v>
      </c>
      <c r="E27" s="22">
        <v>6.167794810255578</v>
      </c>
      <c r="F27" s="22">
        <v>7.5438174363338328</v>
      </c>
      <c r="G27" s="22">
        <v>5.7183096107427778</v>
      </c>
      <c r="H27" s="22">
        <v>2.6207241025872685</v>
      </c>
      <c r="I27" s="22">
        <v>0.2374598876122791</v>
      </c>
      <c r="J27" s="22">
        <v>3.4334027848497151</v>
      </c>
      <c r="K27" s="22">
        <v>8.3616044851382298</v>
      </c>
      <c r="L27" s="22">
        <v>13.688654463397111</v>
      </c>
      <c r="M27" s="22">
        <v>10.456530107055473</v>
      </c>
      <c r="N27" s="22">
        <v>1.1579399457406492</v>
      </c>
      <c r="O27" s="22">
        <v>-4.2370278131367956</v>
      </c>
      <c r="P27" s="22">
        <v>-4.1223998828492263</v>
      </c>
      <c r="Q27" s="22">
        <v>-3.0628528260864818</v>
      </c>
      <c r="R27" s="22">
        <v>-0.2148493121943762</v>
      </c>
      <c r="S27" s="22">
        <v>1.067276722124233</v>
      </c>
      <c r="T27" s="22">
        <v>-2.8777476243564193</v>
      </c>
      <c r="U27" s="22">
        <v>-3.3669500978334543</v>
      </c>
      <c r="V27" s="22">
        <v>-3.9591623267195009</v>
      </c>
      <c r="W27" s="22">
        <v>-2.6530256743605318</v>
      </c>
      <c r="X27" s="22">
        <v>1.3273306095542559</v>
      </c>
      <c r="Y27" s="22">
        <v>4.631681460242687</v>
      </c>
      <c r="Z27" s="22">
        <v>7.6595237572241626</v>
      </c>
      <c r="AA27" s="22">
        <v>9.4581337412393829</v>
      </c>
      <c r="AB27" s="22">
        <v>7.5525879214265235</v>
      </c>
      <c r="AC27" s="22">
        <v>5.8781675528548405</v>
      </c>
      <c r="AD27" s="22">
        <v>2.6812955221399593</v>
      </c>
      <c r="AE27" s="22">
        <v>-2.5455194466354358</v>
      </c>
      <c r="AF27" s="22">
        <v>-6.4143482633752473</v>
      </c>
      <c r="AG27" s="22">
        <v>-7.7759688134545479</v>
      </c>
      <c r="AH27" s="22">
        <v>-5.5167969534262955</v>
      </c>
      <c r="AI27" s="22">
        <v>-1.9642193233851857</v>
      </c>
      <c r="AJ27" s="22">
        <v>-0.18342502999247889</v>
      </c>
      <c r="AK27" s="22">
        <v>1.0095926978926917</v>
      </c>
      <c r="AL27" s="22">
        <v>1.1500619373608689</v>
      </c>
      <c r="AM27" s="22">
        <v>0.91880378105100302</v>
      </c>
      <c r="AN27" s="22">
        <v>1.6961877794796187</v>
      </c>
      <c r="AO27" s="22">
        <v>3.7072265480435851</v>
      </c>
      <c r="AP27" s="22">
        <v>4.4673225550496465</v>
      </c>
    </row>
    <row r="28" spans="1:42" s="9" customFormat="1" ht="18" customHeight="1" x14ac:dyDescent="0.2">
      <c r="A28" s="117" t="s">
        <v>16</v>
      </c>
      <c r="B28" s="11"/>
      <c r="C28" s="22" t="e">
        <v>#DIV/0!</v>
      </c>
      <c r="D28" s="22" t="e">
        <v>#DIV/0!</v>
      </c>
      <c r="E28" s="22">
        <v>3.3222764821742468</v>
      </c>
      <c r="F28" s="22">
        <v>0.71270715050497646</v>
      </c>
      <c r="G28" s="22">
        <v>1.8353296338470271</v>
      </c>
      <c r="H28" s="22">
        <v>3.3908737702643021</v>
      </c>
      <c r="I28" s="22">
        <v>2.8593876468522517</v>
      </c>
      <c r="J28" s="22">
        <v>2.646544109868687</v>
      </c>
      <c r="K28" s="22">
        <v>7.0303246271371522</v>
      </c>
      <c r="L28" s="22">
        <v>7.0399690888402811</v>
      </c>
      <c r="M28" s="22">
        <v>4.0644625576376603</v>
      </c>
      <c r="N28" s="22">
        <v>-1.0362022752141486</v>
      </c>
      <c r="O28" s="22">
        <v>-3.1436587425022089</v>
      </c>
      <c r="P28" s="22">
        <v>-1.3861571169883513</v>
      </c>
      <c r="Q28" s="22">
        <v>-0.14123140900712539</v>
      </c>
      <c r="R28" s="22">
        <v>-0.22864182050624793</v>
      </c>
      <c r="S28" s="22">
        <v>-0.73356723615828345</v>
      </c>
      <c r="T28" s="22">
        <v>-1.4774126170734814</v>
      </c>
      <c r="U28" s="22">
        <v>-9.6761160236846777E-2</v>
      </c>
      <c r="V28" s="22">
        <v>4.4828850837860257</v>
      </c>
      <c r="W28" s="22">
        <v>-0.20784103546720445</v>
      </c>
      <c r="X28" s="22">
        <v>-4.6885540804666554</v>
      </c>
      <c r="Y28" s="22">
        <v>0.58161857562970543</v>
      </c>
      <c r="Z28" s="22">
        <v>6.6068534775995724</v>
      </c>
      <c r="AA28" s="22">
        <v>8.6360073998231979</v>
      </c>
      <c r="AB28" s="22">
        <v>8.7740913460512502</v>
      </c>
      <c r="AC28" s="22">
        <v>4.355268725385808</v>
      </c>
      <c r="AD28" s="22">
        <v>-2.0369148717588215</v>
      </c>
      <c r="AE28" s="22">
        <v>-1.7950810941504081</v>
      </c>
      <c r="AF28" s="22">
        <v>3.3122160023337788</v>
      </c>
      <c r="AG28" s="22">
        <v>4.6417930498270144</v>
      </c>
      <c r="AH28" s="22">
        <v>3.820239551966309</v>
      </c>
      <c r="AI28" s="22">
        <v>2.1923570667258252</v>
      </c>
      <c r="AJ28" s="22">
        <v>-1.0354106847832112</v>
      </c>
      <c r="AK28" s="22">
        <v>-2.2038407028866613</v>
      </c>
      <c r="AL28" s="22">
        <v>0.92584457180213686</v>
      </c>
      <c r="AM28" s="22">
        <v>1.1899190171954954</v>
      </c>
      <c r="AN28" s="22">
        <v>8.1384210580459637E-3</v>
      </c>
      <c r="AO28" s="22">
        <v>0.46839721392906153</v>
      </c>
      <c r="AP28" s="22">
        <v>1.2572265563962404</v>
      </c>
    </row>
    <row r="29" spans="1:42" s="9" customFormat="1" ht="18" customHeight="1" x14ac:dyDescent="0.2">
      <c r="A29" s="117" t="s">
        <v>17</v>
      </c>
      <c r="B29" s="11"/>
      <c r="C29" s="22" t="e">
        <v>#DIV/0!</v>
      </c>
      <c r="D29" s="22" t="e">
        <v>#DIV/0!</v>
      </c>
      <c r="E29" s="22">
        <v>0.11978855613643535</v>
      </c>
      <c r="F29" s="22">
        <v>0.64474574907185112</v>
      </c>
      <c r="G29" s="22">
        <v>0.92674945461066471</v>
      </c>
      <c r="H29" s="22">
        <v>0.95238599717424322</v>
      </c>
      <c r="I29" s="22">
        <v>1.2556034807928995</v>
      </c>
      <c r="J29" s="22">
        <v>1.2561654093026009</v>
      </c>
      <c r="K29" s="22">
        <v>1.4436405119543583</v>
      </c>
      <c r="L29" s="22">
        <v>2.5590732096231861</v>
      </c>
      <c r="M29" s="22">
        <v>2.7800870220273222</v>
      </c>
      <c r="N29" s="22">
        <v>2.0557964255196959</v>
      </c>
      <c r="O29" s="22">
        <v>2.0293857262918769</v>
      </c>
      <c r="P29" s="22">
        <v>1.8338174548833797</v>
      </c>
      <c r="Q29" s="22">
        <v>1.6292273717522621</v>
      </c>
      <c r="R29" s="22">
        <v>2.129074958390853</v>
      </c>
      <c r="S29" s="22">
        <v>2.1733187201040671</v>
      </c>
      <c r="T29" s="22">
        <v>1.792838066446989</v>
      </c>
      <c r="U29" s="22">
        <v>2.0959796388300367</v>
      </c>
      <c r="V29" s="22">
        <v>2.3085094506905657</v>
      </c>
      <c r="W29" s="22">
        <v>1.6760096635778376</v>
      </c>
      <c r="X29" s="22">
        <v>1.0970545707856161</v>
      </c>
      <c r="Y29" s="22">
        <v>0.58441543577207877</v>
      </c>
      <c r="Z29" s="22">
        <v>-0.21574745097253656</v>
      </c>
      <c r="AA29" s="22">
        <v>0.12966572867945114</v>
      </c>
      <c r="AB29" s="22">
        <v>1.6288481153651446</v>
      </c>
      <c r="AC29" s="22">
        <v>2.0345606592390375</v>
      </c>
      <c r="AD29" s="22">
        <v>1.7112932093888755</v>
      </c>
      <c r="AE29" s="22">
        <v>1.4041206702859466</v>
      </c>
      <c r="AF29" s="22">
        <v>1.8454613529513164</v>
      </c>
      <c r="AG29" s="22">
        <v>2.9630223127402378</v>
      </c>
      <c r="AH29" s="22">
        <v>2.8667406162962594</v>
      </c>
      <c r="AI29" s="22">
        <v>2.3275637851106756</v>
      </c>
      <c r="AJ29" s="22">
        <v>1.96286992548933</v>
      </c>
      <c r="AK29" s="22">
        <v>1.2858003196869028</v>
      </c>
      <c r="AL29" s="22">
        <v>1.9947069444681942</v>
      </c>
      <c r="AM29" s="22">
        <v>2.3735153553286814</v>
      </c>
      <c r="AN29" s="22">
        <v>0.55296427244113655</v>
      </c>
      <c r="AO29" s="22">
        <v>0.39199821767956777</v>
      </c>
      <c r="AP29" s="22">
        <v>1.3995725805662884</v>
      </c>
    </row>
    <row r="30" spans="1:42" s="9" customFormat="1" ht="18" customHeight="1" x14ac:dyDescent="0.2">
      <c r="A30" s="117" t="s">
        <v>62</v>
      </c>
      <c r="B30" s="11"/>
      <c r="C30" s="22" t="e">
        <v>#DIV/0!</v>
      </c>
      <c r="D30" s="22" t="e">
        <v>#DIV/0!</v>
      </c>
      <c r="E30" s="22">
        <v>1.4442455905061324</v>
      </c>
      <c r="F30" s="22">
        <v>1.469224599301544</v>
      </c>
      <c r="G30" s="22">
        <v>1.5082694392231755</v>
      </c>
      <c r="H30" s="22">
        <v>1.4244686725388478</v>
      </c>
      <c r="I30" s="22">
        <v>1.2829972489299069</v>
      </c>
      <c r="J30" s="22">
        <v>1.1092985181671455</v>
      </c>
      <c r="K30" s="22">
        <v>1.0123271723612604</v>
      </c>
      <c r="L30" s="22">
        <v>1.189039742667064</v>
      </c>
      <c r="M30" s="22">
        <v>1.3304891529902552</v>
      </c>
      <c r="N30" s="22">
        <v>1.2649045214042864</v>
      </c>
      <c r="O30" s="22">
        <v>1.2561221880010187</v>
      </c>
      <c r="P30" s="22">
        <v>1.2274483776898215</v>
      </c>
      <c r="Q30" s="22">
        <v>0.92777292771957232</v>
      </c>
      <c r="R30" s="22">
        <v>0.64648133361793203</v>
      </c>
      <c r="S30" s="22">
        <v>0.54203674508586097</v>
      </c>
      <c r="T30" s="22">
        <v>0.7124340539826246</v>
      </c>
      <c r="U30" s="22">
        <v>1.1334847863366582</v>
      </c>
      <c r="V30" s="22">
        <v>1.482256667771864</v>
      </c>
      <c r="W30" s="22">
        <v>1.5366418224206146</v>
      </c>
      <c r="X30" s="22">
        <v>1.3528196430570016</v>
      </c>
      <c r="Y30" s="22">
        <v>1.2909315127495491</v>
      </c>
      <c r="Z30" s="22">
        <v>1.3505676632472152</v>
      </c>
      <c r="AA30" s="22">
        <v>1.3752951829475668</v>
      </c>
      <c r="AB30" s="22">
        <v>1.4296715147464223</v>
      </c>
      <c r="AC30" s="22">
        <v>1.4073995824083863</v>
      </c>
      <c r="AD30" s="22">
        <v>1.1595897932935362</v>
      </c>
      <c r="AE30" s="22">
        <v>0.97562742327621521</v>
      </c>
      <c r="AF30" s="22">
        <v>0.8880763428612104</v>
      </c>
      <c r="AG30" s="22">
        <v>0.83768860777151399</v>
      </c>
      <c r="AH30" s="22">
        <v>0.85526747952924254</v>
      </c>
      <c r="AI30" s="22">
        <v>0.8231071335002893</v>
      </c>
      <c r="AJ30" s="22">
        <v>0.83633904326658737</v>
      </c>
      <c r="AK30" s="22">
        <v>1.051169739670188</v>
      </c>
      <c r="AL30" s="22">
        <v>1.3082503051326411</v>
      </c>
      <c r="AM30" s="22">
        <v>1.3791906068120863</v>
      </c>
      <c r="AN30" s="22">
        <v>1.3300303323453999</v>
      </c>
      <c r="AO30" s="22">
        <v>1.344775332946968</v>
      </c>
      <c r="AP30" s="22">
        <v>1.3866287725986304</v>
      </c>
    </row>
    <row r="31" spans="1:42" s="9" customFormat="1" ht="18" customHeight="1" x14ac:dyDescent="0.2">
      <c r="A31" s="117" t="s">
        <v>75</v>
      </c>
      <c r="B31" s="11"/>
      <c r="C31" s="22" t="e">
        <v>#DIV/0!</v>
      </c>
      <c r="D31" s="22" t="e">
        <v>#DIV/0!</v>
      </c>
      <c r="E31" s="22">
        <v>-4.6212911177691112</v>
      </c>
      <c r="F31" s="22">
        <v>-3.0307009336648094</v>
      </c>
      <c r="G31" s="22">
        <v>1.5758197274909902</v>
      </c>
      <c r="H31" s="22">
        <v>4.0584298645529149</v>
      </c>
      <c r="I31" s="22">
        <v>6.9235358996278418</v>
      </c>
      <c r="J31" s="22">
        <v>7.8178567044316027</v>
      </c>
      <c r="K31" s="22">
        <v>1.0104599534244807</v>
      </c>
      <c r="L31" s="22">
        <v>-3.6302537878250996</v>
      </c>
      <c r="M31" s="22">
        <v>-0.41070729166776676</v>
      </c>
      <c r="N31" s="22">
        <v>3.279384779394201</v>
      </c>
      <c r="O31" s="22">
        <v>6.5457413757350036</v>
      </c>
      <c r="P31" s="22">
        <v>6.0820001759876341</v>
      </c>
      <c r="Q31" s="22">
        <v>-1.1257897323731947</v>
      </c>
      <c r="R31" s="22">
        <v>-6.5033365457535357</v>
      </c>
      <c r="S31" s="22">
        <v>-5.9180340304544554</v>
      </c>
      <c r="T31" s="22">
        <v>5.1370390697424995E-2</v>
      </c>
      <c r="U31" s="22">
        <v>5.451633140478962</v>
      </c>
      <c r="V31" s="22">
        <v>4.5971237476943871</v>
      </c>
      <c r="W31" s="22">
        <v>1.6985210428205999</v>
      </c>
      <c r="X31" s="22">
        <v>1.485900560143083E-2</v>
      </c>
      <c r="Y31" s="22">
        <v>-0.31371485792989207</v>
      </c>
      <c r="Z31" s="22">
        <v>0.72035642901142616</v>
      </c>
      <c r="AA31" s="22">
        <v>3.2554998787914791</v>
      </c>
      <c r="AB31" s="22">
        <v>0.23478619929626632</v>
      </c>
      <c r="AC31" s="22">
        <v>-0.67939605452925766</v>
      </c>
      <c r="AD31" s="22">
        <v>2.6392215759467152</v>
      </c>
      <c r="AE31" s="22">
        <v>3.6934322506919415</v>
      </c>
      <c r="AF31" s="22">
        <v>-0.59451138217829769</v>
      </c>
      <c r="AG31" s="22">
        <v>-4.4301041881254939</v>
      </c>
      <c r="AH31" s="22">
        <v>-6.1862792036631475</v>
      </c>
      <c r="AI31" s="22">
        <v>-6.1777528851269086</v>
      </c>
      <c r="AJ31" s="22">
        <v>0.20696127023642763</v>
      </c>
      <c r="AK31" s="22">
        <v>4.7340602270526722</v>
      </c>
      <c r="AL31" s="22">
        <v>4.0116791084394254</v>
      </c>
      <c r="AM31" s="22">
        <v>2.060048188775121</v>
      </c>
      <c r="AN31" s="22">
        <v>0.82997100688078085</v>
      </c>
      <c r="AO31" s="22">
        <v>-2.2559845082008811</v>
      </c>
      <c r="AP31" s="22">
        <v>-3.6365280587027704</v>
      </c>
    </row>
    <row r="32" spans="1:42" s="9" customFormat="1" ht="18" customHeight="1" x14ac:dyDescent="0.2">
      <c r="A32" s="117" t="s">
        <v>18</v>
      </c>
      <c r="B32" s="11"/>
      <c r="C32" s="22" t="e">
        <v>#DIV/0!</v>
      </c>
      <c r="D32" s="22" t="e">
        <v>#DIV/0!</v>
      </c>
      <c r="E32" s="22">
        <v>0.42063271941876756</v>
      </c>
      <c r="F32" s="22">
        <v>-6.6549223980805206E-2</v>
      </c>
      <c r="G32" s="22">
        <v>-0.36117173794217861</v>
      </c>
      <c r="H32" s="22">
        <v>0.46152818003135643</v>
      </c>
      <c r="I32" s="22">
        <v>1.4987446111280001</v>
      </c>
      <c r="J32" s="22">
        <v>1.0875566570840656</v>
      </c>
      <c r="K32" s="22">
        <v>0.8524839946172369</v>
      </c>
      <c r="L32" s="22">
        <v>1.1221931110221739</v>
      </c>
      <c r="M32" s="22">
        <v>1.5604810204965291</v>
      </c>
      <c r="N32" s="22">
        <v>1.9798563042734418</v>
      </c>
      <c r="O32" s="22">
        <v>2.8411643111396101</v>
      </c>
      <c r="P32" s="22">
        <v>2.6769585717374866</v>
      </c>
      <c r="Q32" s="22">
        <v>1.2915462624154994</v>
      </c>
      <c r="R32" s="22">
        <v>0.50554283285957347</v>
      </c>
      <c r="S32" s="22">
        <v>0.41948417101567159</v>
      </c>
      <c r="T32" s="22">
        <v>0.90024092313572002</v>
      </c>
      <c r="U32" s="22">
        <v>1.6119550235522029</v>
      </c>
      <c r="V32" s="22">
        <v>2.7197268414926423</v>
      </c>
      <c r="W32" s="22">
        <v>2.7046272674441374</v>
      </c>
      <c r="X32" s="22">
        <v>2.4522088634840289</v>
      </c>
      <c r="Y32" s="22">
        <v>2.8373420018640072</v>
      </c>
      <c r="Z32" s="22">
        <v>2.8109970921533112</v>
      </c>
      <c r="AA32" s="22">
        <v>2.3031815376359122</v>
      </c>
      <c r="AB32" s="22">
        <v>1.5311540858879313</v>
      </c>
      <c r="AC32" s="22">
        <v>1.386133701139669</v>
      </c>
      <c r="AD32" s="22">
        <v>1.4547302121519445</v>
      </c>
      <c r="AE32" s="22">
        <v>1.6839823255500264</v>
      </c>
      <c r="AF32" s="22">
        <v>2.0861059362395906</v>
      </c>
      <c r="AG32" s="22">
        <v>2.7950104948284871</v>
      </c>
      <c r="AH32" s="22">
        <v>3.2579222625197302</v>
      </c>
      <c r="AI32" s="22">
        <v>3.3270458245240997</v>
      </c>
      <c r="AJ32" s="22">
        <v>3.4574422948945527</v>
      </c>
      <c r="AK32" s="22">
        <v>2.9888548780555357</v>
      </c>
      <c r="AL32" s="22">
        <v>2.798609538225616</v>
      </c>
      <c r="AM32" s="22">
        <v>3.0908152790497745</v>
      </c>
      <c r="AN32" s="22">
        <v>3.5364576834689743</v>
      </c>
      <c r="AO32" s="22">
        <v>3.8082939849088948</v>
      </c>
      <c r="AP32" s="22">
        <v>3.8877551399716381</v>
      </c>
    </row>
    <row r="33" spans="1:42" s="9" customFormat="1" ht="18" customHeight="1" x14ac:dyDescent="0.2">
      <c r="A33" s="117" t="s">
        <v>63</v>
      </c>
      <c r="B33" s="11"/>
      <c r="C33" s="22" t="e">
        <v>#DIV/0!</v>
      </c>
      <c r="D33" s="22" t="e">
        <v>#DIV/0!</v>
      </c>
      <c r="E33" s="22">
        <v>1.0248120168143693</v>
      </c>
      <c r="F33" s="22">
        <v>1.0183218355400703</v>
      </c>
      <c r="G33" s="22">
        <v>1.0190414984721619</v>
      </c>
      <c r="H33" s="22">
        <v>1.0263451415126301</v>
      </c>
      <c r="I33" s="22">
        <v>1.0127424452760048</v>
      </c>
      <c r="J33" s="22">
        <v>1.0239638502955728</v>
      </c>
      <c r="K33" s="22">
        <v>0.78781607849602864</v>
      </c>
      <c r="L33" s="22">
        <v>0.62904777721564109</v>
      </c>
      <c r="M33" s="22">
        <v>0.40366729013778802</v>
      </c>
      <c r="N33" s="22">
        <v>0.42225942035611919</v>
      </c>
      <c r="O33" s="22">
        <v>0.41186543520659313</v>
      </c>
      <c r="P33" s="22">
        <v>0.4325243874310214</v>
      </c>
      <c r="Q33" s="22">
        <v>0.46122882547796618</v>
      </c>
      <c r="R33" s="22">
        <v>0.49416477816310866</v>
      </c>
      <c r="S33" s="22">
        <v>0.51601983992133338</v>
      </c>
      <c r="T33" s="22">
        <v>0.51944562752672674</v>
      </c>
      <c r="U33" s="22">
        <v>0.51648157496091418</v>
      </c>
      <c r="V33" s="22">
        <v>0.52681304755184399</v>
      </c>
      <c r="W33" s="22">
        <v>0.55535938693640485</v>
      </c>
      <c r="X33" s="22">
        <v>0.58873293355337086</v>
      </c>
      <c r="Y33" s="22">
        <v>0.61703173118643484</v>
      </c>
      <c r="Z33" s="22">
        <v>0.63967986603201688</v>
      </c>
      <c r="AA33" s="22">
        <v>0.66299924665351728</v>
      </c>
      <c r="AB33" s="22">
        <v>0.69041148613673275</v>
      </c>
      <c r="AC33" s="22">
        <v>0.72485901482783888</v>
      </c>
      <c r="AD33" s="22">
        <v>0.76175141773551225</v>
      </c>
      <c r="AE33" s="22">
        <v>0.80231813225213333</v>
      </c>
      <c r="AF33" s="22">
        <v>0.83787987005696785</v>
      </c>
      <c r="AG33" s="22">
        <v>0.86295824783655384</v>
      </c>
      <c r="AH33" s="22">
        <v>0.88256000409707713</v>
      </c>
      <c r="AI33" s="22">
        <v>0.90032244616182755</v>
      </c>
      <c r="AJ33" s="22">
        <v>0.94741228369048525</v>
      </c>
      <c r="AK33" s="22">
        <v>1.0508276035318787</v>
      </c>
      <c r="AL33" s="22">
        <v>1.1911167060604688</v>
      </c>
      <c r="AM33" s="22">
        <v>1.3345624394294653</v>
      </c>
      <c r="AN33" s="22">
        <v>1.4619350510496787</v>
      </c>
      <c r="AO33" s="22">
        <v>1.5353889098962403</v>
      </c>
      <c r="AP33" s="22">
        <v>1.5272638239237857</v>
      </c>
    </row>
    <row r="34" spans="1:42" s="9" customFormat="1" ht="18" customHeight="1" x14ac:dyDescent="0.2">
      <c r="A34" s="30"/>
      <c r="B34" s="1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s="9" customFormat="1" ht="18" customHeight="1" x14ac:dyDescent="0.2">
      <c r="A35" s="3" t="s">
        <v>114</v>
      </c>
      <c r="B35" s="1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s="13" customFormat="1" ht="18" customHeight="1" thickBot="1" x14ac:dyDescent="0.25">
      <c r="A36" s="25" t="s">
        <v>20</v>
      </c>
      <c r="B36" s="14"/>
      <c r="C36" s="32" t="e">
        <v>#DIV/0!</v>
      </c>
      <c r="D36" s="32" t="e">
        <v>#DIV/0!</v>
      </c>
      <c r="E36" s="32">
        <v>4.8050387256456828</v>
      </c>
      <c r="F36" s="32">
        <v>5.7238381141301531</v>
      </c>
      <c r="G36" s="32">
        <v>3.404428722572983</v>
      </c>
      <c r="H36" s="32">
        <v>-3.2880451175961056</v>
      </c>
      <c r="I36" s="32">
        <v>-4.2324348642844516</v>
      </c>
      <c r="J36" s="32">
        <v>1.512510073969886</v>
      </c>
      <c r="K36" s="32">
        <v>4.5745715853716673</v>
      </c>
      <c r="L36" s="32">
        <v>4.9495505356680125</v>
      </c>
      <c r="M36" s="32">
        <v>4.2940325100409904</v>
      </c>
      <c r="N36" s="32">
        <v>-0.28958226375996876</v>
      </c>
      <c r="O36" s="32">
        <v>0.82029532067904309</v>
      </c>
      <c r="P36" s="32">
        <v>7.0956549594496598</v>
      </c>
      <c r="Q36" s="32">
        <v>6.5770413264438554</v>
      </c>
      <c r="R36" s="32">
        <v>1.6547543163236256</v>
      </c>
      <c r="S36" s="32">
        <v>-0.52477412387360589</v>
      </c>
      <c r="T36" s="32">
        <v>-1.5183071740055509</v>
      </c>
      <c r="U36" s="32">
        <v>-0.69411385189483976</v>
      </c>
      <c r="V36" s="32">
        <v>2.6107637758714386</v>
      </c>
      <c r="W36" s="32">
        <v>2.0597384180643052</v>
      </c>
      <c r="X36" s="32">
        <v>0.28658156497713971</v>
      </c>
      <c r="Y36" s="32">
        <v>2.2443527571523125</v>
      </c>
      <c r="Z36" s="32">
        <v>3.1098238530730349</v>
      </c>
      <c r="AA36" s="32">
        <v>1.2301718320602228</v>
      </c>
      <c r="AB36" s="32">
        <v>1.4872687826723574</v>
      </c>
      <c r="AC36" s="32">
        <v>4.3668229292536553</v>
      </c>
      <c r="AD36" s="32">
        <v>3.2787755337098989</v>
      </c>
      <c r="AE36" s="32">
        <v>0.97526110421088941</v>
      </c>
      <c r="AF36" s="32">
        <v>-0.89665202737370109</v>
      </c>
      <c r="AG36" s="32">
        <v>-2.05313585865744</v>
      </c>
      <c r="AH36" s="32">
        <v>-0.12257381280365021</v>
      </c>
      <c r="AI36" s="32">
        <v>2.575288886360827</v>
      </c>
      <c r="AJ36" s="32">
        <v>1.7348426923163407</v>
      </c>
      <c r="AK36" s="32">
        <v>-0.4167252210738881</v>
      </c>
      <c r="AL36" s="32">
        <v>-0.42648580437439909</v>
      </c>
      <c r="AM36" s="32">
        <v>0.37300030569122899</v>
      </c>
      <c r="AN36" s="32">
        <v>0.89828308023447434</v>
      </c>
      <c r="AO36" s="32">
        <v>-1.9609428682502927</v>
      </c>
      <c r="AP36" s="32">
        <v>-3.540291299975129</v>
      </c>
    </row>
    <row r="37" spans="1:42" x14ac:dyDescent="0.2">
      <c r="A37" s="17" t="s">
        <v>54</v>
      </c>
      <c r="B37" s="7"/>
    </row>
    <row r="38" spans="1:42" x14ac:dyDescent="0.2">
      <c r="Z38" s="2">
        <v>8.5</v>
      </c>
    </row>
  </sheetData>
  <mergeCells count="10">
    <mergeCell ref="AJ3:AM3"/>
    <mergeCell ref="AF3:AI3"/>
    <mergeCell ref="AB3:AE3"/>
    <mergeCell ref="T3:W3"/>
    <mergeCell ref="AN3:AP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P57"/>
  <sheetViews>
    <sheetView view="pageBreakPreview" zoomScaleSheetLayoutView="100" workbookViewId="0">
      <pane xSplit="11" ySplit="4" topLeftCell="L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6.28515625" style="2" customWidth="1"/>
    <col min="2" max="9" width="5.7109375" style="6" hidden="1" customWidth="1"/>
    <col min="10" max="15" width="6" style="6" hidden="1" customWidth="1"/>
    <col min="16" max="19" width="6.28515625" style="6" hidden="1" customWidth="1"/>
    <col min="20" max="21" width="6.7109375" style="6" hidden="1" customWidth="1"/>
    <col min="22" max="28" width="6.7109375" style="6" customWidth="1"/>
    <col min="29" max="40" width="6.7109375" style="2" customWidth="1"/>
    <col min="41" max="41" width="7.5703125" style="2" customWidth="1"/>
    <col min="42" max="42" width="6.28515625" style="2" customWidth="1"/>
    <col min="43" max="16384" width="9.140625" style="2"/>
  </cols>
  <sheetData>
    <row r="1" spans="1:42" ht="16.5" customHeight="1" x14ac:dyDescent="0.2">
      <c r="W1" s="64" t="s">
        <v>150</v>
      </c>
      <c r="AC1" s="6"/>
    </row>
    <row r="2" spans="1:42" ht="1.5" customHeight="1" thickBot="1" x14ac:dyDescent="0.25"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6" t="s">
        <v>39</v>
      </c>
      <c r="U2" s="6" t="s">
        <v>40</v>
      </c>
      <c r="V2" s="6" t="s">
        <v>41</v>
      </c>
      <c r="W2" s="6" t="s">
        <v>42</v>
      </c>
      <c r="X2" s="6" t="s">
        <v>43</v>
      </c>
      <c r="Y2" s="6" t="s">
        <v>44</v>
      </c>
      <c r="Z2" s="6" t="s">
        <v>45</v>
      </c>
      <c r="AA2" s="6" t="s">
        <v>46</v>
      </c>
      <c r="AB2" s="6" t="s">
        <v>55</v>
      </c>
      <c r="AC2" s="6" t="s">
        <v>88</v>
      </c>
      <c r="AD2" s="2" t="s">
        <v>89</v>
      </c>
      <c r="AE2" s="2" t="s">
        <v>91</v>
      </c>
      <c r="AF2" s="2" t="s">
        <v>95</v>
      </c>
    </row>
    <row r="3" spans="1:42" s="8" customFormat="1" ht="15" customHeight="1" x14ac:dyDescent="0.2">
      <c r="B3" s="138" t="s">
        <v>71</v>
      </c>
      <c r="C3" s="138"/>
      <c r="D3" s="138" t="s">
        <v>70</v>
      </c>
      <c r="E3" s="138"/>
      <c r="F3" s="138"/>
      <c r="G3" s="138"/>
      <c r="H3" s="138" t="s">
        <v>64</v>
      </c>
      <c r="I3" s="138"/>
      <c r="J3" s="138"/>
      <c r="K3" s="138"/>
      <c r="L3" s="138" t="s">
        <v>65</v>
      </c>
      <c r="M3" s="138"/>
      <c r="N3" s="138"/>
      <c r="O3" s="138"/>
      <c r="P3" s="138" t="s">
        <v>66</v>
      </c>
      <c r="Q3" s="138"/>
      <c r="R3" s="138"/>
      <c r="S3" s="138"/>
      <c r="T3" s="138" t="s">
        <v>67</v>
      </c>
      <c r="U3" s="138"/>
      <c r="V3" s="138"/>
      <c r="W3" s="138"/>
      <c r="X3" s="138" t="s">
        <v>68</v>
      </c>
      <c r="Y3" s="138"/>
      <c r="Z3" s="138"/>
      <c r="AA3" s="138"/>
      <c r="AB3" s="138" t="s">
        <v>69</v>
      </c>
      <c r="AC3" s="138"/>
      <c r="AD3" s="138"/>
      <c r="AE3" s="138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72</v>
      </c>
      <c r="B4" s="39" t="s">
        <v>49</v>
      </c>
      <c r="C4" s="39" t="s">
        <v>50</v>
      </c>
      <c r="D4" s="39" t="s">
        <v>47</v>
      </c>
      <c r="E4" s="39" t="s">
        <v>48</v>
      </c>
      <c r="F4" s="39" t="s">
        <v>49</v>
      </c>
      <c r="G4" s="39" t="s">
        <v>50</v>
      </c>
      <c r="H4" s="39" t="s">
        <v>47</v>
      </c>
      <c r="I4" s="39" t="s">
        <v>48</v>
      </c>
      <c r="J4" s="39" t="s">
        <v>49</v>
      </c>
      <c r="K4" s="39" t="s">
        <v>50</v>
      </c>
      <c r="L4" s="39" t="s">
        <v>47</v>
      </c>
      <c r="M4" s="39" t="s">
        <v>48</v>
      </c>
      <c r="N4" s="39" t="s">
        <v>49</v>
      </c>
      <c r="O4" s="39" t="s">
        <v>50</v>
      </c>
      <c r="P4" s="39" t="s">
        <v>47</v>
      </c>
      <c r="Q4" s="39" t="s">
        <v>48</v>
      </c>
      <c r="R4" s="39" t="s">
        <v>49</v>
      </c>
      <c r="S4" s="39" t="s">
        <v>50</v>
      </c>
      <c r="T4" s="39" t="s">
        <v>47</v>
      </c>
      <c r="U4" s="39" t="s">
        <v>48</v>
      </c>
      <c r="V4" s="39" t="s">
        <v>49</v>
      </c>
      <c r="W4" s="39" t="s">
        <v>50</v>
      </c>
      <c r="X4" s="39" t="s">
        <v>47</v>
      </c>
      <c r="Y4" s="39" t="s">
        <v>48</v>
      </c>
      <c r="Z4" s="39" t="s">
        <v>49</v>
      </c>
      <c r="AA4" s="39" t="s">
        <v>50</v>
      </c>
      <c r="AB4" s="39" t="s">
        <v>47</v>
      </c>
      <c r="AC4" s="39" t="s">
        <v>48</v>
      </c>
      <c r="AD4" s="39" t="s">
        <v>49</v>
      </c>
      <c r="AE4" s="39" t="s">
        <v>50</v>
      </c>
      <c r="AF4" s="16" t="s">
        <v>47</v>
      </c>
      <c r="AG4" s="16" t="s">
        <v>48</v>
      </c>
      <c r="AH4" s="16" t="s">
        <v>49</v>
      </c>
      <c r="AI4" s="39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8" t="s">
        <v>47</v>
      </c>
      <c r="AO4" s="73" t="s">
        <v>48</v>
      </c>
      <c r="AP4" s="118" t="s">
        <v>49</v>
      </c>
    </row>
    <row r="5" spans="1:42" s="10" customFormat="1" ht="18" customHeight="1" x14ac:dyDescent="0.2">
      <c r="A5" s="3" t="s">
        <v>116</v>
      </c>
      <c r="B5" s="12" t="e">
        <v>#DIV/0!</v>
      </c>
      <c r="C5" s="12" t="e">
        <v>#DIV/0!</v>
      </c>
      <c r="D5" s="12">
        <v>85.220796728941579</v>
      </c>
      <c r="E5" s="12">
        <v>88.711502618817377</v>
      </c>
      <c r="F5" s="12">
        <v>92.830389573037436</v>
      </c>
      <c r="G5" s="12">
        <v>95.453363704394576</v>
      </c>
      <c r="H5" s="12">
        <v>98.457934000047402</v>
      </c>
      <c r="I5" s="12">
        <v>100.2881437909495</v>
      </c>
      <c r="J5" s="47">
        <v>100.63544445163828</v>
      </c>
      <c r="K5" s="47">
        <v>99.508097426881264</v>
      </c>
      <c r="L5" s="47">
        <v>96.998906626679926</v>
      </c>
      <c r="M5" s="47">
        <v>99.784901132055964</v>
      </c>
      <c r="N5" s="47">
        <v>107.01071940308988</v>
      </c>
      <c r="O5" s="47">
        <v>114.54672267034714</v>
      </c>
      <c r="P5" s="47">
        <v>121.24420471904538</v>
      </c>
      <c r="Q5" s="47">
        <v>126.61399604266602</v>
      </c>
      <c r="R5" s="47">
        <v>128.36786745398567</v>
      </c>
      <c r="S5" s="47">
        <v>128.98250853298345</v>
      </c>
      <c r="T5" s="47">
        <v>130.43307159760406</v>
      </c>
      <c r="U5" s="47">
        <v>131.00953971675727</v>
      </c>
      <c r="V5" s="47">
        <v>131.69728444811497</v>
      </c>
      <c r="W5" s="47">
        <v>134.17440173232117</v>
      </c>
      <c r="X5" s="47">
        <v>135.67638410432414</v>
      </c>
      <c r="Y5" s="47">
        <v>136.24010920806128</v>
      </c>
      <c r="Z5" s="47">
        <v>137.41123369544437</v>
      </c>
      <c r="AA5" s="47">
        <v>139.1932724714689</v>
      </c>
      <c r="AB5" s="47">
        <v>141.24932790291524</v>
      </c>
      <c r="AC5" s="47">
        <v>143.02235591364257</v>
      </c>
      <c r="AD5" s="47">
        <v>144.218051766922</v>
      </c>
      <c r="AE5" s="47">
        <v>145.01798987669397</v>
      </c>
      <c r="AF5" s="47">
        <v>146.59470941751061</v>
      </c>
      <c r="AG5" s="47">
        <v>147.79056146235101</v>
      </c>
      <c r="AH5" s="47">
        <v>149.1984813293725</v>
      </c>
      <c r="AI5" s="47">
        <v>150.56015605301306</v>
      </c>
      <c r="AJ5" s="47">
        <v>152.96895842086658</v>
      </c>
      <c r="AK5" s="47">
        <v>157.31545405307304</v>
      </c>
      <c r="AL5" s="47">
        <v>161.10529120168152</v>
      </c>
      <c r="AM5" s="47">
        <v>163.69251041014439</v>
      </c>
      <c r="AN5" s="47">
        <v>164.41223453866203</v>
      </c>
      <c r="AO5" s="47">
        <v>165.16699475651447</v>
      </c>
      <c r="AP5" s="47">
        <v>166.83185828014345</v>
      </c>
    </row>
    <row r="6" spans="1:42" s="10" customFormat="1" ht="24.75" customHeight="1" x14ac:dyDescent="0.2">
      <c r="A6" s="3" t="s">
        <v>115</v>
      </c>
      <c r="B6" s="12" t="e">
        <v>#DIV/0!</v>
      </c>
      <c r="C6" s="12" t="e">
        <v>#DIV/0!</v>
      </c>
      <c r="D6" s="12">
        <v>76.252192858750718</v>
      </c>
      <c r="E6" s="12">
        <v>82.612532203441873</v>
      </c>
      <c r="F6" s="12">
        <v>90.907785392843323</v>
      </c>
      <c r="G6" s="12">
        <v>99.600030960968354</v>
      </c>
      <c r="H6" s="12">
        <v>102.58044838221588</v>
      </c>
      <c r="I6" s="12">
        <v>102.60609577568596</v>
      </c>
      <c r="J6" s="47">
        <v>100.27328085056966</v>
      </c>
      <c r="K6" s="47">
        <v>94.657880984287431</v>
      </c>
      <c r="L6" s="47">
        <v>91.810003232949626</v>
      </c>
      <c r="M6" s="47">
        <v>98.423218132961381</v>
      </c>
      <c r="N6" s="47">
        <v>113.63302786344131</v>
      </c>
      <c r="O6" s="47">
        <v>122.83798878962753</v>
      </c>
      <c r="P6" s="47">
        <v>130.08947059831962</v>
      </c>
      <c r="Q6" s="47">
        <v>138.75005816686183</v>
      </c>
      <c r="R6" s="47">
        <v>141.47885463156018</v>
      </c>
      <c r="S6" s="47">
        <v>144.25672648201711</v>
      </c>
      <c r="T6" s="47">
        <v>147.28049775236701</v>
      </c>
      <c r="U6" s="47">
        <v>142.87406132759381</v>
      </c>
      <c r="V6" s="47">
        <v>139.26972611871668</v>
      </c>
      <c r="W6" s="47">
        <v>143.42234804062451</v>
      </c>
      <c r="X6" s="47">
        <v>147.21857223789897</v>
      </c>
      <c r="Y6" s="47">
        <v>150.47198121466329</v>
      </c>
      <c r="Z6" s="47">
        <v>152.75804839227419</v>
      </c>
      <c r="AA6" s="47">
        <v>153.07591381514015</v>
      </c>
      <c r="AB6" s="47">
        <v>152.42893693810382</v>
      </c>
      <c r="AC6" s="47">
        <v>151.60237305794124</v>
      </c>
      <c r="AD6" s="47">
        <v>152.51396915129502</v>
      </c>
      <c r="AE6" s="47">
        <v>154.7393252038884</v>
      </c>
      <c r="AF6" s="98">
        <v>160.25409565473421</v>
      </c>
      <c r="AG6" s="98">
        <v>161.81200467532196</v>
      </c>
      <c r="AH6" s="98">
        <v>161.05089709251476</v>
      </c>
      <c r="AI6" s="98">
        <v>159.58164795593052</v>
      </c>
      <c r="AJ6" s="98">
        <v>163.76016462962312</v>
      </c>
      <c r="AK6" s="98">
        <v>178.51170665457653</v>
      </c>
      <c r="AL6" s="98">
        <v>190.75407024529602</v>
      </c>
      <c r="AM6" s="98">
        <v>198.51547287482146</v>
      </c>
      <c r="AN6" s="98">
        <v>195.88025020852834</v>
      </c>
      <c r="AO6" s="98">
        <v>194.18354309804641</v>
      </c>
      <c r="AP6" s="98">
        <v>197.89414807375852</v>
      </c>
    </row>
    <row r="7" spans="1:42" s="9" customFormat="1" ht="18" customHeight="1" x14ac:dyDescent="0.2">
      <c r="A7" s="29" t="s">
        <v>2</v>
      </c>
      <c r="B7" s="11" t="e">
        <v>#DIV/0!</v>
      </c>
      <c r="C7" s="11" t="e">
        <v>#DIV/0!</v>
      </c>
      <c r="D7" s="11">
        <v>80.664262297371593</v>
      </c>
      <c r="E7" s="11">
        <v>82.662577461968311</v>
      </c>
      <c r="F7" s="11">
        <v>84.726792265767159</v>
      </c>
      <c r="G7" s="11">
        <v>87.62242839916604</v>
      </c>
      <c r="H7" s="11">
        <v>86.346116676035962</v>
      </c>
      <c r="I7" s="11">
        <v>89.11027013752026</v>
      </c>
      <c r="J7" s="48">
        <v>100.26255793475178</v>
      </c>
      <c r="K7" s="48">
        <v>111.61850459821869</v>
      </c>
      <c r="L7" s="48">
        <v>118.28164199849572</v>
      </c>
      <c r="M7" s="48">
        <v>120.29664375769109</v>
      </c>
      <c r="N7" s="48">
        <v>159.78978334833906</v>
      </c>
      <c r="O7" s="48">
        <v>153.68782353148444</v>
      </c>
      <c r="P7" s="48">
        <v>150.90495031346018</v>
      </c>
      <c r="Q7" s="48">
        <v>149.2166150098206</v>
      </c>
      <c r="R7" s="48">
        <v>152.90216991128105</v>
      </c>
      <c r="S7" s="48">
        <v>116.22638207003975</v>
      </c>
      <c r="T7" s="48">
        <v>123.69410404210892</v>
      </c>
      <c r="U7" s="48">
        <v>125.07125944044009</v>
      </c>
      <c r="V7" s="48">
        <v>121.91379155761588</v>
      </c>
      <c r="W7" s="48">
        <v>124.2837235583294</v>
      </c>
      <c r="X7" s="48">
        <v>128.62456712301403</v>
      </c>
      <c r="Y7" s="48">
        <v>133.44261696469576</v>
      </c>
      <c r="Z7" s="48">
        <v>135.68904685991444</v>
      </c>
      <c r="AA7" s="48">
        <v>135.86013865440901</v>
      </c>
      <c r="AB7" s="48">
        <v>139.47234221092103</v>
      </c>
      <c r="AC7" s="48">
        <v>146.54998347457084</v>
      </c>
      <c r="AD7" s="48">
        <v>148.06597813126706</v>
      </c>
      <c r="AE7" s="48">
        <v>145.64233160677088</v>
      </c>
      <c r="AF7" s="65">
        <v>144.33738067638154</v>
      </c>
      <c r="AG7" s="65">
        <v>145.44752365897472</v>
      </c>
      <c r="AH7" s="65">
        <v>146.47517592052316</v>
      </c>
      <c r="AI7" s="65">
        <v>144.11948431029163</v>
      </c>
      <c r="AJ7" s="65">
        <v>137.8177976758235</v>
      </c>
      <c r="AK7" s="65">
        <v>190.96534381572752</v>
      </c>
      <c r="AL7" s="65">
        <v>185.45445009953039</v>
      </c>
      <c r="AM7" s="65">
        <v>185.1862852641506</v>
      </c>
      <c r="AN7" s="65">
        <v>186.89509797137768</v>
      </c>
      <c r="AO7" s="65">
        <v>191.51270174450863</v>
      </c>
      <c r="AP7" s="65">
        <v>199.21499989089455</v>
      </c>
    </row>
    <row r="8" spans="1:42" s="9" customFormat="1" ht="18" customHeight="1" x14ac:dyDescent="0.2">
      <c r="A8" s="29" t="s">
        <v>3</v>
      </c>
      <c r="B8" s="11" t="e">
        <v>#DIV/0!</v>
      </c>
      <c r="C8" s="11" t="e">
        <v>#DIV/0!</v>
      </c>
      <c r="D8" s="11">
        <v>73.592602566966178</v>
      </c>
      <c r="E8" s="11">
        <v>78.749723485893639</v>
      </c>
      <c r="F8" s="11">
        <v>88.713812319433174</v>
      </c>
      <c r="G8" s="11">
        <v>101.74177597577392</v>
      </c>
      <c r="H8" s="11">
        <v>106.57031705820042</v>
      </c>
      <c r="I8" s="11">
        <v>106.39600854461762</v>
      </c>
      <c r="J8" s="48">
        <v>100.32894910630942</v>
      </c>
      <c r="K8" s="48">
        <v>87.494321194770833</v>
      </c>
      <c r="L8" s="48">
        <v>80.180022069409901</v>
      </c>
      <c r="M8" s="48">
        <v>91.237619235436767</v>
      </c>
      <c r="N8" s="48">
        <v>112.42409848789015</v>
      </c>
      <c r="O8" s="48">
        <v>126.14198127862221</v>
      </c>
      <c r="P8" s="48">
        <v>133.48105219890641</v>
      </c>
      <c r="Q8" s="48">
        <v>136.59719748479876</v>
      </c>
      <c r="R8" s="48">
        <v>138.7185016647085</v>
      </c>
      <c r="S8" s="48">
        <v>149.18123512281954</v>
      </c>
      <c r="T8" s="48">
        <v>154.23678280401506</v>
      </c>
      <c r="U8" s="48">
        <v>143.72266559264344</v>
      </c>
      <c r="V8" s="48">
        <v>132.42422737982636</v>
      </c>
      <c r="W8" s="48">
        <v>136.98545708121009</v>
      </c>
      <c r="X8" s="48">
        <v>144.42602586265915</v>
      </c>
      <c r="Y8" s="48">
        <v>152.36319875495201</v>
      </c>
      <c r="Z8" s="48">
        <v>157.6957196492011</v>
      </c>
      <c r="AA8" s="48">
        <v>157.45636316785644</v>
      </c>
      <c r="AB8" s="48">
        <v>153.52598100234744</v>
      </c>
      <c r="AC8" s="48">
        <v>148.32416048629045</v>
      </c>
      <c r="AD8" s="48">
        <v>147.93883372768073</v>
      </c>
      <c r="AE8" s="48">
        <v>151.44829240434444</v>
      </c>
      <c r="AF8" s="65">
        <v>161.87167784365826</v>
      </c>
      <c r="AG8" s="65">
        <v>163.25792733090859</v>
      </c>
      <c r="AH8" s="65">
        <v>159.43067893401138</v>
      </c>
      <c r="AI8" s="65">
        <v>154.79044704894781</v>
      </c>
      <c r="AJ8" s="65">
        <v>163.49509589511371</v>
      </c>
      <c r="AK8" s="65">
        <v>182.71122622800345</v>
      </c>
      <c r="AL8" s="65">
        <v>205.35336532205548</v>
      </c>
      <c r="AM8" s="65">
        <v>216.25487869942481</v>
      </c>
      <c r="AN8" s="65">
        <v>205.67419519113673</v>
      </c>
      <c r="AO8" s="65">
        <v>197.93364835886706</v>
      </c>
      <c r="AP8" s="65">
        <v>201.4685298648842</v>
      </c>
    </row>
    <row r="9" spans="1:42" s="9" customFormat="1" ht="18" customHeight="1" x14ac:dyDescent="0.2">
      <c r="A9" s="29" t="s">
        <v>4</v>
      </c>
      <c r="B9" s="11" t="e">
        <v>#DIV/0!</v>
      </c>
      <c r="C9" s="11" t="e">
        <v>#DIV/0!</v>
      </c>
      <c r="D9" s="11">
        <v>75.338330666439006</v>
      </c>
      <c r="E9" s="11">
        <v>86.194562352126852</v>
      </c>
      <c r="F9" s="11">
        <v>95.478849353954729</v>
      </c>
      <c r="G9" s="11">
        <v>101.11662005042641</v>
      </c>
      <c r="H9" s="11">
        <v>102.84341795557359</v>
      </c>
      <c r="I9" s="11">
        <v>100.62279690461521</v>
      </c>
      <c r="J9" s="48">
        <v>98.074392281466118</v>
      </c>
      <c r="K9" s="48">
        <v>98.218530981013302</v>
      </c>
      <c r="L9" s="48">
        <v>98.14534220207733</v>
      </c>
      <c r="M9" s="48">
        <v>97.309506895484617</v>
      </c>
      <c r="N9" s="48">
        <v>96.383003754237336</v>
      </c>
      <c r="O9" s="48">
        <v>97.983119238748898</v>
      </c>
      <c r="P9" s="48">
        <v>106.69846243255449</v>
      </c>
      <c r="Q9" s="48">
        <v>120.29565307629544</v>
      </c>
      <c r="R9" s="48">
        <v>131.47150679149158</v>
      </c>
      <c r="S9" s="48">
        <v>136.88177065329964</v>
      </c>
      <c r="T9" s="48">
        <v>140.99913823758232</v>
      </c>
      <c r="U9" s="48">
        <v>145.37865741042094</v>
      </c>
      <c r="V9" s="48">
        <v>148.77463906242511</v>
      </c>
      <c r="W9" s="48">
        <v>150.91606165893467</v>
      </c>
      <c r="X9" s="48">
        <v>150.95734890518901</v>
      </c>
      <c r="Y9" s="48">
        <v>147.92891631989437</v>
      </c>
      <c r="Z9" s="48">
        <v>145.18656788366332</v>
      </c>
      <c r="AA9" s="48">
        <v>145.1199552938408</v>
      </c>
      <c r="AB9" s="48">
        <v>144.90786884753172</v>
      </c>
      <c r="AC9" s="48">
        <v>147.82417130519156</v>
      </c>
      <c r="AD9" s="48">
        <v>153.51987937979035</v>
      </c>
      <c r="AE9" s="48">
        <v>157.0222316723609</v>
      </c>
      <c r="AF9" s="65">
        <v>158.14019337262152</v>
      </c>
      <c r="AG9" s="65">
        <v>161.52288476285014</v>
      </c>
      <c r="AH9" s="65">
        <v>166.38923018364082</v>
      </c>
      <c r="AI9" s="65">
        <v>171.97580035282832</v>
      </c>
      <c r="AJ9" s="65">
        <v>173.28336943049848</v>
      </c>
      <c r="AK9" s="65">
        <v>172.80696386800122</v>
      </c>
      <c r="AL9" s="65">
        <v>173.53626756642987</v>
      </c>
      <c r="AM9" s="65">
        <v>180.38203703432788</v>
      </c>
      <c r="AN9" s="65">
        <v>191.93346673016799</v>
      </c>
      <c r="AO9" s="65">
        <v>201.6608391550368</v>
      </c>
      <c r="AP9" s="65">
        <v>209.5756560216112</v>
      </c>
    </row>
    <row r="10" spans="1:42" s="9" customFormat="1" ht="18" customHeight="1" x14ac:dyDescent="0.2">
      <c r="A10" s="29" t="s">
        <v>5</v>
      </c>
      <c r="B10" s="11" t="e">
        <v>#DIV/0!</v>
      </c>
      <c r="C10" s="11" t="e">
        <v>#DIV/0!</v>
      </c>
      <c r="D10" s="11">
        <v>83.804886371803278</v>
      </c>
      <c r="E10" s="11">
        <v>86.410926790758694</v>
      </c>
      <c r="F10" s="11">
        <v>90.858255475891752</v>
      </c>
      <c r="G10" s="11">
        <v>95.600787502574306</v>
      </c>
      <c r="H10" s="11">
        <v>96.018890414025833</v>
      </c>
      <c r="I10" s="11">
        <v>98.533677823991951</v>
      </c>
      <c r="J10" s="48">
        <v>102.93040584671978</v>
      </c>
      <c r="K10" s="48">
        <v>104.36292412635026</v>
      </c>
      <c r="L10" s="48">
        <v>106.06245523839209</v>
      </c>
      <c r="M10" s="48">
        <v>107.43673664455955</v>
      </c>
      <c r="N10" s="48">
        <v>152.05688679625624</v>
      </c>
      <c r="O10" s="48">
        <v>165.53544292429785</v>
      </c>
      <c r="P10" s="48">
        <v>186.58556527208253</v>
      </c>
      <c r="Q10" s="48">
        <v>196.78670273251538</v>
      </c>
      <c r="R10" s="48">
        <v>196.8110220282374</v>
      </c>
      <c r="S10" s="48">
        <v>198.11923127156922</v>
      </c>
      <c r="T10" s="48">
        <v>201.97831475383973</v>
      </c>
      <c r="U10" s="48">
        <v>206.47829076381151</v>
      </c>
      <c r="V10" s="48">
        <v>208.94327659228168</v>
      </c>
      <c r="W10" s="48">
        <v>219.12933426545743</v>
      </c>
      <c r="X10" s="48">
        <v>225.08664578535175</v>
      </c>
      <c r="Y10" s="48">
        <v>220.64877670340857</v>
      </c>
      <c r="Z10" s="48">
        <v>213.88211531837422</v>
      </c>
      <c r="AA10" s="48">
        <v>205.1396258477443</v>
      </c>
      <c r="AB10" s="48">
        <v>202.31137061243552</v>
      </c>
      <c r="AC10" s="48">
        <v>209.63348256421969</v>
      </c>
      <c r="AD10" s="48">
        <v>222.30754908933409</v>
      </c>
      <c r="AE10" s="48">
        <v>229.15065044886597</v>
      </c>
      <c r="AF10" s="65">
        <v>233.67437366209546</v>
      </c>
      <c r="AG10" s="65">
        <v>236.80044142798681</v>
      </c>
      <c r="AH10" s="65">
        <v>240.02333957140695</v>
      </c>
      <c r="AI10" s="65">
        <v>240.25438666923202</v>
      </c>
      <c r="AJ10" s="65">
        <v>240.57762682991216</v>
      </c>
      <c r="AK10" s="65">
        <v>245.80808090018397</v>
      </c>
      <c r="AL10" s="65">
        <v>246.14228510119247</v>
      </c>
      <c r="AM10" s="65">
        <v>236.89460655541276</v>
      </c>
      <c r="AN10" s="65">
        <v>235.738222615388</v>
      </c>
      <c r="AO10" s="65">
        <v>251.51447637618972</v>
      </c>
      <c r="AP10" s="65">
        <v>270.43462187962552</v>
      </c>
    </row>
    <row r="11" spans="1:42" s="9" customFormat="1" ht="18" customHeight="1" x14ac:dyDescent="0.2">
      <c r="A11" s="29" t="s">
        <v>6</v>
      </c>
      <c r="B11" s="11" t="e">
        <v>#DIV/0!</v>
      </c>
      <c r="C11" s="11" t="e">
        <v>#DIV/0!</v>
      </c>
      <c r="D11" s="11">
        <v>82.422262080962113</v>
      </c>
      <c r="E11" s="11">
        <v>92.03332335311228</v>
      </c>
      <c r="F11" s="11">
        <v>98.762052514164822</v>
      </c>
      <c r="G11" s="11">
        <v>99.829123019075936</v>
      </c>
      <c r="H11" s="11">
        <v>98.777619424874857</v>
      </c>
      <c r="I11" s="11">
        <v>99.497313390925143</v>
      </c>
      <c r="J11" s="48">
        <v>102.29959310778374</v>
      </c>
      <c r="K11" s="48">
        <v>103.51674673290661</v>
      </c>
      <c r="L11" s="48">
        <v>104.76926453091848</v>
      </c>
      <c r="M11" s="48">
        <v>106.67896544174123</v>
      </c>
      <c r="N11" s="48">
        <v>109.20935693670435</v>
      </c>
      <c r="O11" s="48">
        <v>117.02852330833733</v>
      </c>
      <c r="P11" s="48">
        <v>126.74097058915119</v>
      </c>
      <c r="Q11" s="48">
        <v>155.58863426531687</v>
      </c>
      <c r="R11" s="48">
        <v>151.4745756653293</v>
      </c>
      <c r="S11" s="48">
        <v>147.50299071395193</v>
      </c>
      <c r="T11" s="48">
        <v>143.45677129965389</v>
      </c>
      <c r="U11" s="48">
        <v>143.63788414890197</v>
      </c>
      <c r="V11" s="48">
        <v>149.78804096007164</v>
      </c>
      <c r="W11" s="48">
        <v>153.37649845776204</v>
      </c>
      <c r="X11" s="48">
        <v>150.61263921339014</v>
      </c>
      <c r="Y11" s="48">
        <v>147.14053686602225</v>
      </c>
      <c r="Z11" s="48">
        <v>145.5307742224613</v>
      </c>
      <c r="AA11" s="48">
        <v>145.48120892960125</v>
      </c>
      <c r="AB11" s="48">
        <v>148.27473975437485</v>
      </c>
      <c r="AC11" s="48">
        <v>150.99273842004425</v>
      </c>
      <c r="AD11" s="48">
        <v>150.81085215560884</v>
      </c>
      <c r="AE11" s="48">
        <v>150.11674110752062</v>
      </c>
      <c r="AF11" s="65">
        <v>149.85042827393303</v>
      </c>
      <c r="AG11" s="65">
        <v>150.52208670509845</v>
      </c>
      <c r="AH11" s="65">
        <v>151.4234678336135</v>
      </c>
      <c r="AI11" s="65">
        <v>151.23854281638691</v>
      </c>
      <c r="AJ11" s="65">
        <v>150.50564603694559</v>
      </c>
      <c r="AK11" s="65">
        <v>150.20135541122337</v>
      </c>
      <c r="AL11" s="65">
        <v>150.83904158399528</v>
      </c>
      <c r="AM11" s="65">
        <v>153.46734680916163</v>
      </c>
      <c r="AN11" s="65">
        <v>157.97418344525531</v>
      </c>
      <c r="AO11" s="65">
        <v>159.99407030690264</v>
      </c>
      <c r="AP11" s="65">
        <v>160.22135894756039</v>
      </c>
    </row>
    <row r="12" spans="1:42" s="9" customFormat="1" ht="18" customHeight="1" x14ac:dyDescent="0.2">
      <c r="A12" s="29" t="s">
        <v>7</v>
      </c>
      <c r="B12" s="11" t="e">
        <v>#DIV/0!</v>
      </c>
      <c r="C12" s="11" t="e">
        <v>#DIV/0!</v>
      </c>
      <c r="D12" s="11">
        <v>81.986044567241606</v>
      </c>
      <c r="E12" s="11">
        <v>84.705763943776731</v>
      </c>
      <c r="F12" s="11">
        <v>87.576738113879202</v>
      </c>
      <c r="G12" s="11">
        <v>91.056289482896972</v>
      </c>
      <c r="H12" s="11">
        <v>94.893930768253483</v>
      </c>
      <c r="I12" s="11">
        <v>97.277801879553621</v>
      </c>
      <c r="J12" s="48">
        <v>101.27640770198909</v>
      </c>
      <c r="K12" s="48">
        <v>106.81660615714603</v>
      </c>
      <c r="L12" s="48">
        <v>112.92567403692388</v>
      </c>
      <c r="M12" s="48">
        <v>121.19579460195322</v>
      </c>
      <c r="N12" s="48">
        <v>130.43884497755798</v>
      </c>
      <c r="O12" s="48">
        <v>138.77788325542332</v>
      </c>
      <c r="P12" s="48">
        <v>147.36324188934211</v>
      </c>
      <c r="Q12" s="48">
        <v>153.82662236405733</v>
      </c>
      <c r="R12" s="48">
        <v>153.88170047351426</v>
      </c>
      <c r="S12" s="48">
        <v>149.07261043913732</v>
      </c>
      <c r="T12" s="48">
        <v>145.99432009058089</v>
      </c>
      <c r="U12" s="48">
        <v>148.5695720580174</v>
      </c>
      <c r="V12" s="48">
        <v>158.95472227698434</v>
      </c>
      <c r="W12" s="48">
        <v>170.87050964914167</v>
      </c>
      <c r="X12" s="48">
        <v>175.46195385228657</v>
      </c>
      <c r="Y12" s="48">
        <v>177.10003268141614</v>
      </c>
      <c r="Z12" s="48">
        <v>180.97626127162073</v>
      </c>
      <c r="AA12" s="48">
        <v>188.36428689821304</v>
      </c>
      <c r="AB12" s="48">
        <v>200.43363590180155</v>
      </c>
      <c r="AC12" s="48">
        <v>208.46791061891275</v>
      </c>
      <c r="AD12" s="48">
        <v>208.19066720871155</v>
      </c>
      <c r="AE12" s="48">
        <v>209.8957770631288</v>
      </c>
      <c r="AF12" s="65">
        <v>211.91345591811245</v>
      </c>
      <c r="AG12" s="65">
        <v>212.25437429406583</v>
      </c>
      <c r="AH12" s="65">
        <v>213.14120838466755</v>
      </c>
      <c r="AI12" s="65">
        <v>214.73017722161481</v>
      </c>
      <c r="AJ12" s="65">
        <v>218.07499224736131</v>
      </c>
      <c r="AK12" s="65">
        <v>227.9426779383941</v>
      </c>
      <c r="AL12" s="65">
        <v>238.53237908089991</v>
      </c>
      <c r="AM12" s="65">
        <v>244.7490562923166</v>
      </c>
      <c r="AN12" s="65">
        <v>248.70410902503508</v>
      </c>
      <c r="AO12" s="65">
        <v>250.11250127679824</v>
      </c>
      <c r="AP12" s="65">
        <v>246.62867628814112</v>
      </c>
    </row>
    <row r="13" spans="1:42" s="10" customFormat="1" ht="24.75" customHeight="1" x14ac:dyDescent="0.2">
      <c r="A13" s="3" t="s">
        <v>112</v>
      </c>
      <c r="B13" s="12" t="e">
        <v>#DIV/0!</v>
      </c>
      <c r="C13" s="12" t="e">
        <v>#DIV/0!</v>
      </c>
      <c r="D13" s="12">
        <v>103.54070127309359</v>
      </c>
      <c r="E13" s="12">
        <v>103.07797609436746</v>
      </c>
      <c r="F13" s="12">
        <v>102.73360037545214</v>
      </c>
      <c r="G13" s="12">
        <v>99.831436798691811</v>
      </c>
      <c r="H13" s="12">
        <v>95.44137095272103</v>
      </c>
      <c r="I13" s="12">
        <v>97.632787850416875</v>
      </c>
      <c r="J13" s="47">
        <v>100.43255073823399</v>
      </c>
      <c r="K13" s="47">
        <v>103.15537082438304</v>
      </c>
      <c r="L13" s="47">
        <v>104.36238674678539</v>
      </c>
      <c r="M13" s="47">
        <v>109.0304944109141</v>
      </c>
      <c r="N13" s="47">
        <v>116.99035260220137</v>
      </c>
      <c r="O13" s="47">
        <v>125.47095180458703</v>
      </c>
      <c r="P13" s="47">
        <v>135.95060283770894</v>
      </c>
      <c r="Q13" s="47">
        <v>144.29000904055874</v>
      </c>
      <c r="R13" s="47">
        <v>145.94509339210092</v>
      </c>
      <c r="S13" s="47">
        <v>144.43930642142186</v>
      </c>
      <c r="T13" s="47">
        <v>147.41631331213301</v>
      </c>
      <c r="U13" s="47">
        <v>150.44916715352332</v>
      </c>
      <c r="V13" s="47">
        <v>152.57259374220698</v>
      </c>
      <c r="W13" s="47">
        <v>152.81751630763608</v>
      </c>
      <c r="X13" s="47">
        <v>153.73073295431544</v>
      </c>
      <c r="Y13" s="47">
        <v>151.46221110101462</v>
      </c>
      <c r="Z13" s="47">
        <v>151.93347667576728</v>
      </c>
      <c r="AA13" s="47">
        <v>152.97886876603269</v>
      </c>
      <c r="AB13" s="47">
        <v>152.76667128498963</v>
      </c>
      <c r="AC13" s="47">
        <v>153.44974417940128</v>
      </c>
      <c r="AD13" s="47">
        <v>154.2167532969695</v>
      </c>
      <c r="AE13" s="47">
        <v>155.8620214723656</v>
      </c>
      <c r="AF13" s="98">
        <v>157.70592381363983</v>
      </c>
      <c r="AG13" s="98">
        <v>161.49789512670648</v>
      </c>
      <c r="AH13" s="98">
        <v>164.99035726269872</v>
      </c>
      <c r="AI13" s="98">
        <v>168.58622558085975</v>
      </c>
      <c r="AJ13" s="98">
        <v>170.92681395990294</v>
      </c>
      <c r="AK13" s="98">
        <v>173.12057746485354</v>
      </c>
      <c r="AL13" s="98">
        <v>176.01993385547138</v>
      </c>
      <c r="AM13" s="98">
        <v>175.47827366818055</v>
      </c>
      <c r="AN13" s="98">
        <v>175.27685788648586</v>
      </c>
      <c r="AO13" s="98">
        <v>173.96488418279824</v>
      </c>
      <c r="AP13" s="98">
        <v>172.35134456710202</v>
      </c>
    </row>
    <row r="14" spans="1:42" s="9" customFormat="1" ht="18" customHeight="1" x14ac:dyDescent="0.2">
      <c r="A14" s="29" t="s">
        <v>9</v>
      </c>
      <c r="B14" s="11" t="e">
        <v>#DIV/0!</v>
      </c>
      <c r="C14" s="11" t="e">
        <v>#DIV/0!</v>
      </c>
      <c r="D14" s="11">
        <v>75.6970333727823</v>
      </c>
      <c r="E14" s="11">
        <v>83.706274606013864</v>
      </c>
      <c r="F14" s="11">
        <v>98.069196083015484</v>
      </c>
      <c r="G14" s="11">
        <v>117.62585828806192</v>
      </c>
      <c r="H14" s="11">
        <v>125.73833432868042</v>
      </c>
      <c r="I14" s="11">
        <v>115.1112037348915</v>
      </c>
      <c r="J14" s="48">
        <v>93.794579955529684</v>
      </c>
      <c r="K14" s="48">
        <v>76.486995572283831</v>
      </c>
      <c r="L14" s="48">
        <v>72.135252243902116</v>
      </c>
      <c r="M14" s="48">
        <v>72.422140047229263</v>
      </c>
      <c r="N14" s="48">
        <v>68.145296980634896</v>
      </c>
      <c r="O14" s="48">
        <v>67.690675546909617</v>
      </c>
      <c r="P14" s="48">
        <v>76.564944933208821</v>
      </c>
      <c r="Q14" s="48">
        <v>92.583380830136022</v>
      </c>
      <c r="R14" s="48">
        <v>102.8603634358489</v>
      </c>
      <c r="S14" s="48">
        <v>101.78559202940372</v>
      </c>
      <c r="T14" s="48">
        <v>90.054511607043324</v>
      </c>
      <c r="U14" s="48">
        <v>79.806585855176039</v>
      </c>
      <c r="V14" s="48">
        <v>82.274739827647409</v>
      </c>
      <c r="W14" s="48">
        <v>84.880468898757769</v>
      </c>
      <c r="X14" s="48">
        <v>84.563858652140397</v>
      </c>
      <c r="Y14" s="48">
        <v>81.797253201426301</v>
      </c>
      <c r="Z14" s="48">
        <v>78.598350238046493</v>
      </c>
      <c r="AA14" s="48">
        <v>77.996184107645689</v>
      </c>
      <c r="AB14" s="48">
        <v>75.821840384751738</v>
      </c>
      <c r="AC14" s="48">
        <v>68.856409483925447</v>
      </c>
      <c r="AD14" s="48">
        <v>63.282221591137308</v>
      </c>
      <c r="AE14" s="48">
        <v>60.306414573027347</v>
      </c>
      <c r="AF14" s="65">
        <v>61.208820341251567</v>
      </c>
      <c r="AG14" s="65">
        <v>66.725002023634886</v>
      </c>
      <c r="AH14" s="65">
        <v>69.80266608129017</v>
      </c>
      <c r="AI14" s="65">
        <v>69.608849357999432</v>
      </c>
      <c r="AJ14" s="65">
        <v>74.607360237648891</v>
      </c>
      <c r="AK14" s="65">
        <v>79.451343935060834</v>
      </c>
      <c r="AL14" s="65">
        <v>77.193818093409703</v>
      </c>
      <c r="AM14" s="65">
        <v>65.133651870234672</v>
      </c>
      <c r="AN14" s="65">
        <v>45.925673105746661</v>
      </c>
      <c r="AO14" s="65">
        <v>27.358874237258174</v>
      </c>
      <c r="AP14" s="65">
        <v>12.561354530535768</v>
      </c>
    </row>
    <row r="15" spans="1:42" s="9" customFormat="1" ht="18" customHeight="1" x14ac:dyDescent="0.2">
      <c r="A15" s="5" t="s">
        <v>10</v>
      </c>
      <c r="B15" s="11" t="e">
        <v>#DIV/0!</v>
      </c>
      <c r="C15" s="11" t="e">
        <v>#DIV/0!</v>
      </c>
      <c r="D15" s="11">
        <v>94.871593553610737</v>
      </c>
      <c r="E15" s="11">
        <v>90.892221600826232</v>
      </c>
      <c r="F15" s="11">
        <v>86.082513940367107</v>
      </c>
      <c r="G15" s="11">
        <v>85.076737420169607</v>
      </c>
      <c r="H15" s="11">
        <v>88.103252635876345</v>
      </c>
      <c r="I15" s="11">
        <v>94.377083172423497</v>
      </c>
      <c r="J15" s="48">
        <v>103.68160265833978</v>
      </c>
      <c r="K15" s="48">
        <v>110.58385357314539</v>
      </c>
      <c r="L15" s="48">
        <v>112.17154865027456</v>
      </c>
      <c r="M15" s="48">
        <v>117.77121762715268</v>
      </c>
      <c r="N15" s="48">
        <v>126.7214221577452</v>
      </c>
      <c r="O15" s="48">
        <v>134.10405163242339</v>
      </c>
      <c r="P15" s="48">
        <v>144.37289402697516</v>
      </c>
      <c r="Q15" s="48">
        <v>153.03567192927994</v>
      </c>
      <c r="R15" s="48">
        <v>151.61635778456076</v>
      </c>
      <c r="S15" s="48">
        <v>149.99707547282441</v>
      </c>
      <c r="T15" s="48">
        <v>157.09543725815752</v>
      </c>
      <c r="U15" s="48">
        <v>161.98152259368862</v>
      </c>
      <c r="V15" s="48">
        <v>163.31690872965777</v>
      </c>
      <c r="W15" s="48">
        <v>162.35131142760892</v>
      </c>
      <c r="X15" s="48">
        <v>157.29967679555443</v>
      </c>
      <c r="Y15" s="48">
        <v>151.33249901662523</v>
      </c>
      <c r="Z15" s="48">
        <v>152.13714740256665</v>
      </c>
      <c r="AA15" s="48">
        <v>153.73555027920131</v>
      </c>
      <c r="AB15" s="48">
        <v>152.97308461613775</v>
      </c>
      <c r="AC15" s="48">
        <v>156.11964731173958</v>
      </c>
      <c r="AD15" s="48">
        <v>158.12800403914545</v>
      </c>
      <c r="AE15" s="48">
        <v>159.19790762323817</v>
      </c>
      <c r="AF15" s="65">
        <v>158.88738340484983</v>
      </c>
      <c r="AG15" s="65">
        <v>159.07351351828027</v>
      </c>
      <c r="AH15" s="65">
        <v>163.95186872022137</v>
      </c>
      <c r="AI15" s="65">
        <v>171.69855827112463</v>
      </c>
      <c r="AJ15" s="65">
        <v>176.34500216556677</v>
      </c>
      <c r="AK15" s="65">
        <v>179.87260756628214</v>
      </c>
      <c r="AL15" s="65">
        <v>181.9384768575062</v>
      </c>
      <c r="AM15" s="65">
        <v>181.86658922789357</v>
      </c>
      <c r="AN15" s="65">
        <v>185.31130633238973</v>
      </c>
      <c r="AO15" s="65">
        <v>186.5111241715725</v>
      </c>
      <c r="AP15" s="65">
        <v>186.07742756275476</v>
      </c>
    </row>
    <row r="16" spans="1:42" s="9" customFormat="1" ht="18" customHeight="1" x14ac:dyDescent="0.2">
      <c r="A16" s="5" t="s">
        <v>11</v>
      </c>
      <c r="B16" s="11" t="e">
        <v>#DIV/0!</v>
      </c>
      <c r="C16" s="11" t="e">
        <v>#DIV/0!</v>
      </c>
      <c r="D16" s="11">
        <v>108.1962635925013</v>
      </c>
      <c r="E16" s="11">
        <v>108.15501537991159</v>
      </c>
      <c r="F16" s="11">
        <v>109.30809646392964</v>
      </c>
      <c r="G16" s="11">
        <v>109.85706283234047</v>
      </c>
      <c r="H16" s="11">
        <v>108.01363980731989</v>
      </c>
      <c r="I16" s="11">
        <v>103.17732639082841</v>
      </c>
      <c r="J16" s="48">
        <v>96.912722516441733</v>
      </c>
      <c r="K16" s="48">
        <v>92.797274740068687</v>
      </c>
      <c r="L16" s="48">
        <v>92.051368243914894</v>
      </c>
      <c r="M16" s="48">
        <v>92.757396411253382</v>
      </c>
      <c r="N16" s="48">
        <v>93.439488454736392</v>
      </c>
      <c r="O16" s="48">
        <v>91.863142158506236</v>
      </c>
      <c r="P16" s="48">
        <v>89.746909377050159</v>
      </c>
      <c r="Q16" s="48">
        <v>89.939431337133996</v>
      </c>
      <c r="R16" s="48">
        <v>124.08192641784146</v>
      </c>
      <c r="S16" s="48">
        <v>124.80782100841206</v>
      </c>
      <c r="T16" s="48">
        <v>125.21256086251815</v>
      </c>
      <c r="U16" s="48">
        <v>124.25101777705052</v>
      </c>
      <c r="V16" s="48">
        <v>122.49319798153988</v>
      </c>
      <c r="W16" s="48">
        <v>123.55820669701063</v>
      </c>
      <c r="X16" s="48">
        <v>126.88187142449989</v>
      </c>
      <c r="Y16" s="48">
        <v>129.04112920429708</v>
      </c>
      <c r="Z16" s="48">
        <v>129.3489113982165</v>
      </c>
      <c r="AA16" s="48">
        <v>128.89463842944474</v>
      </c>
      <c r="AB16" s="48">
        <v>128.20963932695869</v>
      </c>
      <c r="AC16" s="48">
        <v>129.00619391591874</v>
      </c>
      <c r="AD16" s="48">
        <v>132.02030760939223</v>
      </c>
      <c r="AE16" s="48">
        <v>135.98364611792283</v>
      </c>
      <c r="AF16" s="65">
        <v>138.5062027624904</v>
      </c>
      <c r="AG16" s="65">
        <v>166.11706770655246</v>
      </c>
      <c r="AH16" s="65">
        <v>163.61990158710867</v>
      </c>
      <c r="AI16" s="65">
        <v>160.01040189380774</v>
      </c>
      <c r="AJ16" s="65">
        <v>156.04264329300582</v>
      </c>
      <c r="AK16" s="65">
        <v>153.00316618314537</v>
      </c>
      <c r="AL16" s="65">
        <v>181.93756122533256</v>
      </c>
      <c r="AM16" s="65">
        <v>177.91745729214557</v>
      </c>
      <c r="AN16" s="65">
        <v>172.68642216067781</v>
      </c>
      <c r="AO16" s="65">
        <v>169.2668968799855</v>
      </c>
      <c r="AP16" s="65">
        <v>166.99384063974827</v>
      </c>
    </row>
    <row r="17" spans="1:42" s="9" customFormat="1" ht="18" customHeight="1" x14ac:dyDescent="0.2">
      <c r="A17" s="5" t="s">
        <v>12</v>
      </c>
      <c r="B17" s="11" t="e">
        <v>#DIV/0!</v>
      </c>
      <c r="C17" s="11" t="e">
        <v>#DIV/0!</v>
      </c>
      <c r="D17" s="11">
        <v>226.61651451294554</v>
      </c>
      <c r="E17" s="11">
        <v>230.66216304973898</v>
      </c>
      <c r="F17" s="11">
        <v>235.38785933467094</v>
      </c>
      <c r="G17" s="11">
        <v>186.78761036117385</v>
      </c>
      <c r="H17" s="11">
        <v>109.13053011410439</v>
      </c>
      <c r="I17" s="11">
        <v>97.929605864696583</v>
      </c>
      <c r="J17" s="48">
        <v>92.491923918487359</v>
      </c>
      <c r="K17" s="48">
        <v>95.882651859813862</v>
      </c>
      <c r="L17" s="48">
        <v>101.7795264979533</v>
      </c>
      <c r="M17" s="48">
        <v>110.41838251654926</v>
      </c>
      <c r="N17" s="48">
        <v>119.01110200327561</v>
      </c>
      <c r="O17" s="48">
        <v>121.29011923532147</v>
      </c>
      <c r="P17" s="48">
        <v>124.16581607293587</v>
      </c>
      <c r="Q17" s="48">
        <v>131.96102188878416</v>
      </c>
      <c r="R17" s="48">
        <v>139.49749712229121</v>
      </c>
      <c r="S17" s="48">
        <v>144.9857305763432</v>
      </c>
      <c r="T17" s="48">
        <v>151.53390614596233</v>
      </c>
      <c r="U17" s="48">
        <v>153.50879521238636</v>
      </c>
      <c r="V17" s="48">
        <v>151.49598497610947</v>
      </c>
      <c r="W17" s="48">
        <v>151.08118464170491</v>
      </c>
      <c r="X17" s="48">
        <v>179.89571818948406</v>
      </c>
      <c r="Y17" s="48">
        <v>180.03017035445629</v>
      </c>
      <c r="Z17" s="48">
        <v>181.34067316789174</v>
      </c>
      <c r="AA17" s="48">
        <v>183.26849595663273</v>
      </c>
      <c r="AB17" s="48">
        <v>183.23144292339757</v>
      </c>
      <c r="AC17" s="48">
        <v>181.81368561732501</v>
      </c>
      <c r="AD17" s="48">
        <v>181.37816913375215</v>
      </c>
      <c r="AE17" s="48">
        <v>184.49982801904324</v>
      </c>
      <c r="AF17" s="65">
        <v>192.468694793483</v>
      </c>
      <c r="AG17" s="65">
        <v>203.16500949494389</v>
      </c>
      <c r="AH17" s="65">
        <v>210.74304809346827</v>
      </c>
      <c r="AI17" s="65">
        <v>212.97854685460615</v>
      </c>
      <c r="AJ17" s="65">
        <v>211.47667477900876</v>
      </c>
      <c r="AK17" s="65">
        <v>212.88064950802882</v>
      </c>
      <c r="AL17" s="65">
        <v>217.98898376797973</v>
      </c>
      <c r="AM17" s="65">
        <v>225.86661441452617</v>
      </c>
      <c r="AN17" s="65">
        <v>232.45533651593195</v>
      </c>
      <c r="AO17" s="65">
        <v>236.13353008345121</v>
      </c>
      <c r="AP17" s="65">
        <v>238.81948541201723</v>
      </c>
    </row>
    <row r="18" spans="1:42" s="9" customFormat="1" ht="18" customHeight="1" x14ac:dyDescent="0.2">
      <c r="A18" s="29" t="s">
        <v>13</v>
      </c>
      <c r="B18" s="11" t="e">
        <v>#DIV/0!</v>
      </c>
      <c r="C18" s="11" t="e">
        <v>#DIV/0!</v>
      </c>
      <c r="D18" s="11">
        <v>79.666635844380636</v>
      </c>
      <c r="E18" s="11">
        <v>81.864915086956742</v>
      </c>
      <c r="F18" s="11">
        <v>84.270619874896184</v>
      </c>
      <c r="G18" s="11">
        <v>88.974913632201805</v>
      </c>
      <c r="H18" s="11">
        <v>94.357450517746798</v>
      </c>
      <c r="I18" s="11">
        <v>98.18743669019905</v>
      </c>
      <c r="J18" s="48">
        <v>99.995579005795264</v>
      </c>
      <c r="K18" s="48">
        <v>101.3587632871583</v>
      </c>
      <c r="L18" s="48">
        <v>102.51876525040299</v>
      </c>
      <c r="M18" s="48">
        <v>107.04409761993898</v>
      </c>
      <c r="N18" s="48">
        <v>117.72361507139044</v>
      </c>
      <c r="O18" s="48">
        <v>131.74204151536921</v>
      </c>
      <c r="P18" s="48">
        <v>145.39059915621394</v>
      </c>
      <c r="Q18" s="48">
        <v>152.99695504753595</v>
      </c>
      <c r="R18" s="48">
        <v>152.58667557002869</v>
      </c>
      <c r="S18" s="48">
        <v>149.37996682527225</v>
      </c>
      <c r="T18" s="48">
        <v>149.81680574740824</v>
      </c>
      <c r="U18" s="48">
        <v>154.36763266152673</v>
      </c>
      <c r="V18" s="48">
        <v>158.8198371475907</v>
      </c>
      <c r="W18" s="48">
        <v>159.95481944638422</v>
      </c>
      <c r="X18" s="48">
        <v>159.36591466999732</v>
      </c>
      <c r="Y18" s="48">
        <v>159.98966589473758</v>
      </c>
      <c r="Z18" s="48">
        <v>160.49705730238168</v>
      </c>
      <c r="AA18" s="48">
        <v>161.552443712638</v>
      </c>
      <c r="AB18" s="48">
        <v>163.11162888349918</v>
      </c>
      <c r="AC18" s="48">
        <v>164.43526527511841</v>
      </c>
      <c r="AD18" s="48">
        <v>166.3138886373907</v>
      </c>
      <c r="AE18" s="48">
        <v>169.26103043301856</v>
      </c>
      <c r="AF18" s="65">
        <v>171.57481500332423</v>
      </c>
      <c r="AG18" s="65">
        <v>172.71694907431009</v>
      </c>
      <c r="AH18" s="65">
        <v>173.86456422696858</v>
      </c>
      <c r="AI18" s="65">
        <v>174.97812347063581</v>
      </c>
      <c r="AJ18" s="65">
        <v>175.58406701870365</v>
      </c>
      <c r="AK18" s="65">
        <v>176.09000048132143</v>
      </c>
      <c r="AL18" s="65">
        <v>176.72005121290763</v>
      </c>
      <c r="AM18" s="65">
        <v>176.75781173610247</v>
      </c>
      <c r="AN18" s="65">
        <v>177.05645904630046</v>
      </c>
      <c r="AO18" s="65">
        <v>178.05700310203224</v>
      </c>
      <c r="AP18" s="65">
        <v>179.03778369996573</v>
      </c>
    </row>
    <row r="19" spans="1:42" s="10" customFormat="1" ht="24.75" customHeight="1" x14ac:dyDescent="0.2">
      <c r="A19" s="3" t="s">
        <v>113</v>
      </c>
      <c r="B19" s="12" t="e">
        <v>#DIV/0!</v>
      </c>
      <c r="C19" s="12" t="e">
        <v>#DIV/0!</v>
      </c>
      <c r="D19" s="12">
        <v>82.871484533909168</v>
      </c>
      <c r="E19" s="12">
        <v>86.286787543748716</v>
      </c>
      <c r="F19" s="12">
        <v>90.456010466707568</v>
      </c>
      <c r="G19" s="12">
        <v>92.455441642149111</v>
      </c>
      <c r="H19" s="12">
        <v>98.072978689036134</v>
      </c>
      <c r="I19" s="12">
        <v>100.11433244380497</v>
      </c>
      <c r="J19" s="47">
        <v>100.80673454971651</v>
      </c>
      <c r="K19" s="47">
        <v>100.47327657122665</v>
      </c>
      <c r="L19" s="47">
        <v>96.397963553797595</v>
      </c>
      <c r="M19" s="47">
        <v>97.069278562912004</v>
      </c>
      <c r="N19" s="47">
        <v>100.48255430697637</v>
      </c>
      <c r="O19" s="47">
        <v>107.07521438780812</v>
      </c>
      <c r="P19" s="47">
        <v>113.42425018717395</v>
      </c>
      <c r="Q19" s="47">
        <v>117.74243512090106</v>
      </c>
      <c r="R19" s="47">
        <v>119.34415854110911</v>
      </c>
      <c r="S19" s="47">
        <v>119.61577707548577</v>
      </c>
      <c r="T19" s="47">
        <v>119.58804193042903</v>
      </c>
      <c r="U19" s="47">
        <v>120.73763779753983</v>
      </c>
      <c r="V19" s="47">
        <v>122.40083217078011</v>
      </c>
      <c r="W19" s="47">
        <v>125.05594002561065</v>
      </c>
      <c r="X19" s="47">
        <v>125.82883206256869</v>
      </c>
      <c r="Y19" s="47">
        <v>126.53318374086464</v>
      </c>
      <c r="Z19" s="47">
        <v>127.73002379186372</v>
      </c>
      <c r="AA19" s="47">
        <v>129.86811074463958</v>
      </c>
      <c r="AB19" s="47">
        <v>133.09335402805814</v>
      </c>
      <c r="AC19" s="47">
        <v>136.38130287548239</v>
      </c>
      <c r="AD19" s="47">
        <v>137.94936529364367</v>
      </c>
      <c r="AE19" s="47">
        <v>137.62716862652721</v>
      </c>
      <c r="AF19" s="98">
        <v>137.05842600550798</v>
      </c>
      <c r="AG19" s="98">
        <v>136.82968075630134</v>
      </c>
      <c r="AH19" s="98">
        <v>138.55636585789247</v>
      </c>
      <c r="AI19" s="98">
        <v>140.75877203542032</v>
      </c>
      <c r="AJ19" s="98">
        <v>142.74398715340692</v>
      </c>
      <c r="AK19" s="98">
        <v>143.40240001071888</v>
      </c>
      <c r="AL19" s="98">
        <v>143.70876765572379</v>
      </c>
      <c r="AM19" s="98">
        <v>145.18120202343795</v>
      </c>
      <c r="AN19" s="98">
        <v>147.40864892620033</v>
      </c>
      <c r="AO19" s="98">
        <v>148.84643770899876</v>
      </c>
      <c r="AP19" s="98">
        <v>149.78753724572115</v>
      </c>
    </row>
    <row r="20" spans="1:42" s="9" customFormat="1" ht="18" customHeight="1" x14ac:dyDescent="0.2">
      <c r="A20" s="117" t="s">
        <v>56</v>
      </c>
      <c r="B20" s="11" t="e">
        <v>#DIV/0!</v>
      </c>
      <c r="C20" s="11" t="e">
        <v>#DIV/0!</v>
      </c>
      <c r="D20" s="11">
        <v>83.912416049166325</v>
      </c>
      <c r="E20" s="11">
        <v>88.540564653238661</v>
      </c>
      <c r="F20" s="11">
        <v>93.002107230026681</v>
      </c>
      <c r="G20" s="11">
        <v>97.573592901327984</v>
      </c>
      <c r="H20" s="11">
        <v>100.08269524374941</v>
      </c>
      <c r="I20" s="11">
        <v>100.70379096734065</v>
      </c>
      <c r="J20" s="48">
        <v>100.93255428573006</v>
      </c>
      <c r="K20" s="48">
        <v>100.6956206658879</v>
      </c>
      <c r="L20" s="48">
        <v>102.24797160823987</v>
      </c>
      <c r="M20" s="48">
        <v>108.76825453697938</v>
      </c>
      <c r="N20" s="48">
        <v>118.95215474267384</v>
      </c>
      <c r="O20" s="48">
        <v>132.76841109986296</v>
      </c>
      <c r="P20" s="48">
        <v>146.68153494673501</v>
      </c>
      <c r="Q20" s="48">
        <v>152.89600767619805</v>
      </c>
      <c r="R20" s="48">
        <v>150.78461819606238</v>
      </c>
      <c r="S20" s="48">
        <v>144.9317824761051</v>
      </c>
      <c r="T20" s="48">
        <v>141.11998531438147</v>
      </c>
      <c r="U20" s="48">
        <v>142.9640385091206</v>
      </c>
      <c r="V20" s="48">
        <v>147.7532207315659</v>
      </c>
      <c r="W20" s="48">
        <v>150.51766183803514</v>
      </c>
      <c r="X20" s="48">
        <v>149.52525732382693</v>
      </c>
      <c r="Y20" s="48">
        <v>147.50913628890004</v>
      </c>
      <c r="Z20" s="48">
        <v>148.11328656156601</v>
      </c>
      <c r="AA20" s="48">
        <v>151.7287131164392</v>
      </c>
      <c r="AB20" s="48">
        <v>156.40984636560069</v>
      </c>
      <c r="AC20" s="48">
        <v>161.08863569559352</v>
      </c>
      <c r="AD20" s="48">
        <v>162.36019505573884</v>
      </c>
      <c r="AE20" s="48">
        <v>160.3782053726151</v>
      </c>
      <c r="AF20" s="65">
        <v>161.80414812592514</v>
      </c>
      <c r="AG20" s="65">
        <v>166.71796489813801</v>
      </c>
      <c r="AH20" s="65">
        <v>172.83016288736843</v>
      </c>
      <c r="AI20" s="65">
        <v>176.43375968413423</v>
      </c>
      <c r="AJ20" s="65">
        <v>175.37262771428792</v>
      </c>
      <c r="AK20" s="65">
        <v>171.12108925082492</v>
      </c>
      <c r="AL20" s="65">
        <v>170.05584987005747</v>
      </c>
      <c r="AM20" s="65">
        <v>174.32383671507557</v>
      </c>
      <c r="AN20" s="65">
        <v>177.75624451632621</v>
      </c>
      <c r="AO20" s="65">
        <v>178.87253685289272</v>
      </c>
      <c r="AP20" s="65">
        <v>180.84082283858595</v>
      </c>
    </row>
    <row r="21" spans="1:42" s="9" customFormat="1" ht="18" customHeight="1" x14ac:dyDescent="0.2">
      <c r="A21" s="117" t="s">
        <v>57</v>
      </c>
      <c r="B21" s="11" t="e">
        <v>#DIV/0!</v>
      </c>
      <c r="C21" s="11" t="e">
        <v>#DIV/0!</v>
      </c>
      <c r="D21" s="11">
        <v>95.050053721166222</v>
      </c>
      <c r="E21" s="11">
        <v>98.255903401052947</v>
      </c>
      <c r="F21" s="11">
        <v>99.928309872469754</v>
      </c>
      <c r="G21" s="11">
        <v>100.50604295769936</v>
      </c>
      <c r="H21" s="11">
        <v>101.90534752388109</v>
      </c>
      <c r="I21" s="11">
        <v>101.83364902041774</v>
      </c>
      <c r="J21" s="48">
        <v>99.099402847604011</v>
      </c>
      <c r="K21" s="48">
        <v>96.575727397273567</v>
      </c>
      <c r="L21" s="48">
        <v>95.320291462528132</v>
      </c>
      <c r="M21" s="48">
        <v>96.361015803311403</v>
      </c>
      <c r="N21" s="48">
        <v>103.37216944538392</v>
      </c>
      <c r="O21" s="48">
        <v>113.82586844640497</v>
      </c>
      <c r="P21" s="48">
        <v>123.46144615052113</v>
      </c>
      <c r="Q21" s="48">
        <v>129.85923635022542</v>
      </c>
      <c r="R21" s="48">
        <v>132.91961909598029</v>
      </c>
      <c r="S21" s="48">
        <v>134.50452657287138</v>
      </c>
      <c r="T21" s="48">
        <v>138.83012365275499</v>
      </c>
      <c r="U21" s="48">
        <v>145.71677716575451</v>
      </c>
      <c r="V21" s="48">
        <v>154.036728754877</v>
      </c>
      <c r="W21" s="48">
        <v>161.86282951524251</v>
      </c>
      <c r="X21" s="48">
        <v>166.07793057579644</v>
      </c>
      <c r="Y21" s="48">
        <v>166.44763742859556</v>
      </c>
      <c r="Z21" s="48">
        <v>163.66981114708338</v>
      </c>
      <c r="AA21" s="48">
        <v>158.77365878785258</v>
      </c>
      <c r="AB21" s="48">
        <v>154.27833407983744</v>
      </c>
      <c r="AC21" s="48">
        <v>154.03052774074965</v>
      </c>
      <c r="AD21" s="48">
        <v>156.42196271600167</v>
      </c>
      <c r="AE21" s="48">
        <v>158.60915471583024</v>
      </c>
      <c r="AF21" s="65">
        <v>158.48138759970533</v>
      </c>
      <c r="AG21" s="65">
        <v>158.59762992601765</v>
      </c>
      <c r="AH21" s="65">
        <v>160.32822748244422</v>
      </c>
      <c r="AI21" s="65">
        <v>163.10635243748814</v>
      </c>
      <c r="AJ21" s="65">
        <v>165.67275798836266</v>
      </c>
      <c r="AK21" s="65">
        <v>166.52188551306213</v>
      </c>
      <c r="AL21" s="65">
        <v>164.08815346672901</v>
      </c>
      <c r="AM21" s="65">
        <v>161.7067700954118</v>
      </c>
      <c r="AN21" s="65">
        <v>162.66826444942726</v>
      </c>
      <c r="AO21" s="65">
        <v>162.82235008571581</v>
      </c>
      <c r="AP21" s="65">
        <v>161.16500999119117</v>
      </c>
    </row>
    <row r="22" spans="1:42" s="9" customFormat="1" ht="18" customHeight="1" x14ac:dyDescent="0.2">
      <c r="A22" s="117" t="s">
        <v>59</v>
      </c>
      <c r="B22" s="11" t="e">
        <v>#DIV/0!</v>
      </c>
      <c r="C22" s="11" t="e">
        <v>#DIV/0!</v>
      </c>
      <c r="D22" s="11">
        <v>73.339982109832746</v>
      </c>
      <c r="E22" s="11">
        <v>75.061472783595661</v>
      </c>
      <c r="F22" s="11">
        <v>77.871717194308303</v>
      </c>
      <c r="G22" s="11">
        <v>83.97533424958992</v>
      </c>
      <c r="H22" s="11">
        <v>93.299383912856527</v>
      </c>
      <c r="I22" s="11">
        <v>99.479990225512282</v>
      </c>
      <c r="J22" s="48">
        <v>102.05281485858239</v>
      </c>
      <c r="K22" s="48">
        <v>102.41596912561228</v>
      </c>
      <c r="L22" s="48">
        <v>104.84505700650728</v>
      </c>
      <c r="M22" s="48">
        <v>110.70259201035107</v>
      </c>
      <c r="N22" s="48">
        <v>117.231636029085</v>
      </c>
      <c r="O22" s="48">
        <v>121.86551631027567</v>
      </c>
      <c r="P22" s="48">
        <v>126.82383660336956</v>
      </c>
      <c r="Q22" s="48">
        <v>132.73717434164277</v>
      </c>
      <c r="R22" s="48">
        <v>139.13598806105475</v>
      </c>
      <c r="S22" s="48">
        <v>145.19104988261182</v>
      </c>
      <c r="T22" s="48">
        <v>148.91291152451018</v>
      </c>
      <c r="U22" s="48">
        <v>151.18468298816498</v>
      </c>
      <c r="V22" s="48">
        <v>154.10807079819668</v>
      </c>
      <c r="W22" s="48">
        <v>157.41438646577095</v>
      </c>
      <c r="X22" s="48">
        <v>159.33869818047589</v>
      </c>
      <c r="Y22" s="48">
        <v>159.54580716446381</v>
      </c>
      <c r="Z22" s="48">
        <v>159.05739946676411</v>
      </c>
      <c r="AA22" s="48">
        <v>158.37264747014729</v>
      </c>
      <c r="AB22" s="48">
        <v>157.05336735754634</v>
      </c>
      <c r="AC22" s="48">
        <v>155.95640027467638</v>
      </c>
      <c r="AD22" s="48">
        <v>156.99164762522096</v>
      </c>
      <c r="AE22" s="48">
        <v>159.26380733865153</v>
      </c>
      <c r="AF22" s="65">
        <v>161.21836360334319</v>
      </c>
      <c r="AG22" s="65">
        <v>163.38816849410759</v>
      </c>
      <c r="AH22" s="65">
        <v>165.16042417204264</v>
      </c>
      <c r="AI22" s="65">
        <v>166.33787084221109</v>
      </c>
      <c r="AJ22" s="65">
        <v>169.77859542583488</v>
      </c>
      <c r="AK22" s="65">
        <v>176.22725459478178</v>
      </c>
      <c r="AL22" s="65">
        <v>183.01289075238586</v>
      </c>
      <c r="AM22" s="65">
        <v>189.66056366967899</v>
      </c>
      <c r="AN22" s="65">
        <v>194.49921498287986</v>
      </c>
      <c r="AO22" s="65">
        <v>196.19034065897321</v>
      </c>
      <c r="AP22" s="65">
        <v>196.14640002763392</v>
      </c>
    </row>
    <row r="23" spans="1:42" s="9" customFormat="1" ht="18" customHeight="1" x14ac:dyDescent="0.2">
      <c r="A23" s="117" t="s">
        <v>58</v>
      </c>
      <c r="B23" s="11" t="e">
        <v>#DIV/0!</v>
      </c>
      <c r="C23" s="11" t="e">
        <v>#DIV/0!</v>
      </c>
      <c r="D23" s="11">
        <v>101.96116057155551</v>
      </c>
      <c r="E23" s="11">
        <v>102.84871483517399</v>
      </c>
      <c r="F23" s="11">
        <v>98.548182788099524</v>
      </c>
      <c r="G23" s="11">
        <v>95.123869784372999</v>
      </c>
      <c r="H23" s="11">
        <v>99.584984414639166</v>
      </c>
      <c r="I23" s="11">
        <v>103.95854796416172</v>
      </c>
      <c r="J23" s="48">
        <v>100.6823140039545</v>
      </c>
      <c r="K23" s="48">
        <v>91.848601599099027</v>
      </c>
      <c r="L23" s="48">
        <v>76.40434956200184</v>
      </c>
      <c r="M23" s="48">
        <v>59.540513773104287</v>
      </c>
      <c r="N23" s="48">
        <v>48.547444903260953</v>
      </c>
      <c r="O23" s="48">
        <v>45.237005533159575</v>
      </c>
      <c r="P23" s="48">
        <v>46.522701257133939</v>
      </c>
      <c r="Q23" s="48">
        <v>49.586173842996402</v>
      </c>
      <c r="R23" s="48">
        <v>50.892854251870801</v>
      </c>
      <c r="S23" s="48">
        <v>50.160705542515402</v>
      </c>
      <c r="T23" s="48">
        <v>49.058718141772339</v>
      </c>
      <c r="U23" s="48">
        <v>47.514634315952406</v>
      </c>
      <c r="V23" s="48">
        <v>46.154701745886818</v>
      </c>
      <c r="W23" s="48">
        <v>46.346630269805615</v>
      </c>
      <c r="X23" s="48">
        <v>47.723145873554451</v>
      </c>
      <c r="Y23" s="48">
        <v>50.145895972865517</v>
      </c>
      <c r="Z23" s="48">
        <v>51.147491506940504</v>
      </c>
      <c r="AA23" s="48">
        <v>53.074284245179548</v>
      </c>
      <c r="AB23" s="48">
        <v>59.312874280481864</v>
      </c>
      <c r="AC23" s="48">
        <v>66.103402959472774</v>
      </c>
      <c r="AD23" s="48">
        <v>67.906200730552882</v>
      </c>
      <c r="AE23" s="48">
        <v>62.805952317667959</v>
      </c>
      <c r="AF23" s="65">
        <v>50.993406732746024</v>
      </c>
      <c r="AG23" s="65">
        <v>38.92017464783325</v>
      </c>
      <c r="AH23" s="65">
        <v>34.066732853926922</v>
      </c>
      <c r="AI23" s="65">
        <v>34.825781678288223</v>
      </c>
      <c r="AJ23" s="65">
        <v>36.653110615664495</v>
      </c>
      <c r="AK23" s="65">
        <v>37.276169739429278</v>
      </c>
      <c r="AL23" s="65">
        <v>36.182902108091959</v>
      </c>
      <c r="AM23" s="65">
        <v>35.039856885144694</v>
      </c>
      <c r="AN23" s="65">
        <v>37.611336738800425</v>
      </c>
      <c r="AO23" s="65">
        <v>42.366894580664969</v>
      </c>
      <c r="AP23" s="65">
        <v>46.039702984709692</v>
      </c>
    </row>
    <row r="24" spans="1:42" s="9" customFormat="1" ht="18" customHeight="1" x14ac:dyDescent="0.2">
      <c r="A24" s="117" t="s">
        <v>76</v>
      </c>
      <c r="B24" s="11" t="e">
        <v>#DIV/0!</v>
      </c>
      <c r="C24" s="11" t="e">
        <v>#DIV/0!</v>
      </c>
      <c r="D24" s="11">
        <v>81.904061424297737</v>
      </c>
      <c r="E24" s="11">
        <v>87.436735929061399</v>
      </c>
      <c r="F24" s="11">
        <v>91.349075654789743</v>
      </c>
      <c r="G24" s="11">
        <v>93.938261960208138</v>
      </c>
      <c r="H24" s="11">
        <v>97.423029265380464</v>
      </c>
      <c r="I24" s="11">
        <v>101.03198959971465</v>
      </c>
      <c r="J24" s="48">
        <v>101.30874389635953</v>
      </c>
      <c r="K24" s="48">
        <v>100.20144080541048</v>
      </c>
      <c r="L24" s="48">
        <v>99.365330192619055</v>
      </c>
      <c r="M24" s="48">
        <v>100.62671558714371</v>
      </c>
      <c r="N24" s="48">
        <v>106.84338298303066</v>
      </c>
      <c r="O24" s="48">
        <v>119.12246566559391</v>
      </c>
      <c r="P24" s="48">
        <v>132.45912334497837</v>
      </c>
      <c r="Q24" s="48">
        <v>141.92762197753913</v>
      </c>
      <c r="R24" s="48">
        <v>148.60942986975604</v>
      </c>
      <c r="S24" s="48">
        <v>148.52560999565719</v>
      </c>
      <c r="T24" s="48">
        <v>141.72925866137246</v>
      </c>
      <c r="U24" s="48">
        <v>137.23801052722771</v>
      </c>
      <c r="V24" s="48">
        <v>138.31928523840895</v>
      </c>
      <c r="W24" s="48">
        <v>140.33201219391216</v>
      </c>
      <c r="X24" s="48">
        <v>143.13188173545504</v>
      </c>
      <c r="Y24" s="48">
        <v>142.98546614093198</v>
      </c>
      <c r="Z24" s="48">
        <v>138.74246465411596</v>
      </c>
      <c r="AA24" s="48">
        <v>136.76216292035065</v>
      </c>
      <c r="AB24" s="48">
        <v>138.97957690208685</v>
      </c>
      <c r="AC24" s="48">
        <v>142.62373014730775</v>
      </c>
      <c r="AD24" s="48">
        <v>145.92450156132512</v>
      </c>
      <c r="AE24" s="48">
        <v>149.70405883062941</v>
      </c>
      <c r="AF24" s="65">
        <v>155.64494758692936</v>
      </c>
      <c r="AG24" s="65">
        <v>163.59609283040513</v>
      </c>
      <c r="AH24" s="65">
        <v>171.43072479219771</v>
      </c>
      <c r="AI24" s="65">
        <v>177.36212471045883</v>
      </c>
      <c r="AJ24" s="65">
        <v>179.57792738904365</v>
      </c>
      <c r="AK24" s="65">
        <v>178.48711740585324</v>
      </c>
      <c r="AL24" s="65">
        <v>177.52891326311965</v>
      </c>
      <c r="AM24" s="65">
        <v>178.00655881860885</v>
      </c>
      <c r="AN24" s="65">
        <v>178.95187319623676</v>
      </c>
      <c r="AO24" s="65">
        <v>180.69706647866792</v>
      </c>
      <c r="AP24" s="65">
        <v>182.50444854211798</v>
      </c>
    </row>
    <row r="25" spans="1:42" s="9" customFormat="1" ht="18" customHeight="1" x14ac:dyDescent="0.2">
      <c r="A25" s="117" t="s">
        <v>15</v>
      </c>
      <c r="B25" s="11" t="e">
        <v>#DIV/0!</v>
      </c>
      <c r="C25" s="11" t="e">
        <v>#DIV/0!</v>
      </c>
      <c r="D25" s="11">
        <v>52.728855446990977</v>
      </c>
      <c r="E25" s="11">
        <v>55.941828834299059</v>
      </c>
      <c r="F25" s="11">
        <v>60.047372677753316</v>
      </c>
      <c r="G25" s="11">
        <v>63.994589518324204</v>
      </c>
      <c r="H25" s="11">
        <v>93.3962278971525</v>
      </c>
      <c r="I25" s="11">
        <v>98.305324849111798</v>
      </c>
      <c r="J25" s="48">
        <v>102.87596867473931</v>
      </c>
      <c r="K25" s="48">
        <v>106.12429502295318</v>
      </c>
      <c r="L25" s="48">
        <v>78.787276300792215</v>
      </c>
      <c r="M25" s="48">
        <v>78.853828960409842</v>
      </c>
      <c r="N25" s="48">
        <v>78.77036543430556</v>
      </c>
      <c r="O25" s="48">
        <v>87.367547817649381</v>
      </c>
      <c r="P25" s="48">
        <v>90.155225400161186</v>
      </c>
      <c r="Q25" s="48">
        <v>93.320925939385575</v>
      </c>
      <c r="R25" s="48">
        <v>95.997045180008769</v>
      </c>
      <c r="S25" s="48">
        <v>98.335998905060961</v>
      </c>
      <c r="T25" s="48">
        <v>101.95905671304337</v>
      </c>
      <c r="U25" s="48">
        <v>106.4069027769799</v>
      </c>
      <c r="V25" s="48">
        <v>110.25887212443561</v>
      </c>
      <c r="W25" s="48">
        <v>112.49285962326977</v>
      </c>
      <c r="X25" s="48">
        <v>113.2096909612263</v>
      </c>
      <c r="Y25" s="48">
        <v>113.76339645411815</v>
      </c>
      <c r="Z25" s="48">
        <v>115.35312714794124</v>
      </c>
      <c r="AA25" s="48">
        <v>117.24417087071288</v>
      </c>
      <c r="AB25" s="48">
        <v>117.78435995243113</v>
      </c>
      <c r="AC25" s="48">
        <v>118.70157802601173</v>
      </c>
      <c r="AD25" s="48">
        <v>121.05374721324884</v>
      </c>
      <c r="AE25" s="48">
        <v>124.42059785359419</v>
      </c>
      <c r="AF25" s="65">
        <v>127.71351680225787</v>
      </c>
      <c r="AG25" s="65">
        <v>129.60187877162119</v>
      </c>
      <c r="AH25" s="65">
        <v>129.65788870444283</v>
      </c>
      <c r="AI25" s="65">
        <v>129.41318364142467</v>
      </c>
      <c r="AJ25" s="65">
        <v>130.54844847189349</v>
      </c>
      <c r="AK25" s="65">
        <v>132.2236148305156</v>
      </c>
      <c r="AL25" s="65">
        <v>133.43206898508777</v>
      </c>
      <c r="AM25" s="65">
        <v>133.94021461704753</v>
      </c>
      <c r="AN25" s="65">
        <v>133.95215589258083</v>
      </c>
      <c r="AO25" s="65">
        <v>133.54435334698158</v>
      </c>
      <c r="AP25" s="65">
        <v>133.30649036671326</v>
      </c>
    </row>
    <row r="26" spans="1:42" s="9" customFormat="1" ht="18" customHeight="1" x14ac:dyDescent="0.2">
      <c r="A26" s="117" t="s">
        <v>60</v>
      </c>
      <c r="B26" s="11" t="e">
        <v>#DIV/0!</v>
      </c>
      <c r="C26" s="11" t="e">
        <v>#DIV/0!</v>
      </c>
      <c r="D26" s="11">
        <v>102.0393318388023</v>
      </c>
      <c r="E26" s="11">
        <v>104.24423445290378</v>
      </c>
      <c r="F26" s="11">
        <v>105.23769451206466</v>
      </c>
      <c r="G26" s="11">
        <v>103.78526308028395</v>
      </c>
      <c r="H26" s="11">
        <v>101.91514490366087</v>
      </c>
      <c r="I26" s="11">
        <v>99.810785315657881</v>
      </c>
      <c r="J26" s="48">
        <v>98.033967635018243</v>
      </c>
      <c r="K26" s="48">
        <v>98.71814823859232</v>
      </c>
      <c r="L26" s="48">
        <v>101.17612946472153</v>
      </c>
      <c r="M26" s="48">
        <v>103.88660307082989</v>
      </c>
      <c r="N26" s="48">
        <v>108.50143381242093</v>
      </c>
      <c r="O26" s="48">
        <v>116.52726299706535</v>
      </c>
      <c r="P26" s="48">
        <v>125.06573863211096</v>
      </c>
      <c r="Q26" s="48">
        <v>130.77620584204516</v>
      </c>
      <c r="R26" s="48">
        <v>132.63830641874841</v>
      </c>
      <c r="S26" s="48">
        <v>130.93275251140065</v>
      </c>
      <c r="T26" s="48">
        <v>130.01197235762348</v>
      </c>
      <c r="U26" s="48">
        <v>134.40173247362225</v>
      </c>
      <c r="V26" s="48">
        <v>118.46759016142245</v>
      </c>
      <c r="W26" s="48">
        <v>121.94147503255346</v>
      </c>
      <c r="X26" s="48">
        <v>121.69267125690052</v>
      </c>
      <c r="Y26" s="48">
        <v>120.32511184846413</v>
      </c>
      <c r="Z26" s="48">
        <v>120.8866760189235</v>
      </c>
      <c r="AA26" s="48">
        <v>125.34332172410198</v>
      </c>
      <c r="AB26" s="48">
        <v>132.50035379985508</v>
      </c>
      <c r="AC26" s="48">
        <v>140.81165876026512</v>
      </c>
      <c r="AD26" s="48">
        <v>147.40968048004498</v>
      </c>
      <c r="AE26" s="48">
        <v>150.47277953379063</v>
      </c>
      <c r="AF26" s="65">
        <v>150.13912389440188</v>
      </c>
      <c r="AG26" s="65">
        <v>150.15852868619461</v>
      </c>
      <c r="AH26" s="65">
        <v>152.64312316889919</v>
      </c>
      <c r="AI26" s="65">
        <v>157.90932142530195</v>
      </c>
      <c r="AJ26" s="65">
        <v>164.33880687702614</v>
      </c>
      <c r="AK26" s="65">
        <v>168.89622703220951</v>
      </c>
      <c r="AL26" s="65">
        <v>171.33821211607346</v>
      </c>
      <c r="AM26" s="65">
        <v>173.33954955792444</v>
      </c>
      <c r="AN26" s="65">
        <v>176.76142322952271</v>
      </c>
      <c r="AO26" s="65">
        <v>178.64184661943546</v>
      </c>
      <c r="AP26" s="65">
        <v>179.10880643222737</v>
      </c>
    </row>
    <row r="27" spans="1:42" s="9" customFormat="1" ht="18" customHeight="1" x14ac:dyDescent="0.2">
      <c r="A27" s="117" t="s">
        <v>61</v>
      </c>
      <c r="B27" s="11" t="e">
        <v>#DIV/0!</v>
      </c>
      <c r="C27" s="11" t="e">
        <v>#DIV/0!</v>
      </c>
      <c r="D27" s="11">
        <v>82.91681519119372</v>
      </c>
      <c r="E27" s="11">
        <v>87.019393035050712</v>
      </c>
      <c r="F27" s="11">
        <v>90.913837068475132</v>
      </c>
      <c r="G27" s="11">
        <v>93.593474198990322</v>
      </c>
      <c r="H27" s="11">
        <v>95.537737990247322</v>
      </c>
      <c r="I27" s="11">
        <v>98.130100112772936</v>
      </c>
      <c r="J27" s="48">
        <v>101.25791439951055</v>
      </c>
      <c r="K27" s="48">
        <v>104.5425046360532</v>
      </c>
      <c r="L27" s="48">
        <v>105.47831197689055</v>
      </c>
      <c r="M27" s="48">
        <v>105.29764526080288</v>
      </c>
      <c r="N27" s="48">
        <v>108.59811280753438</v>
      </c>
      <c r="O27" s="48">
        <v>115.26864886510151</v>
      </c>
      <c r="P27" s="48">
        <v>121.51365959951595</v>
      </c>
      <c r="Q27" s="48">
        <v>126.904032856119</v>
      </c>
      <c r="R27" s="48">
        <v>129.70830720009673</v>
      </c>
      <c r="S27" s="48">
        <v>131.1986010196199</v>
      </c>
      <c r="T27" s="48">
        <v>134.0637932253087</v>
      </c>
      <c r="U27" s="48">
        <v>136.36387914389135</v>
      </c>
      <c r="V27" s="48">
        <v>137.86585613997741</v>
      </c>
      <c r="W27" s="48">
        <v>136.61705074848101</v>
      </c>
      <c r="X27" s="48">
        <v>135.76821568283592</v>
      </c>
      <c r="Y27" s="48">
        <v>138.98343025568946</v>
      </c>
      <c r="Z27" s="48">
        <v>141.90534867379836</v>
      </c>
      <c r="AA27" s="48">
        <v>142.59474833825755</v>
      </c>
      <c r="AB27" s="48">
        <v>144.10159640423242</v>
      </c>
      <c r="AC27" s="48">
        <v>144.66559959667831</v>
      </c>
      <c r="AD27" s="48">
        <v>146.03701450800801</v>
      </c>
      <c r="AE27" s="48">
        <v>150.10106432415759</v>
      </c>
      <c r="AF27" s="65">
        <v>158.24815464358906</v>
      </c>
      <c r="AG27" s="65">
        <v>150.07658575022046</v>
      </c>
      <c r="AH27" s="65">
        <v>156.89715472305653</v>
      </c>
      <c r="AI27" s="65">
        <v>160.5876711928999</v>
      </c>
      <c r="AJ27" s="65">
        <v>163.05901959610281</v>
      </c>
      <c r="AK27" s="65">
        <v>162.86936362145838</v>
      </c>
      <c r="AL27" s="65">
        <v>164.07701251704972</v>
      </c>
      <c r="AM27" s="65">
        <v>167.67290291696736</v>
      </c>
      <c r="AN27" s="65">
        <v>168.93776802589514</v>
      </c>
      <c r="AO27" s="65">
        <v>168.09263913561378</v>
      </c>
      <c r="AP27" s="65">
        <v>167.52555459960033</v>
      </c>
    </row>
    <row r="28" spans="1:42" s="9" customFormat="1" ht="18" customHeight="1" x14ac:dyDescent="0.2">
      <c r="A28" s="117" t="s">
        <v>16</v>
      </c>
      <c r="B28" s="11" t="e">
        <v>#DIV/0!</v>
      </c>
      <c r="C28" s="11" t="e">
        <v>#DIV/0!</v>
      </c>
      <c r="D28" s="11">
        <v>83.690572407124591</v>
      </c>
      <c r="E28" s="11">
        <v>87.599265369009544</v>
      </c>
      <c r="F28" s="11">
        <v>90.930796772844218</v>
      </c>
      <c r="G28" s="11">
        <v>93.357836770510602</v>
      </c>
      <c r="H28" s="11">
        <v>95.899986450311332</v>
      </c>
      <c r="I28" s="11">
        <v>98.856435295133309</v>
      </c>
      <c r="J28" s="48">
        <v>101.28037930796032</v>
      </c>
      <c r="K28" s="48">
        <v>103.69064520863643</v>
      </c>
      <c r="L28" s="48">
        <v>105.20895889677944</v>
      </c>
      <c r="M28" s="48">
        <v>105.91145389961511</v>
      </c>
      <c r="N28" s="48">
        <v>108.70668483433622</v>
      </c>
      <c r="O28" s="48">
        <v>114.85651138238569</v>
      </c>
      <c r="P28" s="48">
        <v>122.34139224024997</v>
      </c>
      <c r="Q28" s="48">
        <v>128.64220258868869</v>
      </c>
      <c r="R28" s="48">
        <v>132.29173133657804</v>
      </c>
      <c r="S28" s="48">
        <v>133.3266933365428</v>
      </c>
      <c r="T28" s="48">
        <v>134.19788177604474</v>
      </c>
      <c r="U28" s="48">
        <v>136.50783937167583</v>
      </c>
      <c r="V28" s="48">
        <v>139.13870305531395</v>
      </c>
      <c r="W28" s="48">
        <v>141.71274558710545</v>
      </c>
      <c r="X28" s="48">
        <v>143.77058402606676</v>
      </c>
      <c r="Y28" s="48">
        <v>144.13682296839852</v>
      </c>
      <c r="Z28" s="48">
        <v>143.04864479701851</v>
      </c>
      <c r="AA28" s="48">
        <v>141.97602101658583</v>
      </c>
      <c r="AB28" s="48">
        <v>141.05628145796626</v>
      </c>
      <c r="AC28" s="48">
        <v>140.85580919864671</v>
      </c>
      <c r="AD28" s="48">
        <v>141.09015967065361</v>
      </c>
      <c r="AE28" s="48">
        <v>141.61222673019753</v>
      </c>
      <c r="AF28" s="65">
        <v>141.32940386762911</v>
      </c>
      <c r="AG28" s="65">
        <v>141.07714532809683</v>
      </c>
      <c r="AH28" s="65">
        <v>142.10474341359085</v>
      </c>
      <c r="AI28" s="65">
        <v>143.91522414699986</v>
      </c>
      <c r="AJ28" s="65">
        <v>146.62509188203435</v>
      </c>
      <c r="AK28" s="65">
        <v>149.88880680008538</v>
      </c>
      <c r="AL28" s="65">
        <v>152.23664749354197</v>
      </c>
      <c r="AM28" s="65">
        <v>154.818570776906</v>
      </c>
      <c r="AN28" s="65">
        <v>158.84047388256525</v>
      </c>
      <c r="AO28" s="65">
        <v>161.38746720359836</v>
      </c>
      <c r="AP28" s="65">
        <v>162.5082023323732</v>
      </c>
    </row>
    <row r="29" spans="1:42" s="9" customFormat="1" ht="18" customHeight="1" x14ac:dyDescent="0.2">
      <c r="A29" s="117" t="s">
        <v>17</v>
      </c>
      <c r="B29" s="11" t="e">
        <v>#DIV/0!</v>
      </c>
      <c r="C29" s="11" t="e">
        <v>#DIV/0!</v>
      </c>
      <c r="D29" s="11">
        <v>84.188001927155668</v>
      </c>
      <c r="E29" s="11">
        <v>88.27121202201873</v>
      </c>
      <c r="F29" s="11">
        <v>90.594030208038092</v>
      </c>
      <c r="G29" s="11">
        <v>91.2124928381958</v>
      </c>
      <c r="H29" s="11">
        <v>93.621358054195412</v>
      </c>
      <c r="I29" s="11">
        <v>97.903398670642758</v>
      </c>
      <c r="J29" s="48">
        <v>101.68645832312183</v>
      </c>
      <c r="K29" s="48">
        <v>104.53093677782005</v>
      </c>
      <c r="L29" s="48">
        <v>105.67272468852028</v>
      </c>
      <c r="M29" s="48">
        <v>105.05787001836202</v>
      </c>
      <c r="N29" s="48">
        <v>103.48042400507576</v>
      </c>
      <c r="O29" s="48">
        <v>102.93462619530177</v>
      </c>
      <c r="P29" s="48">
        <v>103.86248200939011</v>
      </c>
      <c r="Q29" s="48">
        <v>107.02858163558646</v>
      </c>
      <c r="R29" s="48">
        <v>111.87270105453742</v>
      </c>
      <c r="S29" s="48">
        <v>116.02413768520231</v>
      </c>
      <c r="T29" s="48">
        <v>118.17146573218645</v>
      </c>
      <c r="U29" s="48">
        <v>120.85834810615761</v>
      </c>
      <c r="V29" s="48">
        <v>126.95982666788876</v>
      </c>
      <c r="W29" s="48">
        <v>134.52642433000145</v>
      </c>
      <c r="X29" s="48">
        <v>140.08606119008527</v>
      </c>
      <c r="Y29" s="48">
        <v>143.90148070590055</v>
      </c>
      <c r="Z29" s="48">
        <v>148.11342933053237</v>
      </c>
      <c r="AA29" s="48">
        <v>153.6874527034509</v>
      </c>
      <c r="AB29" s="48">
        <v>158.64978106483815</v>
      </c>
      <c r="AC29" s="48">
        <v>161.86402015408981</v>
      </c>
      <c r="AD29" s="48">
        <v>163.3746528997207</v>
      </c>
      <c r="AE29" s="48">
        <v>163.70060753934624</v>
      </c>
      <c r="AF29" s="65">
        <v>164.50897426213635</v>
      </c>
      <c r="AG29" s="65">
        <v>166.62800171587014</v>
      </c>
      <c r="AH29" s="65">
        <v>172.02064814540222</v>
      </c>
      <c r="AI29" s="65">
        <v>179.90007192077968</v>
      </c>
      <c r="AJ29" s="65">
        <v>189.8846940916082</v>
      </c>
      <c r="AK29" s="65">
        <v>198.32653071459228</v>
      </c>
      <c r="AL29" s="65">
        <v>201.26833066512572</v>
      </c>
      <c r="AM29" s="65">
        <v>202.06736953996827</v>
      </c>
      <c r="AN29" s="65">
        <v>205.52171337729584</v>
      </c>
      <c r="AO29" s="65">
        <v>209.37854098134414</v>
      </c>
      <c r="AP29" s="65">
        <v>211.9904397050106</v>
      </c>
    </row>
    <row r="30" spans="1:42" s="9" customFormat="1" ht="18" customHeight="1" x14ac:dyDescent="0.2">
      <c r="A30" s="117" t="s">
        <v>62</v>
      </c>
      <c r="B30" s="11" t="e">
        <v>#DIV/0!</v>
      </c>
      <c r="C30" s="11" t="e">
        <v>#DIV/0!</v>
      </c>
      <c r="D30" s="11">
        <v>83.83548017077473</v>
      </c>
      <c r="E30" s="11">
        <v>83.049776360557615</v>
      </c>
      <c r="F30" s="11">
        <v>108.29629754898905</v>
      </c>
      <c r="G30" s="11">
        <v>106.91017616216949</v>
      </c>
      <c r="H30" s="11">
        <v>104.0497358507029</v>
      </c>
      <c r="I30" s="11">
        <v>99.741072811448319</v>
      </c>
      <c r="J30" s="48">
        <v>97.704375615462425</v>
      </c>
      <c r="K30" s="48">
        <v>98.979361647902024</v>
      </c>
      <c r="L30" s="48">
        <v>101.61667050088442</v>
      </c>
      <c r="M30" s="48">
        <v>104.52869894228812</v>
      </c>
      <c r="N30" s="48">
        <v>106.33142167260186</v>
      </c>
      <c r="O30" s="48">
        <v>107.12344313294373</v>
      </c>
      <c r="P30" s="48">
        <v>108.54952372124771</v>
      </c>
      <c r="Q30" s="48">
        <v>113.63188091242731</v>
      </c>
      <c r="R30" s="48">
        <v>120.68861999995117</v>
      </c>
      <c r="S30" s="48">
        <v>127.76041267942593</v>
      </c>
      <c r="T30" s="48">
        <v>134.38607497585613</v>
      </c>
      <c r="U30" s="48">
        <v>140.78285519479854</v>
      </c>
      <c r="V30" s="48">
        <v>145.33184019517375</v>
      </c>
      <c r="W30" s="48">
        <v>148.23780863969802</v>
      </c>
      <c r="X30" s="48">
        <v>150.61597208459702</v>
      </c>
      <c r="Y30" s="48">
        <v>152.21194441712086</v>
      </c>
      <c r="Z30" s="48">
        <v>153.28515766783923</v>
      </c>
      <c r="AA30" s="48">
        <v>155.34027935720448</v>
      </c>
      <c r="AB30" s="48">
        <v>157.52684440911406</v>
      </c>
      <c r="AC30" s="48">
        <v>157.3393159167459</v>
      </c>
      <c r="AD30" s="48">
        <v>156.87750420075417</v>
      </c>
      <c r="AE30" s="48">
        <v>158.53541230066961</v>
      </c>
      <c r="AF30" s="65">
        <v>161.74533370224677</v>
      </c>
      <c r="AG30" s="65">
        <v>164.43978614462742</v>
      </c>
      <c r="AH30" s="65">
        <v>166.7873003307769</v>
      </c>
      <c r="AI30" s="65">
        <v>167.2730647509413</v>
      </c>
      <c r="AJ30" s="65">
        <v>167.12152316036713</v>
      </c>
      <c r="AK30" s="65">
        <v>168.49694210328354</v>
      </c>
      <c r="AL30" s="65">
        <v>171.17633693527242</v>
      </c>
      <c r="AM30" s="65">
        <v>173.4178218191781</v>
      </c>
      <c r="AN30" s="65">
        <v>175.03497805247861</v>
      </c>
      <c r="AO30" s="65">
        <v>176.60523995800423</v>
      </c>
      <c r="AP30" s="65">
        <v>178.04416732168283</v>
      </c>
    </row>
    <row r="31" spans="1:42" s="9" customFormat="1" ht="18" customHeight="1" x14ac:dyDescent="0.2">
      <c r="A31" s="117" t="s">
        <v>75</v>
      </c>
      <c r="B31" s="11" t="e">
        <v>#DIV/0!</v>
      </c>
      <c r="C31" s="11" t="e">
        <v>#DIV/0!</v>
      </c>
      <c r="D31" s="11">
        <v>86.117104012749763</v>
      </c>
      <c r="E31" s="11">
        <v>89.058651264121849</v>
      </c>
      <c r="F31" s="11">
        <v>90.514550608179107</v>
      </c>
      <c r="G31" s="11">
        <v>91.330243499092177</v>
      </c>
      <c r="H31" s="11">
        <v>93.907275209343197</v>
      </c>
      <c r="I31" s="11">
        <v>97.086297803832608</v>
      </c>
      <c r="J31" s="48">
        <v>100.75027010496491</v>
      </c>
      <c r="K31" s="48">
        <v>103.48109900993239</v>
      </c>
      <c r="L31" s="48">
        <v>104.19014982425514</v>
      </c>
      <c r="M31" s="48">
        <v>104.62865103285013</v>
      </c>
      <c r="N31" s="48">
        <v>108.91368802617004</v>
      </c>
      <c r="O31" s="48">
        <v>115.16455090707419</v>
      </c>
      <c r="P31" s="48">
        <v>121.67285711724539</v>
      </c>
      <c r="Q31" s="48" t="s">
        <v>97</v>
      </c>
      <c r="R31" s="48">
        <v>132.99244660320932</v>
      </c>
      <c r="S31" s="48">
        <v>134.93060622165746</v>
      </c>
      <c r="T31" s="48">
        <v>135.90253123106166</v>
      </c>
      <c r="U31" s="48">
        <v>137.82252868520411</v>
      </c>
      <c r="V31" s="48">
        <v>139.99786334692632</v>
      </c>
      <c r="W31" s="48">
        <v>141.89118807518383</v>
      </c>
      <c r="X31" s="48">
        <v>143.18209268499521</v>
      </c>
      <c r="Y31" s="48">
        <v>144.17089850035276</v>
      </c>
      <c r="Z31" s="48">
        <v>144.2938900860228</v>
      </c>
      <c r="AA31" s="48">
        <v>144.06319660607662</v>
      </c>
      <c r="AB31" s="48">
        <v>144.56980450285806</v>
      </c>
      <c r="AC31" s="48">
        <v>146.41722046761234</v>
      </c>
      <c r="AD31" s="48">
        <v>148.53432560548691</v>
      </c>
      <c r="AE31" s="48">
        <v>150.7652347758374</v>
      </c>
      <c r="AF31" s="65">
        <v>153.25230461274651</v>
      </c>
      <c r="AG31" s="65">
        <v>155.56808247009263</v>
      </c>
      <c r="AH31" s="65">
        <v>157.69057923049036</v>
      </c>
      <c r="AI31" s="65">
        <v>161.1845902687835</v>
      </c>
      <c r="AJ31" s="65">
        <v>163.76294449060097</v>
      </c>
      <c r="AK31" s="65">
        <v>165.02666308783159</v>
      </c>
      <c r="AL31" s="65">
        <v>166.15599714001573</v>
      </c>
      <c r="AM31" s="65">
        <v>166.93334434156711</v>
      </c>
      <c r="AN31" s="65">
        <v>168.08511498701125</v>
      </c>
      <c r="AO31" s="65">
        <v>169.84916377079637</v>
      </c>
      <c r="AP31" s="65">
        <v>171.22825215308845</v>
      </c>
    </row>
    <row r="32" spans="1:42" s="9" customFormat="1" ht="18" customHeight="1" x14ac:dyDescent="0.2">
      <c r="A32" s="117" t="s">
        <v>18</v>
      </c>
      <c r="B32" s="11" t="e">
        <v>#DIV/0!</v>
      </c>
      <c r="C32" s="11" t="e">
        <v>#DIV/0!</v>
      </c>
      <c r="D32" s="11">
        <v>81.172919527582849</v>
      </c>
      <c r="E32" s="11">
        <v>82.332241482697384</v>
      </c>
      <c r="F32" s="11">
        <v>84.91484579343232</v>
      </c>
      <c r="G32" s="11">
        <v>89.948584905250328</v>
      </c>
      <c r="H32" s="11">
        <v>94.855567900200015</v>
      </c>
      <c r="I32" s="11">
        <v>98.523666490958078</v>
      </c>
      <c r="J32" s="48">
        <v>101.56172524488274</v>
      </c>
      <c r="K32" s="48">
        <v>102.42001626527349</v>
      </c>
      <c r="L32" s="48">
        <v>102.22606569696239</v>
      </c>
      <c r="M32" s="48">
        <v>103.49998065766908</v>
      </c>
      <c r="N32" s="48">
        <v>107.76603967587208</v>
      </c>
      <c r="O32" s="48">
        <v>115.89484973979989</v>
      </c>
      <c r="P32" s="48">
        <v>126.41574742261584</v>
      </c>
      <c r="Q32" s="48">
        <v>135.48863208660836</v>
      </c>
      <c r="R32" s="48">
        <v>141.03564006526651</v>
      </c>
      <c r="S32" s="48">
        <v>144.33947499792868</v>
      </c>
      <c r="T32" s="48">
        <v>147.77630479711308</v>
      </c>
      <c r="U32" s="48">
        <v>152.10822567119567</v>
      </c>
      <c r="V32" s="48">
        <v>155.23414967410702</v>
      </c>
      <c r="W32" s="48">
        <v>157.30798245744367</v>
      </c>
      <c r="X32" s="48">
        <v>158.19093004160939</v>
      </c>
      <c r="Y32" s="48">
        <v>158.07122476682778</v>
      </c>
      <c r="Z32" s="48">
        <v>157.9487189579373</v>
      </c>
      <c r="AA32" s="48">
        <v>157.23672074431266</v>
      </c>
      <c r="AB32" s="48">
        <v>157.25355259604794</v>
      </c>
      <c r="AC32" s="48">
        <v>159.3338273716962</v>
      </c>
      <c r="AD32" s="48">
        <v>162.56669805144085</v>
      </c>
      <c r="AE32" s="48">
        <v>165.34745156001225</v>
      </c>
      <c r="AF32" s="65">
        <v>166.97424449783068</v>
      </c>
      <c r="AG32" s="65">
        <v>167.95310314626607</v>
      </c>
      <c r="AH32" s="65">
        <v>169.74256008442731</v>
      </c>
      <c r="AI32" s="65">
        <v>172.00212176486835</v>
      </c>
      <c r="AJ32" s="65">
        <v>173.36384584029514</v>
      </c>
      <c r="AK32" s="65">
        <v>174.5577091483382</v>
      </c>
      <c r="AL32" s="65">
        <v>175.72153650577985</v>
      </c>
      <c r="AM32" s="65">
        <v>177.64972659754673</v>
      </c>
      <c r="AN32" s="65">
        <v>180.57288873362702</v>
      </c>
      <c r="AO32" s="65">
        <v>182.22694141120556</v>
      </c>
      <c r="AP32" s="65">
        <v>182.31182038579047</v>
      </c>
    </row>
    <row r="33" spans="1:42" s="9" customFormat="1" ht="18" customHeight="1" x14ac:dyDescent="0.2">
      <c r="A33" s="117" t="s">
        <v>63</v>
      </c>
      <c r="B33" s="11" t="e">
        <v>#DIV/0!</v>
      </c>
      <c r="C33" s="11" t="e">
        <v>#DIV/0!</v>
      </c>
      <c r="D33" s="11">
        <v>66.903035411071698</v>
      </c>
      <c r="E33" s="11">
        <v>70.258693707369773</v>
      </c>
      <c r="F33" s="11">
        <v>73.517823958852361</v>
      </c>
      <c r="G33" s="11">
        <v>76.205739553334368</v>
      </c>
      <c r="H33" s="11">
        <v>97.972844516607864</v>
      </c>
      <c r="I33" s="11">
        <v>99.529122536513</v>
      </c>
      <c r="J33" s="48">
        <v>100.57556064625857</v>
      </c>
      <c r="K33" s="48">
        <v>101.30568070706505</v>
      </c>
      <c r="L33" s="48">
        <v>84.06176816475795</v>
      </c>
      <c r="M33" s="48">
        <v>85.595581611460631</v>
      </c>
      <c r="N33" s="48">
        <v>88.794580170634575</v>
      </c>
      <c r="O33" s="48">
        <v>93.733238154422054</v>
      </c>
      <c r="P33" s="48">
        <v>99.390055936635846</v>
      </c>
      <c r="Q33" s="48">
        <v>104.2172074861933</v>
      </c>
      <c r="R33" s="48">
        <v>107.18731737607365</v>
      </c>
      <c r="S33" s="48">
        <v>108.76080579761032</v>
      </c>
      <c r="T33" s="48">
        <v>110.05134475519938</v>
      </c>
      <c r="U33" s="48">
        <v>111.75451252811199</v>
      </c>
      <c r="V33" s="48">
        <v>113.67884398223993</v>
      </c>
      <c r="W33" s="48">
        <v>115.6022158803266</v>
      </c>
      <c r="X33" s="48">
        <v>116.94782536928885</v>
      </c>
      <c r="Y33" s="48">
        <v>117.46416015205241</v>
      </c>
      <c r="Z33" s="48">
        <v>118.1734102998476</v>
      </c>
      <c r="AA33" s="48">
        <v>119.89402773008406</v>
      </c>
      <c r="AB33" s="48">
        <v>121.75205984427755</v>
      </c>
      <c r="AC33" s="48">
        <v>122.81511725671142</v>
      </c>
      <c r="AD33" s="48">
        <v>122.43508194686423</v>
      </c>
      <c r="AE33" s="48">
        <v>120.02165554595643</v>
      </c>
      <c r="AF33" s="65">
        <v>116.12070412249543</v>
      </c>
      <c r="AG33" s="65">
        <v>112.06708694264418</v>
      </c>
      <c r="AH33" s="65">
        <v>109.08253779786119</v>
      </c>
      <c r="AI33" s="65">
        <v>108.13645995439968</v>
      </c>
      <c r="AJ33" s="65">
        <v>109.59881100639082</v>
      </c>
      <c r="AK33" s="65">
        <v>112.28286959520828</v>
      </c>
      <c r="AL33" s="65">
        <v>114.9687095428402</v>
      </c>
      <c r="AM33" s="65">
        <v>116.69139331415114</v>
      </c>
      <c r="AN33" s="65">
        <v>117.70392179828877</v>
      </c>
      <c r="AO33" s="65">
        <v>118.75220919785599</v>
      </c>
      <c r="AP33" s="65">
        <v>119.94234940637945</v>
      </c>
    </row>
    <row r="34" spans="1:42" s="9" customFormat="1" ht="18" customHeight="1" x14ac:dyDescent="0.2">
      <c r="A34" s="30"/>
      <c r="B34" s="19"/>
      <c r="C34" s="19"/>
      <c r="D34" s="19"/>
      <c r="E34" s="19"/>
      <c r="F34" s="19"/>
      <c r="G34" s="19"/>
      <c r="H34" s="19"/>
      <c r="I34" s="19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 spans="1:42" s="9" customFormat="1" ht="18" customHeight="1" x14ac:dyDescent="0.2">
      <c r="A35" s="3" t="s">
        <v>114</v>
      </c>
      <c r="B35" s="19"/>
      <c r="C35" s="19"/>
      <c r="D35" s="19"/>
      <c r="E35" s="19"/>
      <c r="F35" s="19"/>
      <c r="G35" s="19"/>
      <c r="H35" s="19"/>
      <c r="I35" s="19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s="13" customFormat="1" ht="18" customHeight="1" thickBot="1" x14ac:dyDescent="0.25">
      <c r="A36" s="57" t="s">
        <v>92</v>
      </c>
      <c r="B36" s="49" t="e">
        <v>#DIV/0!</v>
      </c>
      <c r="C36" s="49" t="e">
        <v>#DIV/0!</v>
      </c>
      <c r="D36" s="49">
        <v>89.285744370399016</v>
      </c>
      <c r="E36" s="49">
        <v>91.835559550917566</v>
      </c>
      <c r="F36" s="49">
        <v>91.229603645529323</v>
      </c>
      <c r="G36" s="49">
        <v>89.487240299232454</v>
      </c>
      <c r="H36" s="49">
        <v>93.550948906700555</v>
      </c>
      <c r="I36" s="49">
        <v>99.68211435821415</v>
      </c>
      <c r="J36" s="49">
        <v>101.32565127943496</v>
      </c>
      <c r="K36" s="49">
        <v>101.3398172909469</v>
      </c>
      <c r="L36" s="49">
        <v>101.06407305658729</v>
      </c>
      <c r="M36" s="49">
        <v>99.822684690763708</v>
      </c>
      <c r="N36" s="49">
        <v>103.27641382169183</v>
      </c>
      <c r="O36" s="49">
        <v>108.28951711576616</v>
      </c>
      <c r="P36" s="49">
        <v>107.40961935073426</v>
      </c>
      <c r="Q36" s="49">
        <v>105.18450310070087</v>
      </c>
      <c r="R36" s="49">
        <v>106.33515706880475</v>
      </c>
      <c r="S36" s="49">
        <v>108.3031666275911</v>
      </c>
      <c r="T36" s="49">
        <v>111.58364962273023</v>
      </c>
      <c r="U36" s="49">
        <v>118.0984576004991</v>
      </c>
      <c r="V36" s="49">
        <v>122.24561833186269</v>
      </c>
      <c r="W36" s="49">
        <v>124.58825168695604</v>
      </c>
      <c r="X36" s="49">
        <v>125.53245805266957</v>
      </c>
      <c r="Y36" s="49">
        <v>123.64079411163908</v>
      </c>
      <c r="Z36" s="49">
        <v>122.85817050779097</v>
      </c>
      <c r="AA36" s="49">
        <v>127.51276800043667</v>
      </c>
      <c r="AB36" s="49">
        <v>134.46581754828927</v>
      </c>
      <c r="AC36" s="49">
        <v>136.78802954605186</v>
      </c>
      <c r="AD36" s="49">
        <v>137.71151724939011</v>
      </c>
      <c r="AE36" s="49">
        <v>139.64899718096757</v>
      </c>
      <c r="AF36" s="66">
        <v>143.6940835657042</v>
      </c>
      <c r="AG36" s="66">
        <v>147.51126365796344</v>
      </c>
      <c r="AH36" s="66">
        <v>148.04474776078462</v>
      </c>
      <c r="AI36" s="66">
        <v>146.56908157655687</v>
      </c>
      <c r="AJ36" s="66">
        <v>147.5895280593513</v>
      </c>
      <c r="AK36" s="66">
        <v>153.00067951574005</v>
      </c>
      <c r="AL36" s="66">
        <v>159.0736586676197</v>
      </c>
      <c r="AM36" s="66">
        <v>162.90606720729068</v>
      </c>
      <c r="AN36" s="66">
        <v>165.99752239446934</v>
      </c>
      <c r="AO36" s="66">
        <v>175.49650306283741</v>
      </c>
      <c r="AP36" s="66">
        <v>187.77471354425214</v>
      </c>
    </row>
    <row r="37" spans="1:42" x14ac:dyDescent="0.2">
      <c r="A37" s="17" t="s">
        <v>54</v>
      </c>
      <c r="AC37" s="6"/>
    </row>
    <row r="38" spans="1:42" x14ac:dyDescent="0.2">
      <c r="Z38" s="6">
        <v>8.5</v>
      </c>
      <c r="AC38" s="6"/>
    </row>
    <row r="39" spans="1:42" x14ac:dyDescent="0.2">
      <c r="AC39" s="6"/>
    </row>
    <row r="40" spans="1:42" x14ac:dyDescent="0.2">
      <c r="AC40" s="6"/>
    </row>
    <row r="41" spans="1:42" x14ac:dyDescent="0.2">
      <c r="AC41" s="6"/>
    </row>
    <row r="42" spans="1:42" x14ac:dyDescent="0.2">
      <c r="AC42" s="6"/>
    </row>
    <row r="43" spans="1:42" x14ac:dyDescent="0.2">
      <c r="AC43" s="6"/>
    </row>
    <row r="44" spans="1:42" x14ac:dyDescent="0.2">
      <c r="AC44" s="6"/>
    </row>
    <row r="45" spans="1:42" x14ac:dyDescent="0.2">
      <c r="AC45" s="6"/>
    </row>
    <row r="46" spans="1:42" x14ac:dyDescent="0.2">
      <c r="AC46" s="6"/>
    </row>
    <row r="47" spans="1:42" x14ac:dyDescent="0.2">
      <c r="AC47" s="6"/>
    </row>
    <row r="48" spans="1:42" x14ac:dyDescent="0.2">
      <c r="AC48" s="6"/>
    </row>
    <row r="49" spans="29:29" x14ac:dyDescent="0.2">
      <c r="AC49" s="6"/>
    </row>
    <row r="50" spans="29:29" x14ac:dyDescent="0.2">
      <c r="AC50" s="6"/>
    </row>
    <row r="51" spans="29:29" x14ac:dyDescent="0.2">
      <c r="AC51" s="6"/>
    </row>
    <row r="52" spans="29:29" x14ac:dyDescent="0.2">
      <c r="AC52" s="6"/>
    </row>
    <row r="53" spans="29:29" x14ac:dyDescent="0.2">
      <c r="AC53" s="6"/>
    </row>
    <row r="54" spans="29:29" x14ac:dyDescent="0.2">
      <c r="AC54" s="6"/>
    </row>
    <row r="55" spans="29:29" x14ac:dyDescent="0.2">
      <c r="AC55" s="6"/>
    </row>
    <row r="56" spans="29:29" x14ac:dyDescent="0.2">
      <c r="AC56" s="6"/>
    </row>
    <row r="57" spans="29:29" x14ac:dyDescent="0.2">
      <c r="AC57" s="6"/>
    </row>
  </sheetData>
  <mergeCells count="11">
    <mergeCell ref="AJ3:AM3"/>
    <mergeCell ref="AF3:AI3"/>
    <mergeCell ref="AB3:AE3"/>
    <mergeCell ref="X3:AA3"/>
    <mergeCell ref="AN3:AP3"/>
    <mergeCell ref="T3:W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P57"/>
  <sheetViews>
    <sheetView view="pageBreakPreview" zoomScaleSheetLayoutView="100" workbookViewId="0">
      <pane xSplit="12" ySplit="4" topLeftCell="M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7.42578125" style="2" customWidth="1"/>
    <col min="2" max="15" width="5.7109375" style="6" hidden="1" customWidth="1"/>
    <col min="16" max="19" width="6.28515625" style="6" hidden="1" customWidth="1"/>
    <col min="20" max="21" width="6.7109375" style="6" hidden="1" customWidth="1"/>
    <col min="22" max="28" width="6.7109375" style="6" customWidth="1"/>
    <col min="29" max="40" width="6.7109375" style="2" customWidth="1"/>
    <col min="41" max="41" width="6.5703125" style="2" customWidth="1"/>
    <col min="42" max="42" width="6.28515625" style="2" customWidth="1"/>
    <col min="43" max="16384" width="9.140625" style="2"/>
  </cols>
  <sheetData>
    <row r="1" spans="1:42" ht="16.5" customHeight="1" x14ac:dyDescent="0.2">
      <c r="P1" s="64" t="s">
        <v>99</v>
      </c>
      <c r="W1" s="63" t="s">
        <v>151</v>
      </c>
      <c r="AC1" s="6"/>
    </row>
    <row r="2" spans="1:42" ht="1.5" customHeight="1" thickBot="1" x14ac:dyDescent="0.25"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6" t="s">
        <v>39</v>
      </c>
      <c r="U2" s="6" t="s">
        <v>40</v>
      </c>
      <c r="V2" s="6" t="s">
        <v>41</v>
      </c>
      <c r="W2" s="6" t="s">
        <v>42</v>
      </c>
      <c r="X2" s="6" t="s">
        <v>43</v>
      </c>
      <c r="Y2" s="6" t="s">
        <v>44</v>
      </c>
      <c r="Z2" s="6" t="s">
        <v>45</v>
      </c>
      <c r="AA2" s="6" t="s">
        <v>46</v>
      </c>
      <c r="AB2" s="6" t="s">
        <v>55</v>
      </c>
      <c r="AC2" s="6" t="s">
        <v>88</v>
      </c>
      <c r="AD2" s="2" t="s">
        <v>89</v>
      </c>
      <c r="AE2" s="2" t="s">
        <v>91</v>
      </c>
      <c r="AF2" s="2" t="s">
        <v>95</v>
      </c>
    </row>
    <row r="3" spans="1:42" s="8" customFormat="1" ht="15" customHeight="1" x14ac:dyDescent="0.2">
      <c r="B3" s="138" t="s">
        <v>71</v>
      </c>
      <c r="C3" s="138"/>
      <c r="D3" s="138" t="s">
        <v>70</v>
      </c>
      <c r="E3" s="138"/>
      <c r="F3" s="138"/>
      <c r="G3" s="138"/>
      <c r="H3" s="138" t="s">
        <v>64</v>
      </c>
      <c r="I3" s="138"/>
      <c r="J3" s="138"/>
      <c r="K3" s="138"/>
      <c r="L3" s="138" t="s">
        <v>65</v>
      </c>
      <c r="M3" s="138"/>
      <c r="N3" s="138"/>
      <c r="O3" s="138"/>
      <c r="P3" s="138" t="s">
        <v>66</v>
      </c>
      <c r="Q3" s="138"/>
      <c r="R3" s="138"/>
      <c r="S3" s="138"/>
      <c r="T3" s="138" t="s">
        <v>67</v>
      </c>
      <c r="U3" s="138"/>
      <c r="V3" s="138"/>
      <c r="W3" s="138"/>
      <c r="X3" s="138" t="s">
        <v>68</v>
      </c>
      <c r="Y3" s="138"/>
      <c r="Z3" s="138"/>
      <c r="AA3" s="138"/>
      <c r="AB3" s="138" t="s">
        <v>69</v>
      </c>
      <c r="AC3" s="138"/>
      <c r="AD3" s="138"/>
      <c r="AE3" s="138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72</v>
      </c>
      <c r="B4" s="39" t="s">
        <v>49</v>
      </c>
      <c r="C4" s="39" t="s">
        <v>50</v>
      </c>
      <c r="D4" s="39" t="s">
        <v>47</v>
      </c>
      <c r="E4" s="39" t="s">
        <v>48</v>
      </c>
      <c r="F4" s="39" t="s">
        <v>49</v>
      </c>
      <c r="G4" s="39" t="s">
        <v>50</v>
      </c>
      <c r="H4" s="39" t="s">
        <v>47</v>
      </c>
      <c r="I4" s="39" t="s">
        <v>48</v>
      </c>
      <c r="J4" s="39" t="s">
        <v>49</v>
      </c>
      <c r="K4" s="39" t="s">
        <v>50</v>
      </c>
      <c r="L4" s="39" t="s">
        <v>47</v>
      </c>
      <c r="M4" s="39" t="s">
        <v>48</v>
      </c>
      <c r="N4" s="39" t="s">
        <v>49</v>
      </c>
      <c r="O4" s="39" t="s">
        <v>50</v>
      </c>
      <c r="P4" s="39" t="s">
        <v>47</v>
      </c>
      <c r="Q4" s="39" t="s">
        <v>48</v>
      </c>
      <c r="R4" s="39" t="s">
        <v>49</v>
      </c>
      <c r="S4" s="39" t="s">
        <v>50</v>
      </c>
      <c r="T4" s="39" t="s">
        <v>47</v>
      </c>
      <c r="U4" s="39" t="s">
        <v>48</v>
      </c>
      <c r="V4" s="39" t="s">
        <v>49</v>
      </c>
      <c r="W4" s="39" t="s">
        <v>50</v>
      </c>
      <c r="X4" s="39" t="s">
        <v>47</v>
      </c>
      <c r="Y4" s="39" t="s">
        <v>48</v>
      </c>
      <c r="Z4" s="39" t="s">
        <v>49</v>
      </c>
      <c r="AA4" s="39" t="s">
        <v>50</v>
      </c>
      <c r="AB4" s="39" t="s">
        <v>47</v>
      </c>
      <c r="AC4" s="39" t="s">
        <v>48</v>
      </c>
      <c r="AD4" s="39" t="s">
        <v>49</v>
      </c>
      <c r="AE4" s="39" t="s">
        <v>50</v>
      </c>
      <c r="AF4" s="16" t="s">
        <v>47</v>
      </c>
      <c r="AG4" s="16" t="s">
        <v>48</v>
      </c>
      <c r="AH4" s="16" t="s">
        <v>49</v>
      </c>
      <c r="AI4" s="39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8" t="s">
        <v>47</v>
      </c>
      <c r="AO4" s="73" t="s">
        <v>48</v>
      </c>
      <c r="AP4" s="118" t="s">
        <v>49</v>
      </c>
    </row>
    <row r="5" spans="1:42" s="10" customFormat="1" ht="18" customHeight="1" x14ac:dyDescent="0.2">
      <c r="A5" s="3" t="s">
        <v>116</v>
      </c>
      <c r="B5" s="18" t="e">
        <v>#DIV/0!</v>
      </c>
      <c r="C5" s="18" t="e">
        <v>#DIV/0!</v>
      </c>
      <c r="D5" s="18">
        <v>100.00000000000003</v>
      </c>
      <c r="E5" s="18">
        <v>100.00000000000001</v>
      </c>
      <c r="F5" s="18">
        <v>100.00000000000001</v>
      </c>
      <c r="G5" s="18">
        <v>100</v>
      </c>
      <c r="H5" s="18">
        <v>99.999999999999986</v>
      </c>
      <c r="I5" s="18">
        <v>100.00000000000001</v>
      </c>
      <c r="J5" s="18">
        <v>100</v>
      </c>
      <c r="K5" s="18">
        <v>100</v>
      </c>
      <c r="L5" s="18">
        <v>100.00000000000001</v>
      </c>
      <c r="M5" s="18">
        <v>100.00000000000003</v>
      </c>
      <c r="N5" s="18">
        <v>99.999999999999986</v>
      </c>
      <c r="O5" s="18">
        <v>100.00000000000003</v>
      </c>
      <c r="P5" s="18">
        <v>99.999999999999986</v>
      </c>
      <c r="Q5" s="18">
        <v>100.00000000000001</v>
      </c>
      <c r="R5" s="18">
        <v>99.999999999999986</v>
      </c>
      <c r="S5" s="18">
        <v>99.999999999999986</v>
      </c>
      <c r="T5" s="18">
        <v>100.00000000000001</v>
      </c>
      <c r="U5" s="18">
        <v>100.00000000000001</v>
      </c>
      <c r="V5" s="18">
        <v>99.999999999999986</v>
      </c>
      <c r="W5" s="18">
        <v>100</v>
      </c>
      <c r="X5" s="18">
        <v>100</v>
      </c>
      <c r="Y5" s="18">
        <v>99.999999999999986</v>
      </c>
      <c r="Z5" s="18">
        <v>100</v>
      </c>
      <c r="AA5" s="18">
        <v>100</v>
      </c>
      <c r="AB5" s="18">
        <v>100</v>
      </c>
      <c r="AC5" s="18">
        <v>100</v>
      </c>
      <c r="AD5" s="18">
        <v>100</v>
      </c>
      <c r="AE5" s="18">
        <v>100</v>
      </c>
      <c r="AF5" s="18">
        <v>100</v>
      </c>
      <c r="AG5" s="18">
        <v>99.999999999999986</v>
      </c>
      <c r="AH5" s="18">
        <v>99.999999999999972</v>
      </c>
      <c r="AI5" s="18">
        <v>100</v>
      </c>
      <c r="AJ5" s="18">
        <v>100</v>
      </c>
      <c r="AK5" s="18">
        <v>99.999999999999986</v>
      </c>
      <c r="AL5" s="18">
        <v>100</v>
      </c>
      <c r="AM5" s="18">
        <v>99.999999999999986</v>
      </c>
      <c r="AN5" s="18">
        <v>99.999999999999972</v>
      </c>
      <c r="AO5" s="18">
        <v>99.999999999999986</v>
      </c>
      <c r="AP5" s="18">
        <v>99.999999999999986</v>
      </c>
    </row>
    <row r="6" spans="1:42" s="10" customFormat="1" ht="24.75" customHeight="1" x14ac:dyDescent="0.2">
      <c r="A6" s="3" t="s">
        <v>115</v>
      </c>
      <c r="B6" s="18" t="e">
        <v>#DIV/0!</v>
      </c>
      <c r="C6" s="18" t="e">
        <v>#DIV/0!</v>
      </c>
      <c r="D6" s="18">
        <v>27.091429620375106</v>
      </c>
      <c r="E6" s="18">
        <v>26.99686474985576</v>
      </c>
      <c r="F6" s="18">
        <v>26.960777939796536</v>
      </c>
      <c r="G6" s="18">
        <v>26.708865046206494</v>
      </c>
      <c r="H6" s="18">
        <v>26.603066021520444</v>
      </c>
      <c r="I6" s="18">
        <v>26.565146878542304</v>
      </c>
      <c r="J6" s="18">
        <v>26.300660763571038</v>
      </c>
      <c r="K6" s="18">
        <v>25.800353124720377</v>
      </c>
      <c r="L6" s="18">
        <v>25.20528226430697</v>
      </c>
      <c r="M6" s="18">
        <v>24.772211001622463</v>
      </c>
      <c r="N6" s="18">
        <v>24.816317632997485</v>
      </c>
      <c r="O6" s="18">
        <v>24.993869539514854</v>
      </c>
      <c r="P6" s="18">
        <v>24.760815770851515</v>
      </c>
      <c r="Q6" s="18">
        <v>24.193798863062383</v>
      </c>
      <c r="R6" s="18">
        <v>23.697427223026601</v>
      </c>
      <c r="S6" s="18">
        <v>23.327418716264319</v>
      </c>
      <c r="T6" s="18">
        <v>23.151556426613773</v>
      </c>
      <c r="U6" s="18">
        <v>23.001048323706609</v>
      </c>
      <c r="V6" s="18">
        <v>22.68591880289517</v>
      </c>
      <c r="W6" s="18">
        <v>22.3488735898699</v>
      </c>
      <c r="X6" s="18">
        <v>22.223486184613826</v>
      </c>
      <c r="Y6" s="18">
        <v>22.291018490714251</v>
      </c>
      <c r="Z6" s="18">
        <v>22.356359820200247</v>
      </c>
      <c r="AA6" s="18">
        <v>22.536829792179869</v>
      </c>
      <c r="AB6" s="18">
        <v>22.623646548803407</v>
      </c>
      <c r="AC6" s="18">
        <v>22.420158373548141</v>
      </c>
      <c r="AD6" s="18">
        <v>22.289740021483897</v>
      </c>
      <c r="AE6" s="18">
        <v>22.301819632352792</v>
      </c>
      <c r="AF6" s="35">
        <v>22.288198614904122</v>
      </c>
      <c r="AG6" s="35">
        <v>22.1615085463167</v>
      </c>
      <c r="AH6" s="35">
        <v>21.827589571065715</v>
      </c>
      <c r="AI6" s="35">
        <v>21.413804465592975</v>
      </c>
      <c r="AJ6" s="35">
        <v>21.324052247252958</v>
      </c>
      <c r="AK6" s="35">
        <v>21.563850181326369</v>
      </c>
      <c r="AL6" s="35">
        <v>21.765331138082345</v>
      </c>
      <c r="AM6" s="35">
        <v>21.73645414777641</v>
      </c>
      <c r="AN6" s="35">
        <v>21.398021774107779</v>
      </c>
      <c r="AO6" s="35">
        <v>21.06898585606222</v>
      </c>
      <c r="AP6" s="35">
        <v>20.781410520328851</v>
      </c>
    </row>
    <row r="7" spans="1:42" s="9" customFormat="1" ht="18" customHeight="1" x14ac:dyDescent="0.2">
      <c r="A7" s="29" t="s">
        <v>2</v>
      </c>
      <c r="B7" s="19" t="e">
        <v>#DIV/0!</v>
      </c>
      <c r="C7" s="19" t="e">
        <v>#DIV/0!</v>
      </c>
      <c r="D7" s="19">
        <v>2.4665961108314045</v>
      </c>
      <c r="E7" s="19">
        <v>2.4465191959930461</v>
      </c>
      <c r="F7" s="19">
        <v>2.3881454366519304</v>
      </c>
      <c r="G7" s="19">
        <v>2.2118288836359725</v>
      </c>
      <c r="H7" s="19">
        <v>2.0611234857368901</v>
      </c>
      <c r="I7" s="19">
        <v>2.0069187414500509</v>
      </c>
      <c r="J7" s="19">
        <v>1.9977852008862347</v>
      </c>
      <c r="K7" s="19">
        <v>1.9775535004124152</v>
      </c>
      <c r="L7" s="19">
        <v>1.9038725058702008</v>
      </c>
      <c r="M7" s="19">
        <v>1.8087328312040334</v>
      </c>
      <c r="N7" s="19">
        <v>1.7978640210772099</v>
      </c>
      <c r="O7" s="19">
        <v>1.8775462463185355</v>
      </c>
      <c r="P7" s="19">
        <v>1.9377207817645199</v>
      </c>
      <c r="Q7" s="19">
        <v>1.9224874378407566</v>
      </c>
      <c r="R7" s="19">
        <v>1.836996135645103</v>
      </c>
      <c r="S7" s="19">
        <v>1.7473110476561815</v>
      </c>
      <c r="T7" s="19">
        <v>1.7527616877237557</v>
      </c>
      <c r="U7" s="19">
        <v>1.8094394884162146</v>
      </c>
      <c r="V7" s="19">
        <v>1.8617112772987918</v>
      </c>
      <c r="W7" s="19">
        <v>1.8425996297103384</v>
      </c>
      <c r="X7" s="19">
        <v>1.8073370870379513</v>
      </c>
      <c r="Y7" s="19">
        <v>1.7655080395190643</v>
      </c>
      <c r="Z7" s="19">
        <v>1.7192286248393724</v>
      </c>
      <c r="AA7" s="19">
        <v>1.6836060469129908</v>
      </c>
      <c r="AB7" s="19">
        <v>1.659803196704325</v>
      </c>
      <c r="AC7" s="19">
        <v>1.6629826712739708</v>
      </c>
      <c r="AD7" s="19">
        <v>1.6984256569221952</v>
      </c>
      <c r="AE7" s="19">
        <v>1.7379186229839318</v>
      </c>
      <c r="AF7" s="36">
        <v>1.7584091554992329</v>
      </c>
      <c r="AG7" s="36">
        <v>1.7493462652544607</v>
      </c>
      <c r="AH7" s="36">
        <v>1.7370743605865924</v>
      </c>
      <c r="AI7" s="36">
        <v>1.7516395652475778</v>
      </c>
      <c r="AJ7" s="36">
        <v>1.7893968034123842</v>
      </c>
      <c r="AK7" s="36">
        <v>1.8326794792437557</v>
      </c>
      <c r="AL7" s="36">
        <v>1.8510970635575059</v>
      </c>
      <c r="AM7" s="36">
        <v>1.8293341616183998</v>
      </c>
      <c r="AN7" s="36">
        <v>1.7650364213107057</v>
      </c>
      <c r="AO7" s="36">
        <v>1.6574461984334168</v>
      </c>
      <c r="AP7" s="36">
        <v>1.5351476813384108</v>
      </c>
    </row>
    <row r="8" spans="1:42" s="9" customFormat="1" ht="18" customHeight="1" x14ac:dyDescent="0.2">
      <c r="A8" s="29" t="s">
        <v>3</v>
      </c>
      <c r="B8" s="19" t="e">
        <v>#DIV/0!</v>
      </c>
      <c r="C8" s="19" t="e">
        <v>#DIV/0!</v>
      </c>
      <c r="D8" s="19">
        <v>14.506128782500284</v>
      </c>
      <c r="E8" s="19">
        <v>14.512513520026065</v>
      </c>
      <c r="F8" s="19">
        <v>14.595234746066735</v>
      </c>
      <c r="G8" s="19">
        <v>14.538934211024859</v>
      </c>
      <c r="H8" s="19">
        <v>14.617843163259097</v>
      </c>
      <c r="I8" s="19">
        <v>14.71680651312812</v>
      </c>
      <c r="J8" s="19">
        <v>14.564421228420048</v>
      </c>
      <c r="K8" s="19">
        <v>14.086621561556084</v>
      </c>
      <c r="L8" s="19">
        <v>13.609552899087953</v>
      </c>
      <c r="M8" s="19">
        <v>13.497388189430879</v>
      </c>
      <c r="N8" s="19">
        <v>13.70600845243006</v>
      </c>
      <c r="O8" s="19">
        <v>13.904307587191319</v>
      </c>
      <c r="P8" s="19">
        <v>13.630670612641543</v>
      </c>
      <c r="Q8" s="19">
        <v>12.998125669713112</v>
      </c>
      <c r="R8" s="19">
        <v>12.518724550889578</v>
      </c>
      <c r="S8" s="19">
        <v>12.219862287710466</v>
      </c>
      <c r="T8" s="19">
        <v>11.949794196877377</v>
      </c>
      <c r="U8" s="19">
        <v>11.599527996328748</v>
      </c>
      <c r="V8" s="19">
        <v>11.247449823884795</v>
      </c>
      <c r="W8" s="19">
        <v>11.071805677984784</v>
      </c>
      <c r="X8" s="19">
        <v>11.077409184852597</v>
      </c>
      <c r="Y8" s="19">
        <v>11.183641434020908</v>
      </c>
      <c r="Z8" s="19">
        <v>11.33045482518299</v>
      </c>
      <c r="AA8" s="19">
        <v>11.635545335526999</v>
      </c>
      <c r="AB8" s="19">
        <v>11.916001836771956</v>
      </c>
      <c r="AC8" s="19">
        <v>11.893236403799753</v>
      </c>
      <c r="AD8" s="19">
        <v>11.73811367695383</v>
      </c>
      <c r="AE8" s="19">
        <v>11.603701601244829</v>
      </c>
      <c r="AF8" s="36">
        <v>11.516137583589883</v>
      </c>
      <c r="AG8" s="36">
        <v>11.438345477424889</v>
      </c>
      <c r="AH8" s="36">
        <v>11.198180695460055</v>
      </c>
      <c r="AI8" s="36">
        <v>10.927081061960529</v>
      </c>
      <c r="AJ8" s="36">
        <v>10.885727596535038</v>
      </c>
      <c r="AK8" s="36">
        <v>11.152902502582474</v>
      </c>
      <c r="AL8" s="36">
        <v>11.416569488625354</v>
      </c>
      <c r="AM8" s="36">
        <v>11.499711927398391</v>
      </c>
      <c r="AN8" s="36">
        <v>11.294654247367637</v>
      </c>
      <c r="AO8" s="36">
        <v>11.145121609127413</v>
      </c>
      <c r="AP8" s="36">
        <v>11.079458409923518</v>
      </c>
    </row>
    <row r="9" spans="1:42" s="9" customFormat="1" ht="18" customHeight="1" x14ac:dyDescent="0.2">
      <c r="A9" s="29" t="s">
        <v>4</v>
      </c>
      <c r="B9" s="19" t="e">
        <v>#DIV/0!</v>
      </c>
      <c r="C9" s="19" t="e">
        <v>#DIV/0!</v>
      </c>
      <c r="D9" s="19">
        <v>4.8133531908640359</v>
      </c>
      <c r="E9" s="19">
        <v>4.7078812326387895</v>
      </c>
      <c r="F9" s="19">
        <v>4.6092815946144468</v>
      </c>
      <c r="G9" s="19">
        <v>4.5603253273364297</v>
      </c>
      <c r="H9" s="19">
        <v>4.5746847733356439</v>
      </c>
      <c r="I9" s="19">
        <v>4.5821238701945131</v>
      </c>
      <c r="J9" s="19">
        <v>4.5178133397299778</v>
      </c>
      <c r="K9" s="19">
        <v>4.4282967612695554</v>
      </c>
      <c r="L9" s="19">
        <v>4.3310297073083612</v>
      </c>
      <c r="M9" s="19">
        <v>4.2322252057182883</v>
      </c>
      <c r="N9" s="19">
        <v>4.1801113786869983</v>
      </c>
      <c r="O9" s="19">
        <v>4.1580068721861041</v>
      </c>
      <c r="P9" s="19">
        <v>4.1497533579483958</v>
      </c>
      <c r="Q9" s="19">
        <v>4.1665577045334601</v>
      </c>
      <c r="R9" s="19">
        <v>4.1950401947904306</v>
      </c>
      <c r="S9" s="19">
        <v>4.2161314576645781</v>
      </c>
      <c r="T9" s="19">
        <v>4.2041921228003849</v>
      </c>
      <c r="U9" s="19">
        <v>4.1845588749901532</v>
      </c>
      <c r="V9" s="19">
        <v>4.1704017142437708</v>
      </c>
      <c r="W9" s="19">
        <v>4.1487922417257472</v>
      </c>
      <c r="X9" s="19">
        <v>4.13138271970658</v>
      </c>
      <c r="Y9" s="19">
        <v>4.1067749424009143</v>
      </c>
      <c r="Z9" s="19">
        <v>4.0581392311413937</v>
      </c>
      <c r="AA9" s="19">
        <v>4.0147994263887483</v>
      </c>
      <c r="AB9" s="19">
        <v>3.9935218824907652</v>
      </c>
      <c r="AC9" s="19">
        <v>3.9654205373400768</v>
      </c>
      <c r="AD9" s="19">
        <v>3.9369518224546645</v>
      </c>
      <c r="AE9" s="19">
        <v>3.9100195282662411</v>
      </c>
      <c r="AF9" s="36">
        <v>3.8910967824790346</v>
      </c>
      <c r="AG9" s="36">
        <v>3.8934876942773036</v>
      </c>
      <c r="AH9" s="36">
        <v>3.9100956074555349</v>
      </c>
      <c r="AI9" s="36">
        <v>3.8554917497855752</v>
      </c>
      <c r="AJ9" s="36">
        <v>3.8410129240967747</v>
      </c>
      <c r="AK9" s="36">
        <v>3.8091386697580449</v>
      </c>
      <c r="AL9" s="36">
        <v>3.7680486341385362</v>
      </c>
      <c r="AM9" s="36">
        <v>3.7391189113291921</v>
      </c>
      <c r="AN9" s="36">
        <v>3.7203953447297966</v>
      </c>
      <c r="AO9" s="36">
        <v>3.7027127947476481</v>
      </c>
      <c r="AP9" s="36">
        <v>3.6806617538458104</v>
      </c>
    </row>
    <row r="10" spans="1:42" s="9" customFormat="1" ht="18" customHeight="1" x14ac:dyDescent="0.2">
      <c r="A10" s="29" t="s">
        <v>5</v>
      </c>
      <c r="B10" s="19" t="e">
        <v>#DIV/0!</v>
      </c>
      <c r="C10" s="19" t="e">
        <v>#DIV/0!</v>
      </c>
      <c r="D10" s="19">
        <v>2.9846040851951E-2</v>
      </c>
      <c r="E10" s="19">
        <v>2.9655232193309958E-2</v>
      </c>
      <c r="F10" s="19">
        <v>2.9381519337536618E-2</v>
      </c>
      <c r="G10" s="19">
        <v>2.8762975354924537E-2</v>
      </c>
      <c r="H10" s="19">
        <v>2.852974993735569E-2</v>
      </c>
      <c r="I10" s="19">
        <v>2.9610240976595648E-2</v>
      </c>
      <c r="J10" s="19">
        <v>3.0697491596519497E-2</v>
      </c>
      <c r="K10" s="19">
        <v>3.0559885168257653E-2</v>
      </c>
      <c r="L10" s="19">
        <v>2.9085016050478224E-2</v>
      </c>
      <c r="M10" s="19">
        <v>2.8242700765793865E-2</v>
      </c>
      <c r="N10" s="19">
        <v>2.8004182703904937E-2</v>
      </c>
      <c r="O10" s="19">
        <v>2.6700920165604422E-2</v>
      </c>
      <c r="P10" s="19">
        <v>2.495247522808438E-2</v>
      </c>
      <c r="Q10" s="19">
        <v>2.3853099061186052E-2</v>
      </c>
      <c r="R10" s="19">
        <v>2.3081448818186266E-2</v>
      </c>
      <c r="S10" s="19">
        <v>2.325825186989134E-2</v>
      </c>
      <c r="T10" s="19">
        <v>2.4219381157865306E-2</v>
      </c>
      <c r="U10" s="19">
        <v>2.3721999285401096E-2</v>
      </c>
      <c r="V10" s="19">
        <v>2.2598517817884106E-2</v>
      </c>
      <c r="W10" s="19">
        <v>2.2071496960496647E-2</v>
      </c>
      <c r="X10" s="19">
        <v>2.1763938975404313E-2</v>
      </c>
      <c r="Y10" s="19">
        <v>2.1928008334379009E-2</v>
      </c>
      <c r="Z10" s="19">
        <v>2.3310893508765952E-2</v>
      </c>
      <c r="AA10" s="19">
        <v>2.5551968411488355E-2</v>
      </c>
      <c r="AB10" s="19">
        <v>2.6981034034441406E-2</v>
      </c>
      <c r="AC10" s="19">
        <v>2.6900938501337054E-2</v>
      </c>
      <c r="AD10" s="19">
        <v>2.6035255209179719E-2</v>
      </c>
      <c r="AE10" s="19">
        <v>2.5035502000234008E-2</v>
      </c>
      <c r="AF10" s="36">
        <v>2.4128130042527469E-2</v>
      </c>
      <c r="AG10" s="36">
        <v>2.3760766777184267E-2</v>
      </c>
      <c r="AH10" s="36">
        <v>2.4012956673613719E-2</v>
      </c>
      <c r="AI10" s="36">
        <v>2.3774434874214576E-2</v>
      </c>
      <c r="AJ10" s="36">
        <v>2.3507247417183342E-2</v>
      </c>
      <c r="AK10" s="36">
        <v>2.355643393715982E-2</v>
      </c>
      <c r="AL10" s="36">
        <v>2.3665257474646106E-2</v>
      </c>
      <c r="AM10" s="36">
        <v>2.3836374887927871E-2</v>
      </c>
      <c r="AN10" s="36">
        <v>2.3703962472524397E-2</v>
      </c>
      <c r="AO10" s="36">
        <v>2.3136660882738462E-2</v>
      </c>
      <c r="AP10" s="36">
        <v>2.256982058122654E-2</v>
      </c>
    </row>
    <row r="11" spans="1:42" s="9" customFormat="1" ht="18" customHeight="1" x14ac:dyDescent="0.2">
      <c r="A11" s="29" t="s">
        <v>6</v>
      </c>
      <c r="B11" s="19" t="e">
        <v>#DIV/0!</v>
      </c>
      <c r="C11" s="19" t="e">
        <v>#DIV/0!</v>
      </c>
      <c r="D11" s="19">
        <v>3.7181525614713071</v>
      </c>
      <c r="E11" s="19">
        <v>3.8028303549681586</v>
      </c>
      <c r="F11" s="19">
        <v>3.8888825823989235</v>
      </c>
      <c r="G11" s="19">
        <v>3.9239400140395899</v>
      </c>
      <c r="H11" s="19">
        <v>3.867704380029676</v>
      </c>
      <c r="I11" s="19">
        <v>3.7770612445530469</v>
      </c>
      <c r="J11" s="19">
        <v>3.7696740861725559</v>
      </c>
      <c r="K11" s="19">
        <v>3.8971009844347564</v>
      </c>
      <c r="L11" s="19">
        <v>3.9914826711717359</v>
      </c>
      <c r="M11" s="19">
        <v>3.9032546870184364</v>
      </c>
      <c r="N11" s="19">
        <v>3.8232391680916908</v>
      </c>
      <c r="O11" s="19">
        <v>3.7605621478441242</v>
      </c>
      <c r="P11" s="19">
        <v>3.7620416970996087</v>
      </c>
      <c r="Q11" s="19">
        <v>3.8237747771404034</v>
      </c>
      <c r="R11" s="19">
        <v>3.8516662203620018</v>
      </c>
      <c r="S11" s="19">
        <v>3.8350040948427271</v>
      </c>
      <c r="T11" s="19">
        <v>3.9356672134243</v>
      </c>
      <c r="U11" s="19">
        <v>4.1128425573945968</v>
      </c>
      <c r="V11" s="19">
        <v>4.1331126628780339</v>
      </c>
      <c r="W11" s="19">
        <v>4.0416269636487208</v>
      </c>
      <c r="X11" s="19">
        <v>3.98642417388101</v>
      </c>
      <c r="Y11" s="19">
        <v>4.038676638290406</v>
      </c>
      <c r="Z11" s="19">
        <v>4.083617921507952</v>
      </c>
      <c r="AA11" s="19">
        <v>4.0592359972817365</v>
      </c>
      <c r="AB11" s="19">
        <v>3.9152129835361054</v>
      </c>
      <c r="AC11" s="19">
        <v>3.7618939981374373</v>
      </c>
      <c r="AD11" s="19">
        <v>3.7781616829790017</v>
      </c>
      <c r="AE11" s="19">
        <v>3.913751147480903</v>
      </c>
      <c r="AF11" s="36">
        <v>3.9889735002420363</v>
      </c>
      <c r="AG11" s="36">
        <v>3.9466090745889089</v>
      </c>
      <c r="AH11" s="36">
        <v>3.8495038620644912</v>
      </c>
      <c r="AI11" s="36">
        <v>3.7494187541248327</v>
      </c>
      <c r="AJ11" s="36">
        <v>3.6842467390309768</v>
      </c>
      <c r="AK11" s="36">
        <v>3.6543467754457715</v>
      </c>
      <c r="AL11" s="36">
        <v>3.6278626022825895</v>
      </c>
      <c r="AM11" s="36">
        <v>3.5873118676796856</v>
      </c>
      <c r="AN11" s="36">
        <v>3.5678013418466077</v>
      </c>
      <c r="AO11" s="36">
        <v>3.5545514603772888</v>
      </c>
      <c r="AP11" s="36">
        <v>3.5158242216222635</v>
      </c>
    </row>
    <row r="12" spans="1:42" s="9" customFormat="1" ht="18" customHeight="1" x14ac:dyDescent="0.2">
      <c r="A12" s="29" t="s">
        <v>7</v>
      </c>
      <c r="B12" s="19" t="e">
        <v>#DIV/0!</v>
      </c>
      <c r="C12" s="19" t="e">
        <v>#DIV/0!</v>
      </c>
      <c r="D12" s="19">
        <v>1.5573529338561261</v>
      </c>
      <c r="E12" s="19">
        <v>1.4974652140363922</v>
      </c>
      <c r="F12" s="19">
        <v>1.4498520607269609</v>
      </c>
      <c r="G12" s="19">
        <v>1.4450736348147157</v>
      </c>
      <c r="H12" s="19">
        <v>1.453180469221782</v>
      </c>
      <c r="I12" s="19">
        <v>1.452626268239978</v>
      </c>
      <c r="J12" s="19">
        <v>1.4202694167657004</v>
      </c>
      <c r="K12" s="19">
        <v>1.3802204318793043</v>
      </c>
      <c r="L12" s="19">
        <v>1.3402594648182407</v>
      </c>
      <c r="M12" s="19">
        <v>1.3023673874850341</v>
      </c>
      <c r="N12" s="19">
        <v>1.2810904300076196</v>
      </c>
      <c r="O12" s="19">
        <v>1.2667457658091656</v>
      </c>
      <c r="P12" s="19">
        <v>1.2556768461693659</v>
      </c>
      <c r="Q12" s="19">
        <v>1.259000174773466</v>
      </c>
      <c r="R12" s="19">
        <v>1.2719186725213021</v>
      </c>
      <c r="S12" s="19">
        <v>1.2858515765204734</v>
      </c>
      <c r="T12" s="19">
        <v>1.2849218246300904</v>
      </c>
      <c r="U12" s="19">
        <v>1.2709574072914982</v>
      </c>
      <c r="V12" s="19">
        <v>1.2506448067718943</v>
      </c>
      <c r="W12" s="19">
        <v>1.2219775798398111</v>
      </c>
      <c r="X12" s="19">
        <v>1.1991690801602832</v>
      </c>
      <c r="Y12" s="19">
        <v>1.1744894281485814</v>
      </c>
      <c r="Z12" s="19">
        <v>1.1416083240197736</v>
      </c>
      <c r="AA12" s="19">
        <v>1.1180910176579071</v>
      </c>
      <c r="AB12" s="19">
        <v>1.1121256152658159</v>
      </c>
      <c r="AC12" s="19">
        <v>1.1097238244955638</v>
      </c>
      <c r="AD12" s="19">
        <v>1.1120519269650262</v>
      </c>
      <c r="AE12" s="19">
        <v>1.1113932303766558</v>
      </c>
      <c r="AF12" s="36">
        <v>1.1094534630514092</v>
      </c>
      <c r="AG12" s="36">
        <v>1.1099592679939529</v>
      </c>
      <c r="AH12" s="36">
        <v>1.1087220888254303</v>
      </c>
      <c r="AI12" s="36">
        <v>1.106398899600245</v>
      </c>
      <c r="AJ12" s="36">
        <v>1.1001609367606029</v>
      </c>
      <c r="AK12" s="36">
        <v>1.091226320359165</v>
      </c>
      <c r="AL12" s="36">
        <v>1.0780880920037088</v>
      </c>
      <c r="AM12" s="36">
        <v>1.0571409048628169</v>
      </c>
      <c r="AN12" s="36">
        <v>1.0264304563805096</v>
      </c>
      <c r="AO12" s="36">
        <v>0.98601713249371337</v>
      </c>
      <c r="AP12" s="36">
        <v>0.94774863301761991</v>
      </c>
    </row>
    <row r="13" spans="1:42" s="10" customFormat="1" ht="24.75" customHeight="1" x14ac:dyDescent="0.2">
      <c r="A13" s="3" t="s">
        <v>112</v>
      </c>
      <c r="B13" s="18" t="e">
        <v>#DIV/0!</v>
      </c>
      <c r="C13" s="18" t="e">
        <v>#DIV/0!</v>
      </c>
      <c r="D13" s="18">
        <v>17.810414002646397</v>
      </c>
      <c r="E13" s="18">
        <v>17.925244423963171</v>
      </c>
      <c r="F13" s="18">
        <v>17.871631655551212</v>
      </c>
      <c r="G13" s="18">
        <v>17.860973307949564</v>
      </c>
      <c r="H13" s="18">
        <v>18.222487806920089</v>
      </c>
      <c r="I13" s="18">
        <v>18.440962088284707</v>
      </c>
      <c r="J13" s="18">
        <v>18.02193723646765</v>
      </c>
      <c r="K13" s="18">
        <v>17.642366199950978</v>
      </c>
      <c r="L13" s="18">
        <v>17.784592964527377</v>
      </c>
      <c r="M13" s="18">
        <v>18.195588854946386</v>
      </c>
      <c r="N13" s="18">
        <v>18.550072998113162</v>
      </c>
      <c r="O13" s="18">
        <v>18.72174628624807</v>
      </c>
      <c r="P13" s="18">
        <v>18.447527858363539</v>
      </c>
      <c r="Q13" s="18">
        <v>18.137995290437068</v>
      </c>
      <c r="R13" s="18">
        <v>18.270285504333199</v>
      </c>
      <c r="S13" s="18">
        <v>18.343747386155812</v>
      </c>
      <c r="T13" s="18">
        <v>18.252829088216778</v>
      </c>
      <c r="U13" s="18">
        <v>18.139097982675608</v>
      </c>
      <c r="V13" s="18">
        <v>18.169600167676474</v>
      </c>
      <c r="W13" s="18">
        <v>18.196965407737366</v>
      </c>
      <c r="X13" s="18">
        <v>18.342387546083927</v>
      </c>
      <c r="Y13" s="18">
        <v>18.475661034186707</v>
      </c>
      <c r="Z13" s="18">
        <v>18.537411020356643</v>
      </c>
      <c r="AA13" s="18">
        <v>18.552585617142807</v>
      </c>
      <c r="AB13" s="18">
        <v>18.649733880575074</v>
      </c>
      <c r="AC13" s="18">
        <v>18.713972739443726</v>
      </c>
      <c r="AD13" s="18">
        <v>18.704166870201913</v>
      </c>
      <c r="AE13" s="18">
        <v>18.655012502901471</v>
      </c>
      <c r="AF13" s="35">
        <v>18.458615386879906</v>
      </c>
      <c r="AG13" s="35">
        <v>18.470345010960312</v>
      </c>
      <c r="AH13" s="35">
        <v>18.785563010505701</v>
      </c>
      <c r="AI13" s="35">
        <v>19.017162380533499</v>
      </c>
      <c r="AJ13" s="35">
        <v>18.950997524688766</v>
      </c>
      <c r="AK13" s="35">
        <v>18.705394352068886</v>
      </c>
      <c r="AL13" s="35">
        <v>18.359428855556786</v>
      </c>
      <c r="AM13" s="35">
        <v>18.237428026438348</v>
      </c>
      <c r="AN13" s="35">
        <v>18.584581836938661</v>
      </c>
      <c r="AO13" s="35">
        <v>18.914755717145145</v>
      </c>
      <c r="AP13" s="35">
        <v>19.084372077821705</v>
      </c>
    </row>
    <row r="14" spans="1:42" s="9" customFormat="1" ht="18" customHeight="1" x14ac:dyDescent="0.2">
      <c r="A14" s="29" t="s">
        <v>9</v>
      </c>
      <c r="B14" s="19" t="e">
        <v>#DIV/0!</v>
      </c>
      <c r="C14" s="19" t="e">
        <v>#DIV/0!</v>
      </c>
      <c r="D14" s="19">
        <v>1.2544303845265672</v>
      </c>
      <c r="E14" s="19">
        <v>1.1446193336049411</v>
      </c>
      <c r="F14" s="19">
        <v>1.0419085887664234</v>
      </c>
      <c r="G14" s="19">
        <v>1.00901882211118</v>
      </c>
      <c r="H14" s="19">
        <v>1.0618492556967269</v>
      </c>
      <c r="I14" s="19">
        <v>1.1123603138286666</v>
      </c>
      <c r="J14" s="19">
        <v>1.1034536548398073</v>
      </c>
      <c r="K14" s="19">
        <v>1.1304587448454795</v>
      </c>
      <c r="L14" s="19">
        <v>1.2327824738928479</v>
      </c>
      <c r="M14" s="19">
        <v>1.3460231168335641</v>
      </c>
      <c r="N14" s="19">
        <v>1.404705594225125</v>
      </c>
      <c r="O14" s="19">
        <v>1.3274776639136805</v>
      </c>
      <c r="P14" s="19">
        <v>1.1823548123737619</v>
      </c>
      <c r="Q14" s="19">
        <v>1.1385807319432359</v>
      </c>
      <c r="R14" s="19">
        <v>1.2347405720438656</v>
      </c>
      <c r="S14" s="19">
        <v>1.3354940843008449</v>
      </c>
      <c r="T14" s="19">
        <v>1.3598750656062488</v>
      </c>
      <c r="U14" s="19">
        <v>1.3469815659802875</v>
      </c>
      <c r="V14" s="19">
        <v>1.3101604262578415</v>
      </c>
      <c r="W14" s="19">
        <v>1.2960871349329883</v>
      </c>
      <c r="X14" s="19">
        <v>1.3048655177474022</v>
      </c>
      <c r="Y14" s="19">
        <v>1.302846720795577</v>
      </c>
      <c r="Z14" s="19">
        <v>1.305065503597195</v>
      </c>
      <c r="AA14" s="19">
        <v>1.3305730812667702</v>
      </c>
      <c r="AB14" s="19">
        <v>1.3756697639759679</v>
      </c>
      <c r="AC14" s="19">
        <v>1.4575808060261788</v>
      </c>
      <c r="AD14" s="19">
        <v>1.5307764849154044</v>
      </c>
      <c r="AE14" s="19">
        <v>1.5581281634355091</v>
      </c>
      <c r="AF14" s="36">
        <v>1.5528032792488597</v>
      </c>
      <c r="AG14" s="36">
        <v>1.503465542436734</v>
      </c>
      <c r="AH14" s="36">
        <v>1.4763793545643189</v>
      </c>
      <c r="AI14" s="36">
        <v>1.4965627801275372</v>
      </c>
      <c r="AJ14" s="36">
        <v>1.4763416839631227</v>
      </c>
      <c r="AK14" s="36">
        <v>1.4258067766652232</v>
      </c>
      <c r="AL14" s="36">
        <v>1.4080489719391309</v>
      </c>
      <c r="AM14" s="36">
        <v>1.4459629953998254</v>
      </c>
      <c r="AN14" s="36">
        <v>1.5559981663517626</v>
      </c>
      <c r="AO14" s="36">
        <v>1.6712138812355231</v>
      </c>
      <c r="AP14" s="36">
        <v>1.7470900276309511</v>
      </c>
    </row>
    <row r="15" spans="1:42" s="9" customFormat="1" ht="18" customHeight="1" x14ac:dyDescent="0.2">
      <c r="A15" s="5" t="s">
        <v>10</v>
      </c>
      <c r="B15" s="19" t="e">
        <v>#DIV/0!</v>
      </c>
      <c r="C15" s="19" t="e">
        <v>#DIV/0!</v>
      </c>
      <c r="D15" s="19">
        <v>8.569645989377479</v>
      </c>
      <c r="E15" s="19">
        <v>8.7277406415701932</v>
      </c>
      <c r="F15" s="19">
        <v>8.6450681673317966</v>
      </c>
      <c r="G15" s="19">
        <v>8.3673373990290365</v>
      </c>
      <c r="H15" s="19">
        <v>8.4029565205480452</v>
      </c>
      <c r="I15" s="19">
        <v>8.6102219115872849</v>
      </c>
      <c r="J15" s="19">
        <v>8.5342239143299548</v>
      </c>
      <c r="K15" s="19">
        <v>8.3870148375277349</v>
      </c>
      <c r="L15" s="19">
        <v>8.3523357438622945</v>
      </c>
      <c r="M15" s="19">
        <v>8.287195417528558</v>
      </c>
      <c r="N15" s="19">
        <v>8.2736249409187756</v>
      </c>
      <c r="O15" s="19">
        <v>8.4529903866056433</v>
      </c>
      <c r="P15" s="19">
        <v>8.4973656210403714</v>
      </c>
      <c r="Q15" s="19">
        <v>8.3397958519569002</v>
      </c>
      <c r="R15" s="19">
        <v>8.2015706212973658</v>
      </c>
      <c r="S15" s="19">
        <v>8.0904075309105856</v>
      </c>
      <c r="T15" s="19">
        <v>7.9506260180466564</v>
      </c>
      <c r="U15" s="19">
        <v>7.8574830476108675</v>
      </c>
      <c r="V15" s="19">
        <v>7.8433876409410699</v>
      </c>
      <c r="W15" s="19">
        <v>7.7375629930058327</v>
      </c>
      <c r="X15" s="19">
        <v>7.6839759543872743</v>
      </c>
      <c r="Y15" s="19">
        <v>7.6909182774388229</v>
      </c>
      <c r="Z15" s="19">
        <v>7.6549904016723165</v>
      </c>
      <c r="AA15" s="19">
        <v>7.6596862397643264</v>
      </c>
      <c r="AB15" s="19">
        <v>7.8516170704841697</v>
      </c>
      <c r="AC15" s="19">
        <v>8.1218493790580446</v>
      </c>
      <c r="AD15" s="19">
        <v>8.1495157972050443</v>
      </c>
      <c r="AE15" s="19">
        <v>7.9390532925075572</v>
      </c>
      <c r="AF15" s="36">
        <v>7.547157047150554</v>
      </c>
      <c r="AG15" s="36">
        <v>7.4675304865138719</v>
      </c>
      <c r="AH15" s="36">
        <v>7.7792622063137227</v>
      </c>
      <c r="AI15" s="36">
        <v>8.0457850101393742</v>
      </c>
      <c r="AJ15" s="36">
        <v>7.9575418525627359</v>
      </c>
      <c r="AK15" s="36">
        <v>7.6727918909134081</v>
      </c>
      <c r="AL15" s="36">
        <v>7.4199233459815233</v>
      </c>
      <c r="AM15" s="36">
        <v>7.3833478103079999</v>
      </c>
      <c r="AN15" s="36">
        <v>7.6437777797738597</v>
      </c>
      <c r="AO15" s="36">
        <v>7.7109391969399823</v>
      </c>
      <c r="AP15" s="36">
        <v>7.5984406222653496</v>
      </c>
    </row>
    <row r="16" spans="1:42" s="9" customFormat="1" ht="18" customHeight="1" x14ac:dyDescent="0.2">
      <c r="A16" s="5" t="s">
        <v>11</v>
      </c>
      <c r="B16" s="19" t="e">
        <v>#DIV/0!</v>
      </c>
      <c r="C16" s="19" t="e">
        <v>#DIV/0!</v>
      </c>
      <c r="D16" s="19">
        <v>0.73744504084360707</v>
      </c>
      <c r="E16" s="19">
        <v>0.76883369567774307</v>
      </c>
      <c r="F16" s="19">
        <v>0.79270367597388658</v>
      </c>
      <c r="G16" s="19">
        <v>0.81281758304399387</v>
      </c>
      <c r="H16" s="19">
        <v>0.83430274727903198</v>
      </c>
      <c r="I16" s="19">
        <v>0.84995577403424882</v>
      </c>
      <c r="J16" s="19">
        <v>0.85646839169955502</v>
      </c>
      <c r="K16" s="19">
        <v>0.86186321867564553</v>
      </c>
      <c r="L16" s="19">
        <v>0.86202571404941897</v>
      </c>
      <c r="M16" s="19">
        <v>0.85756332648197231</v>
      </c>
      <c r="N16" s="19">
        <v>0.85345251174375347</v>
      </c>
      <c r="O16" s="19">
        <v>0.83773487139964731</v>
      </c>
      <c r="P16" s="19">
        <v>0.81570686402212722</v>
      </c>
      <c r="Q16" s="19">
        <v>0.80268693019670823</v>
      </c>
      <c r="R16" s="19">
        <v>0.9625789478150879</v>
      </c>
      <c r="S16" s="19">
        <v>0.96433932379386933</v>
      </c>
      <c r="T16" s="19">
        <v>0.96353185402526764</v>
      </c>
      <c r="U16" s="19">
        <v>0.95689452728898727</v>
      </c>
      <c r="V16" s="19">
        <v>0.94488573675139909</v>
      </c>
      <c r="W16" s="19">
        <v>0.93076293789399311</v>
      </c>
      <c r="X16" s="19">
        <v>0.92198298920002264</v>
      </c>
      <c r="Y16" s="19">
        <v>0.91426624212857677</v>
      </c>
      <c r="Z16" s="19">
        <v>0.91406901488022241</v>
      </c>
      <c r="AA16" s="19">
        <v>0.92416038049236982</v>
      </c>
      <c r="AB16" s="19">
        <v>0.92788146224921242</v>
      </c>
      <c r="AC16" s="19">
        <v>0.91866735748083395</v>
      </c>
      <c r="AD16" s="19">
        <v>0.90882415996955923</v>
      </c>
      <c r="AE16" s="19">
        <v>0.902116565271736</v>
      </c>
      <c r="AF16" s="36">
        <v>0.89926722442575813</v>
      </c>
      <c r="AG16" s="36">
        <v>0.90382315826428339</v>
      </c>
      <c r="AH16" s="36">
        <v>0.9111263631162948</v>
      </c>
      <c r="AI16" s="36">
        <v>0.91876302969387169</v>
      </c>
      <c r="AJ16" s="36">
        <v>0.92833494912911574</v>
      </c>
      <c r="AK16" s="36">
        <v>0.93738964406503555</v>
      </c>
      <c r="AL16" s="36">
        <v>0.9374875628910635</v>
      </c>
      <c r="AM16" s="36">
        <v>0.93675474756388477</v>
      </c>
      <c r="AN16" s="36">
        <v>0.94419213310335992</v>
      </c>
      <c r="AO16" s="36">
        <v>0.95126240270686813</v>
      </c>
      <c r="AP16" s="36">
        <v>0.95500241260465502</v>
      </c>
    </row>
    <row r="17" spans="1:42" s="9" customFormat="1" ht="18" customHeight="1" x14ac:dyDescent="0.2">
      <c r="A17" s="5" t="s">
        <v>12</v>
      </c>
      <c r="B17" s="19" t="e">
        <v>#DIV/0!</v>
      </c>
      <c r="C17" s="19" t="e">
        <v>#DIV/0!</v>
      </c>
      <c r="D17" s="19">
        <v>1.8975615654906712</v>
      </c>
      <c r="E17" s="19">
        <v>1.8759818930890995</v>
      </c>
      <c r="F17" s="19">
        <v>1.8533655410169672</v>
      </c>
      <c r="G17" s="19">
        <v>1.8468226689490816</v>
      </c>
      <c r="H17" s="19">
        <v>1.86760757923855</v>
      </c>
      <c r="I17" s="19">
        <v>1.8879870550076303</v>
      </c>
      <c r="J17" s="19">
        <v>1.8790029258018246</v>
      </c>
      <c r="K17" s="19">
        <v>1.8588412166108161</v>
      </c>
      <c r="L17" s="19">
        <v>1.8340518698933752</v>
      </c>
      <c r="M17" s="19">
        <v>1.8076795490232853</v>
      </c>
      <c r="N17" s="19">
        <v>1.8033085384177836</v>
      </c>
      <c r="O17" s="19">
        <v>1.8118291083801328</v>
      </c>
      <c r="P17" s="19">
        <v>1.8248242708171769</v>
      </c>
      <c r="Q17" s="19">
        <v>1.8467569078382806</v>
      </c>
      <c r="R17" s="19">
        <v>1.8754657757779003</v>
      </c>
      <c r="S17" s="19">
        <v>1.9036287258163958</v>
      </c>
      <c r="T17" s="19">
        <v>1.9164704316275298</v>
      </c>
      <c r="U17" s="19">
        <v>1.9243004710918394</v>
      </c>
      <c r="V17" s="19">
        <v>1.9349530297197179</v>
      </c>
      <c r="W17" s="19">
        <v>1.942918347054142</v>
      </c>
      <c r="X17" s="19">
        <v>1.9518255024059756</v>
      </c>
      <c r="Y17" s="19">
        <v>1.955995150084576</v>
      </c>
      <c r="Z17" s="19">
        <v>1.9479896791056623</v>
      </c>
      <c r="AA17" s="19">
        <v>1.9419610393449069</v>
      </c>
      <c r="AB17" s="19">
        <v>1.9453506275224564</v>
      </c>
      <c r="AC17" s="19">
        <v>1.9459128412914584</v>
      </c>
      <c r="AD17" s="19">
        <v>1.9469529847166021</v>
      </c>
      <c r="AE17" s="19">
        <v>1.9501751085000456</v>
      </c>
      <c r="AF17" s="36">
        <v>1.9559655014047856</v>
      </c>
      <c r="AG17" s="36">
        <v>1.9700216961741452</v>
      </c>
      <c r="AH17" s="36">
        <v>1.9896561886832853</v>
      </c>
      <c r="AI17" s="36">
        <v>2.0071997275189339</v>
      </c>
      <c r="AJ17" s="36">
        <v>2.0311241788258614</v>
      </c>
      <c r="AK17" s="36">
        <v>2.0348112161150724</v>
      </c>
      <c r="AL17" s="36">
        <v>2.0274909287585778</v>
      </c>
      <c r="AM17" s="36">
        <v>2.0212819522467376</v>
      </c>
      <c r="AN17" s="36">
        <v>2.0215943063722919</v>
      </c>
      <c r="AO17" s="36">
        <v>2.025256420444717</v>
      </c>
      <c r="AP17" s="36">
        <v>2.0282877914845723</v>
      </c>
    </row>
    <row r="18" spans="1:42" s="9" customFormat="1" ht="18" customHeight="1" x14ac:dyDescent="0.2">
      <c r="A18" s="29" t="s">
        <v>13</v>
      </c>
      <c r="B18" s="19" t="e">
        <v>#DIV/0!</v>
      </c>
      <c r="C18" s="19" t="e">
        <v>#DIV/0!</v>
      </c>
      <c r="D18" s="19">
        <v>5.3513310224080746</v>
      </c>
      <c r="E18" s="19">
        <v>5.4080688600211948</v>
      </c>
      <c r="F18" s="19">
        <v>5.5385856824621404</v>
      </c>
      <c r="G18" s="19">
        <v>5.8249768348162725</v>
      </c>
      <c r="H18" s="19">
        <v>6.0557717041577339</v>
      </c>
      <c r="I18" s="19">
        <v>5.9804370338268722</v>
      </c>
      <c r="J18" s="19">
        <v>5.6487883497965079</v>
      </c>
      <c r="K18" s="19">
        <v>5.4041881822913025</v>
      </c>
      <c r="L18" s="19">
        <v>5.5033971628294402</v>
      </c>
      <c r="M18" s="19">
        <v>5.8971274450790041</v>
      </c>
      <c r="N18" s="19">
        <v>6.214981412807723</v>
      </c>
      <c r="O18" s="19">
        <v>6.2917142559489676</v>
      </c>
      <c r="P18" s="19">
        <v>6.1272762901101032</v>
      </c>
      <c r="Q18" s="19">
        <v>6.0101748685019416</v>
      </c>
      <c r="R18" s="19">
        <v>5.9959295873989804</v>
      </c>
      <c r="S18" s="19">
        <v>6.0498777213341146</v>
      </c>
      <c r="T18" s="19">
        <v>6.0623257189110733</v>
      </c>
      <c r="U18" s="19">
        <v>6.053438370703625</v>
      </c>
      <c r="V18" s="19">
        <v>6.1362133340064462</v>
      </c>
      <c r="W18" s="19">
        <v>6.2896339948504121</v>
      </c>
      <c r="X18" s="19">
        <v>6.4797375823432519</v>
      </c>
      <c r="Y18" s="19">
        <v>6.6116346437391531</v>
      </c>
      <c r="Z18" s="19">
        <v>6.7152964211012449</v>
      </c>
      <c r="AA18" s="19">
        <v>6.6962048762744333</v>
      </c>
      <c r="AB18" s="19">
        <v>6.5492149563432678</v>
      </c>
      <c r="AC18" s="19">
        <v>6.269962355587209</v>
      </c>
      <c r="AD18" s="19">
        <v>6.168097443395304</v>
      </c>
      <c r="AE18" s="19">
        <v>6.3055393731866234</v>
      </c>
      <c r="AF18" s="36">
        <v>6.5034223346499509</v>
      </c>
      <c r="AG18" s="36">
        <v>6.62550412757128</v>
      </c>
      <c r="AH18" s="36">
        <v>6.6291388978280779</v>
      </c>
      <c r="AI18" s="36">
        <v>6.5488518330537797</v>
      </c>
      <c r="AJ18" s="36">
        <v>6.5576548602079301</v>
      </c>
      <c r="AK18" s="36">
        <v>6.6345948243101454</v>
      </c>
      <c r="AL18" s="36">
        <v>6.5664780459864902</v>
      </c>
      <c r="AM18" s="36">
        <v>6.4500805209199017</v>
      </c>
      <c r="AN18" s="36">
        <v>6.4190194513373866</v>
      </c>
      <c r="AO18" s="36">
        <v>6.5560838158180523</v>
      </c>
      <c r="AP18" s="36">
        <v>6.7555512238361786</v>
      </c>
    </row>
    <row r="19" spans="1:42" s="10" customFormat="1" ht="24.75" customHeight="1" x14ac:dyDescent="0.2">
      <c r="A19" s="3" t="s">
        <v>113</v>
      </c>
      <c r="B19" s="18" t="e">
        <v>#DIV/0!</v>
      </c>
      <c r="C19" s="18" t="e">
        <v>#DIV/0!</v>
      </c>
      <c r="D19" s="18">
        <v>47.906369951395895</v>
      </c>
      <c r="E19" s="18">
        <v>47.746769094324875</v>
      </c>
      <c r="F19" s="18">
        <v>47.622096385991298</v>
      </c>
      <c r="G19" s="18">
        <v>47.757461689930231</v>
      </c>
      <c r="H19" s="18">
        <v>47.774551774656061</v>
      </c>
      <c r="I19" s="18">
        <v>47.935291409094994</v>
      </c>
      <c r="J19" s="18">
        <v>48.653746906149898</v>
      </c>
      <c r="K19" s="18">
        <v>49.399098572280423</v>
      </c>
      <c r="L19" s="18">
        <v>49.704013011950543</v>
      </c>
      <c r="M19" s="18">
        <v>49.630163001139358</v>
      </c>
      <c r="N19" s="18">
        <v>49.385815666815837</v>
      </c>
      <c r="O19" s="18">
        <v>49.055731543762718</v>
      </c>
      <c r="P19" s="18">
        <v>49.109635891322782</v>
      </c>
      <c r="Q19" s="18">
        <v>49.496646631915873</v>
      </c>
      <c r="R19" s="18">
        <v>49.71718844974432</v>
      </c>
      <c r="S19" s="18">
        <v>50.06432672587318</v>
      </c>
      <c r="T19" s="18">
        <v>50.529397125450423</v>
      </c>
      <c r="U19" s="18">
        <v>50.936522943470472</v>
      </c>
      <c r="V19" s="18">
        <v>51.091237967714981</v>
      </c>
      <c r="W19" s="18">
        <v>51.331650110473383</v>
      </c>
      <c r="X19" s="18">
        <v>51.380550542322148</v>
      </c>
      <c r="Y19" s="18">
        <v>51.105822853474329</v>
      </c>
      <c r="Z19" s="18">
        <v>50.878582495834955</v>
      </c>
      <c r="AA19" s="18">
        <v>50.725596701428884</v>
      </c>
      <c r="AB19" s="18">
        <v>50.526866092322187</v>
      </c>
      <c r="AC19" s="18">
        <v>50.437224561163816</v>
      </c>
      <c r="AD19" s="18">
        <v>50.426977236050689</v>
      </c>
      <c r="AE19" s="18">
        <v>50.497197118535027</v>
      </c>
      <c r="AF19" s="35">
        <v>50.887108061364813</v>
      </c>
      <c r="AG19" s="35">
        <v>51.240918845442181</v>
      </c>
      <c r="AH19" s="35">
        <v>51.310365949271329</v>
      </c>
      <c r="AI19" s="35">
        <v>51.330261317698159</v>
      </c>
      <c r="AJ19" s="35">
        <v>51.417440305364707</v>
      </c>
      <c r="AK19" s="35">
        <v>51.570611031167459</v>
      </c>
      <c r="AL19" s="35">
        <v>51.903741343383963</v>
      </c>
      <c r="AM19" s="35">
        <v>52.167539448641314</v>
      </c>
      <c r="AN19" s="35">
        <v>52.203949718414755</v>
      </c>
      <c r="AO19" s="35">
        <v>52.446311005265564</v>
      </c>
      <c r="AP19" s="35">
        <v>52.918814537589249</v>
      </c>
    </row>
    <row r="20" spans="1:42" s="9" customFormat="1" ht="18" customHeight="1" x14ac:dyDescent="0.2">
      <c r="A20" s="117" t="s">
        <v>56</v>
      </c>
      <c r="B20" s="19" t="e">
        <v>#DIV/0!</v>
      </c>
      <c r="C20" s="19" t="e">
        <v>#DIV/0!</v>
      </c>
      <c r="D20" s="19">
        <v>13.48821350981582</v>
      </c>
      <c r="E20" s="19">
        <v>13.527584534282546</v>
      </c>
      <c r="F20" s="19">
        <v>13.490613925515033</v>
      </c>
      <c r="G20" s="19">
        <v>13.322089586491595</v>
      </c>
      <c r="H20" s="19">
        <v>13.03594591373888</v>
      </c>
      <c r="I20" s="19">
        <v>12.712072907034885</v>
      </c>
      <c r="J20" s="19">
        <v>12.739780702889309</v>
      </c>
      <c r="K20" s="19">
        <v>12.784145335560055</v>
      </c>
      <c r="L20" s="19">
        <v>12.793677178968728</v>
      </c>
      <c r="M20" s="19">
        <v>13.071831602691871</v>
      </c>
      <c r="N20" s="19">
        <v>13.207054427404707</v>
      </c>
      <c r="O20" s="19">
        <v>12.95601638942299</v>
      </c>
      <c r="P20" s="19">
        <v>12.715862494356637</v>
      </c>
      <c r="Q20" s="19">
        <v>12.598872475477323</v>
      </c>
      <c r="R20" s="19">
        <v>12.395127884232474</v>
      </c>
      <c r="S20" s="19">
        <v>12.587315887134478</v>
      </c>
      <c r="T20" s="19">
        <v>12.793874535141821</v>
      </c>
      <c r="U20" s="19">
        <v>12.585839340909452</v>
      </c>
      <c r="V20" s="19">
        <v>12.37075467850538</v>
      </c>
      <c r="W20" s="19">
        <v>12.417153863813477</v>
      </c>
      <c r="X20" s="19">
        <v>12.185024447780032</v>
      </c>
      <c r="Y20" s="19">
        <v>11.814462976576024</v>
      </c>
      <c r="Z20" s="19">
        <v>11.672418086489438</v>
      </c>
      <c r="AA20" s="19">
        <v>11.554992915078433</v>
      </c>
      <c r="AB20" s="19">
        <v>11.415478355123678</v>
      </c>
      <c r="AC20" s="19">
        <v>11.423728978517982</v>
      </c>
      <c r="AD20" s="19">
        <v>11.434912693154352</v>
      </c>
      <c r="AE20" s="19">
        <v>11.401521185980041</v>
      </c>
      <c r="AF20" s="36">
        <v>11.485067765984125</v>
      </c>
      <c r="AG20" s="36">
        <v>11.452371981850462</v>
      </c>
      <c r="AH20" s="36">
        <v>11.153551718881944</v>
      </c>
      <c r="AI20" s="36">
        <v>10.902396065074175</v>
      </c>
      <c r="AJ20" s="36">
        <v>10.88946765058529</v>
      </c>
      <c r="AK20" s="36">
        <v>10.944698338927045</v>
      </c>
      <c r="AL20" s="36">
        <v>11.070285485116994</v>
      </c>
      <c r="AM20" s="36">
        <v>11.110630801041683</v>
      </c>
      <c r="AN20" s="36">
        <v>11.078989853656395</v>
      </c>
      <c r="AO20" s="36">
        <v>11.093136947388322</v>
      </c>
      <c r="AP20" s="36">
        <v>11.15702831667409</v>
      </c>
    </row>
    <row r="21" spans="1:42" s="9" customFormat="1" ht="18" customHeight="1" x14ac:dyDescent="0.2">
      <c r="A21" s="117" t="s">
        <v>57</v>
      </c>
      <c r="B21" s="19" t="e">
        <v>#DIV/0!</v>
      </c>
      <c r="C21" s="19" t="e">
        <v>#DIV/0!</v>
      </c>
      <c r="D21" s="19">
        <v>2.6168771180916908</v>
      </c>
      <c r="E21" s="19">
        <v>2.5477148195524006</v>
      </c>
      <c r="F21" s="19">
        <v>2.490796724506255</v>
      </c>
      <c r="G21" s="19">
        <v>2.4857908517934004</v>
      </c>
      <c r="H21" s="19">
        <v>2.5323438144324149</v>
      </c>
      <c r="I21" s="19">
        <v>2.6026526399536678</v>
      </c>
      <c r="J21" s="19">
        <v>2.6445934677874887</v>
      </c>
      <c r="K21" s="19">
        <v>2.6397355853907927</v>
      </c>
      <c r="L21" s="19">
        <v>2.6089547742255439</v>
      </c>
      <c r="M21" s="19">
        <v>2.5878766588340754</v>
      </c>
      <c r="N21" s="19">
        <v>2.5935890365677916</v>
      </c>
      <c r="O21" s="19">
        <v>2.629010134512392</v>
      </c>
      <c r="P21" s="19">
        <v>2.6687933296864741</v>
      </c>
      <c r="Q21" s="19">
        <v>2.7029263358422027</v>
      </c>
      <c r="R21" s="19">
        <v>2.7276964512731054</v>
      </c>
      <c r="S21" s="19">
        <v>2.7479725243887145</v>
      </c>
      <c r="T21" s="19">
        <v>2.7478391946924363</v>
      </c>
      <c r="U21" s="19">
        <v>2.7388193702803916</v>
      </c>
      <c r="V21" s="19">
        <v>2.7377731761554993</v>
      </c>
      <c r="W21" s="19">
        <v>2.7486799709126788</v>
      </c>
      <c r="X21" s="19">
        <v>2.7765882357195855</v>
      </c>
      <c r="Y21" s="19">
        <v>2.8008887540327638</v>
      </c>
      <c r="Z21" s="19">
        <v>2.8081459710273067</v>
      </c>
      <c r="AA21" s="19">
        <v>2.7930333869278616</v>
      </c>
      <c r="AB21" s="19">
        <v>2.7856389125165979</v>
      </c>
      <c r="AC21" s="19">
        <v>2.7994426387896238</v>
      </c>
      <c r="AD21" s="19">
        <v>2.826709753305126</v>
      </c>
      <c r="AE21" s="19">
        <v>2.8519365903175928</v>
      </c>
      <c r="AF21" s="36">
        <v>2.8794004601222034</v>
      </c>
      <c r="AG21" s="36">
        <v>2.9006311981318538</v>
      </c>
      <c r="AH21" s="36">
        <v>2.9089165033889817</v>
      </c>
      <c r="AI21" s="36">
        <v>2.9204273069703306</v>
      </c>
      <c r="AJ21" s="36">
        <v>2.9204440024959104</v>
      </c>
      <c r="AK21" s="36">
        <v>2.8962671818452712</v>
      </c>
      <c r="AL21" s="36">
        <v>2.8624968068690388</v>
      </c>
      <c r="AM21" s="36">
        <v>2.8313397488443153</v>
      </c>
      <c r="AN21" s="36">
        <v>2.7842784232684386</v>
      </c>
      <c r="AO21" s="36">
        <v>2.7266298663310184</v>
      </c>
      <c r="AP21" s="36">
        <v>2.6702466430030887</v>
      </c>
    </row>
    <row r="22" spans="1:42" s="9" customFormat="1" ht="18" customHeight="1" x14ac:dyDescent="0.2">
      <c r="A22" s="117" t="s">
        <v>59</v>
      </c>
      <c r="B22" s="19" t="e">
        <v>#DIV/0!</v>
      </c>
      <c r="C22" s="19" t="e">
        <v>#DIV/0!</v>
      </c>
      <c r="D22" s="19">
        <v>2.2489548186694632</v>
      </c>
      <c r="E22" s="19">
        <v>2.0979468591430859</v>
      </c>
      <c r="F22" s="19">
        <v>1.9865788847260484</v>
      </c>
      <c r="G22" s="19">
        <v>2.0092861177236228</v>
      </c>
      <c r="H22" s="19">
        <v>2.1775048842281612</v>
      </c>
      <c r="I22" s="19">
        <v>2.3173931804369845</v>
      </c>
      <c r="J22" s="19">
        <v>2.3285672391878172</v>
      </c>
      <c r="K22" s="19">
        <v>2.243486309643687</v>
      </c>
      <c r="L22" s="19">
        <v>2.1763199720834616</v>
      </c>
      <c r="M22" s="19">
        <v>2.182404027226772</v>
      </c>
      <c r="N22" s="19">
        <v>2.2732909352281849</v>
      </c>
      <c r="O22" s="19">
        <v>2.3291555105599686</v>
      </c>
      <c r="P22" s="19">
        <v>2.3495296358122877</v>
      </c>
      <c r="Q22" s="19">
        <v>2.3388939459684002</v>
      </c>
      <c r="R22" s="19">
        <v>2.326049441680814</v>
      </c>
      <c r="S22" s="19">
        <v>2.3873133108297111</v>
      </c>
      <c r="T22" s="19">
        <v>2.4208290161785349</v>
      </c>
      <c r="U22" s="19">
        <v>2.3868462552403686</v>
      </c>
      <c r="V22" s="19">
        <v>2.3807434482460113</v>
      </c>
      <c r="W22" s="19">
        <v>2.4273499765770747</v>
      </c>
      <c r="X22" s="19">
        <v>2.4599506043750323</v>
      </c>
      <c r="Y22" s="19">
        <v>2.5248303123786564</v>
      </c>
      <c r="Z22" s="19">
        <v>2.5453829649050386</v>
      </c>
      <c r="AA22" s="19">
        <v>2.4754113026600542</v>
      </c>
      <c r="AB22" s="19">
        <v>2.3744603433342708</v>
      </c>
      <c r="AC22" s="19">
        <v>2.311286027086378</v>
      </c>
      <c r="AD22" s="19">
        <v>2.300695823044884</v>
      </c>
      <c r="AE22" s="19">
        <v>2.3096964934085804</v>
      </c>
      <c r="AF22" s="36">
        <v>2.3169853377857259</v>
      </c>
      <c r="AG22" s="36">
        <v>2.3650507287536167</v>
      </c>
      <c r="AH22" s="36">
        <v>2.3942997525141703</v>
      </c>
      <c r="AI22" s="36">
        <v>2.3798841248319516</v>
      </c>
      <c r="AJ22" s="36">
        <v>2.398019531074449</v>
      </c>
      <c r="AK22" s="36">
        <v>2.4106187868014173</v>
      </c>
      <c r="AL22" s="36">
        <v>2.409763374197134</v>
      </c>
      <c r="AM22" s="36">
        <v>2.4810794675777172</v>
      </c>
      <c r="AN22" s="36">
        <v>2.561794519325197</v>
      </c>
      <c r="AO22" s="36">
        <v>2.5538402248440546</v>
      </c>
      <c r="AP22" s="36">
        <v>2.5210522370602626</v>
      </c>
    </row>
    <row r="23" spans="1:42" s="9" customFormat="1" ht="18" customHeight="1" x14ac:dyDescent="0.2">
      <c r="A23" s="117" t="s">
        <v>58</v>
      </c>
      <c r="B23" s="19" t="e">
        <v>#DIV/0!</v>
      </c>
      <c r="C23" s="19" t="e">
        <v>#DIV/0!</v>
      </c>
      <c r="D23" s="19">
        <v>4.1957947826839499</v>
      </c>
      <c r="E23" s="19">
        <v>4.5849191597197718</v>
      </c>
      <c r="F23" s="19">
        <v>5.0353282738056127</v>
      </c>
      <c r="G23" s="19">
        <v>5.2690398739193709</v>
      </c>
      <c r="H23" s="19">
        <v>5.125165034770828</v>
      </c>
      <c r="I23" s="19">
        <v>5.1849246159981268</v>
      </c>
      <c r="J23" s="19">
        <v>5.7629515495086379</v>
      </c>
      <c r="K23" s="19">
        <v>6.3851678777073237</v>
      </c>
      <c r="L23" s="19">
        <v>6.5360297595602912</v>
      </c>
      <c r="M23" s="19">
        <v>6.1210295777317798</v>
      </c>
      <c r="N23" s="19">
        <v>5.8043942076519732</v>
      </c>
      <c r="O23" s="19">
        <v>5.9737331356889145</v>
      </c>
      <c r="P23" s="19">
        <v>6.4681628301495344</v>
      </c>
      <c r="Q23" s="19">
        <v>7.0155885899834569</v>
      </c>
      <c r="R23" s="19">
        <v>7.3137690742206596</v>
      </c>
      <c r="S23" s="19">
        <v>7.1909253125390817</v>
      </c>
      <c r="T23" s="19">
        <v>7.386531164732248</v>
      </c>
      <c r="U23" s="19">
        <v>8.0301247729293497</v>
      </c>
      <c r="V23" s="19">
        <v>8.3419665883779093</v>
      </c>
      <c r="W23" s="19">
        <v>8.5796355826752677</v>
      </c>
      <c r="X23" s="19">
        <v>8.9035198180639306</v>
      </c>
      <c r="Y23" s="19">
        <v>8.7757056292126769</v>
      </c>
      <c r="Z23" s="19">
        <v>8.4278589118034297</v>
      </c>
      <c r="AA23" s="19">
        <v>8.2086144763976066</v>
      </c>
      <c r="AB23" s="19">
        <v>8.0296571116817574</v>
      </c>
      <c r="AC23" s="19">
        <v>7.9909654029824324</v>
      </c>
      <c r="AD23" s="19">
        <v>8.1569739477782743</v>
      </c>
      <c r="AE23" s="19">
        <v>8.3777151663529335</v>
      </c>
      <c r="AF23" s="36">
        <v>8.5489840795522873</v>
      </c>
      <c r="AG23" s="36">
        <v>8.6796150992360932</v>
      </c>
      <c r="AH23" s="36">
        <v>8.8933355355897614</v>
      </c>
      <c r="AI23" s="36">
        <v>9.1358425881558105</v>
      </c>
      <c r="AJ23" s="36">
        <v>9.3122770509739308</v>
      </c>
      <c r="AK23" s="36">
        <v>9.5636604118817949</v>
      </c>
      <c r="AL23" s="36">
        <v>9.7815057856046224</v>
      </c>
      <c r="AM23" s="36">
        <v>9.9009550443134682</v>
      </c>
      <c r="AN23" s="36">
        <v>10.036338388589714</v>
      </c>
      <c r="AO23" s="36">
        <v>10.324598283667646</v>
      </c>
      <c r="AP23" s="36">
        <v>10.677178306579306</v>
      </c>
    </row>
    <row r="24" spans="1:42" s="9" customFormat="1" ht="18" customHeight="1" x14ac:dyDescent="0.2">
      <c r="A24" s="117" t="s">
        <v>76</v>
      </c>
      <c r="B24" s="19" t="e">
        <v>#DIV/0!</v>
      </c>
      <c r="C24" s="19" t="e">
        <v>#DIV/0!</v>
      </c>
      <c r="D24" s="19">
        <v>2.3575870759208319</v>
      </c>
      <c r="E24" s="19">
        <v>2.4298036542936652</v>
      </c>
      <c r="F24" s="19">
        <v>2.4276187076259204</v>
      </c>
      <c r="G24" s="19">
        <v>2.3478804679563137</v>
      </c>
      <c r="H24" s="19">
        <v>2.2668153172704502</v>
      </c>
      <c r="I24" s="19">
        <v>2.2045408013699848</v>
      </c>
      <c r="J24" s="19">
        <v>2.264101312351591</v>
      </c>
      <c r="K24" s="19">
        <v>2.386632717344126</v>
      </c>
      <c r="L24" s="19">
        <v>2.4656934400306083</v>
      </c>
      <c r="M24" s="19">
        <v>2.4624159156713787</v>
      </c>
      <c r="N24" s="19">
        <v>2.4178142888282532</v>
      </c>
      <c r="O24" s="19">
        <v>2.3651879970647141</v>
      </c>
      <c r="P24" s="19">
        <v>2.3350380968878608</v>
      </c>
      <c r="Q24" s="19">
        <v>2.3137922448652799</v>
      </c>
      <c r="R24" s="19">
        <v>2.2898340014211471</v>
      </c>
      <c r="S24" s="19">
        <v>2.3085555113176226</v>
      </c>
      <c r="T24" s="19">
        <v>2.3839812282669524</v>
      </c>
      <c r="U24" s="19">
        <v>2.4551335511501367</v>
      </c>
      <c r="V24" s="19">
        <v>2.4464507566006639</v>
      </c>
      <c r="W24" s="19">
        <v>2.4365187188826272</v>
      </c>
      <c r="X24" s="19">
        <v>2.4859062518817336</v>
      </c>
      <c r="Y24" s="19">
        <v>2.6354353364745831</v>
      </c>
      <c r="Z24" s="19">
        <v>2.8141656030130022</v>
      </c>
      <c r="AA24" s="19">
        <v>2.9013157879690996</v>
      </c>
      <c r="AB24" s="19">
        <v>2.8803175816081898</v>
      </c>
      <c r="AC24" s="19">
        <v>2.8536559170565106</v>
      </c>
      <c r="AD24" s="19">
        <v>2.8313356318046079</v>
      </c>
      <c r="AE24" s="19">
        <v>2.8647845345561183</v>
      </c>
      <c r="AF24" s="36">
        <v>2.9652065299459047</v>
      </c>
      <c r="AG24" s="36">
        <v>3.0059457228527582</v>
      </c>
      <c r="AH24" s="36">
        <v>2.9759441250487702</v>
      </c>
      <c r="AI24" s="36">
        <v>2.9319703112622579</v>
      </c>
      <c r="AJ24" s="36">
        <v>2.8749507165993013</v>
      </c>
      <c r="AK24" s="36">
        <v>2.8677580505567972</v>
      </c>
      <c r="AL24" s="36">
        <v>2.9481159421492906</v>
      </c>
      <c r="AM24" s="36">
        <v>3.0085404619601239</v>
      </c>
      <c r="AN24" s="36">
        <v>3.0118545998276365</v>
      </c>
      <c r="AO24" s="36">
        <v>3.0092446118704612</v>
      </c>
      <c r="AP24" s="36">
        <v>3.0173199176573799</v>
      </c>
    </row>
    <row r="25" spans="1:42" s="9" customFormat="1" ht="18" customHeight="1" x14ac:dyDescent="0.2">
      <c r="A25" s="117" t="s">
        <v>15</v>
      </c>
      <c r="B25" s="19" t="e">
        <v>#DIV/0!</v>
      </c>
      <c r="C25" s="19" t="e">
        <v>#DIV/0!</v>
      </c>
      <c r="D25" s="19">
        <v>5.5114218516909084</v>
      </c>
      <c r="E25" s="19">
        <v>5.4024855842721982</v>
      </c>
      <c r="F25" s="19">
        <v>5.2938172777852399</v>
      </c>
      <c r="G25" s="19">
        <v>5.3628684193146947</v>
      </c>
      <c r="H25" s="19">
        <v>5.385510339442761</v>
      </c>
      <c r="I25" s="19">
        <v>5.4076836443813221</v>
      </c>
      <c r="J25" s="19">
        <v>5.331779665343154</v>
      </c>
      <c r="K25" s="19">
        <v>5.2217120615634789</v>
      </c>
      <c r="L25" s="19">
        <v>5.1140024398415935</v>
      </c>
      <c r="M25" s="19">
        <v>5.0142628181833828</v>
      </c>
      <c r="N25" s="19">
        <v>4.9783879940299798</v>
      </c>
      <c r="O25" s="19">
        <v>4.987996496582884</v>
      </c>
      <c r="P25" s="19">
        <v>5.0068275004693135</v>
      </c>
      <c r="Q25" s="19">
        <v>5.0426056058199604</v>
      </c>
      <c r="R25" s="19">
        <v>5.0942381627309787</v>
      </c>
      <c r="S25" s="19">
        <v>5.1473253277146824</v>
      </c>
      <c r="T25" s="19">
        <v>5.1621034208674317</v>
      </c>
      <c r="U25" s="19">
        <v>5.1709166918759761</v>
      </c>
      <c r="V25" s="19">
        <v>5.1911644405440658</v>
      </c>
      <c r="W25" s="19">
        <v>5.2001173848273083</v>
      </c>
      <c r="X25" s="19">
        <v>5.2157637132700083</v>
      </c>
      <c r="Y25" s="19">
        <v>5.236530253117869</v>
      </c>
      <c r="Z25" s="19">
        <v>5.2380473166163632</v>
      </c>
      <c r="AA25" s="19">
        <v>5.2375331927823732</v>
      </c>
      <c r="AB25" s="19">
        <v>5.2500633337206173</v>
      </c>
      <c r="AC25" s="19">
        <v>5.2436943730294416</v>
      </c>
      <c r="AD25" s="19">
        <v>5.2404533522398626</v>
      </c>
      <c r="AE25" s="19">
        <v>5.2483206047293258</v>
      </c>
      <c r="AF25" s="36">
        <v>5.2672422299486099</v>
      </c>
      <c r="AG25" s="36">
        <v>5.3026466314153806</v>
      </c>
      <c r="AH25" s="36">
        <v>5.3487410888598736</v>
      </c>
      <c r="AI25" s="36">
        <v>5.3872949224822335</v>
      </c>
      <c r="AJ25" s="36">
        <v>5.408308480749473</v>
      </c>
      <c r="AK25" s="36">
        <v>5.4080220346196546</v>
      </c>
      <c r="AL25" s="36">
        <v>5.3837554555764822</v>
      </c>
      <c r="AM25" s="36">
        <v>5.3684937602595637</v>
      </c>
      <c r="AN25" s="36">
        <v>5.3742557283101817</v>
      </c>
      <c r="AO25" s="36">
        <v>5.4005565740227395</v>
      </c>
      <c r="AP25" s="36">
        <v>5.4272480737603344</v>
      </c>
    </row>
    <row r="26" spans="1:42" s="9" customFormat="1" ht="18" customHeight="1" x14ac:dyDescent="0.2">
      <c r="A26" s="117" t="s">
        <v>60</v>
      </c>
      <c r="B26" s="19" t="e">
        <v>#DIV/0!</v>
      </c>
      <c r="C26" s="19" t="e">
        <v>#DIV/0!</v>
      </c>
      <c r="D26" s="19">
        <v>3.1969645226447643</v>
      </c>
      <c r="E26" s="19">
        <v>3.0435290819594498</v>
      </c>
      <c r="F26" s="19">
        <v>2.9679705953548017</v>
      </c>
      <c r="G26" s="19">
        <v>3.0375013155205086</v>
      </c>
      <c r="H26" s="19">
        <v>3.1252106339003278</v>
      </c>
      <c r="I26" s="19">
        <v>3.211714019789552</v>
      </c>
      <c r="J26" s="19">
        <v>3.3106356979002984</v>
      </c>
      <c r="K26" s="19">
        <v>3.3903504135182274</v>
      </c>
      <c r="L26" s="19">
        <v>3.4728387388159985</v>
      </c>
      <c r="M26" s="19">
        <v>3.5773348851188387</v>
      </c>
      <c r="N26" s="19">
        <v>3.6078229402293891</v>
      </c>
      <c r="O26" s="19">
        <v>3.4624313657039094</v>
      </c>
      <c r="P26" s="19">
        <v>3.2675053557461577</v>
      </c>
      <c r="Q26" s="19">
        <v>3.1504229405708801</v>
      </c>
      <c r="R26" s="19">
        <v>3.1181486992330161</v>
      </c>
      <c r="S26" s="19">
        <v>3.13974186718433</v>
      </c>
      <c r="T26" s="19">
        <v>3.1721385629423122</v>
      </c>
      <c r="U26" s="19">
        <v>3.1426844645174561</v>
      </c>
      <c r="V26" s="19">
        <v>3.0606866150077345</v>
      </c>
      <c r="W26" s="19">
        <v>3.0059208583224928</v>
      </c>
      <c r="X26" s="19">
        <v>2.988084431122711</v>
      </c>
      <c r="Y26" s="19">
        <v>2.9588824354940444</v>
      </c>
      <c r="Z26" s="19">
        <v>2.9326130279445124</v>
      </c>
      <c r="AA26" s="19">
        <v>2.9033934130767323</v>
      </c>
      <c r="AB26" s="19">
        <v>2.8024736660442904</v>
      </c>
      <c r="AC26" s="19">
        <v>2.6508727290482237</v>
      </c>
      <c r="AD26" s="19">
        <v>2.5594231775618743</v>
      </c>
      <c r="AE26" s="19">
        <v>2.5388087408580455</v>
      </c>
      <c r="AF26" s="36">
        <v>2.5675227252221817</v>
      </c>
      <c r="AG26" s="36">
        <v>2.5797907280264409</v>
      </c>
      <c r="AH26" s="36">
        <v>2.5114671038472336</v>
      </c>
      <c r="AI26" s="36">
        <v>2.4070344132441428</v>
      </c>
      <c r="AJ26" s="36">
        <v>2.3415292125355331</v>
      </c>
      <c r="AK26" s="36">
        <v>2.3203288158179949</v>
      </c>
      <c r="AL26" s="36">
        <v>2.3329632346941387</v>
      </c>
      <c r="AM26" s="36">
        <v>2.3502596546003387</v>
      </c>
      <c r="AN26" s="36">
        <v>2.3180514916428119</v>
      </c>
      <c r="AO26" s="36">
        <v>2.3052166435828014</v>
      </c>
      <c r="AP26" s="36">
        <v>2.3290752597072779</v>
      </c>
    </row>
    <row r="27" spans="1:42" s="9" customFormat="1" ht="18" customHeight="1" x14ac:dyDescent="0.2">
      <c r="A27" s="117" t="s">
        <v>61</v>
      </c>
      <c r="B27" s="19" t="e">
        <v>#DIV/0!</v>
      </c>
      <c r="C27" s="19" t="e">
        <v>#DIV/0!</v>
      </c>
      <c r="D27" s="19">
        <v>1.3108420935387266</v>
      </c>
      <c r="E27" s="19">
        <v>1.3536134537063538</v>
      </c>
      <c r="F27" s="19">
        <v>1.4171781174414309</v>
      </c>
      <c r="G27" s="19">
        <v>1.4733164727788868</v>
      </c>
      <c r="H27" s="19">
        <v>1.5077462748388424</v>
      </c>
      <c r="I27" s="19">
        <v>1.5053340931695607</v>
      </c>
      <c r="J27" s="19">
        <v>1.52622573313853</v>
      </c>
      <c r="K27" s="19">
        <v>1.6117870808021648</v>
      </c>
      <c r="L27" s="19">
        <v>1.7820824059042764</v>
      </c>
      <c r="M27" s="19">
        <v>1.9121619315809559</v>
      </c>
      <c r="N27" s="19">
        <v>1.8994972615963417</v>
      </c>
      <c r="O27" s="19">
        <v>1.7994502972555722</v>
      </c>
      <c r="P27" s="19">
        <v>1.7119980445637408</v>
      </c>
      <c r="Q27" s="19">
        <v>1.6563774546502759</v>
      </c>
      <c r="R27" s="19">
        <v>1.6544742640534758</v>
      </c>
      <c r="S27" s="19">
        <v>1.6707258472546778</v>
      </c>
      <c r="T27" s="19">
        <v>1.6081308810174741</v>
      </c>
      <c r="U27" s="19">
        <v>1.5371277115446107</v>
      </c>
      <c r="V27" s="19">
        <v>1.4622983599637636</v>
      </c>
      <c r="W27" s="19">
        <v>1.4067712850113425</v>
      </c>
      <c r="X27" s="19">
        <v>1.4093073370720555</v>
      </c>
      <c r="Y27" s="19">
        <v>1.4554513455006142</v>
      </c>
      <c r="Z27" s="19">
        <v>1.5383986243809538</v>
      </c>
      <c r="AA27" s="19">
        <v>1.6548146480651764</v>
      </c>
      <c r="AB27" s="19">
        <v>1.756877216775989</v>
      </c>
      <c r="AC27" s="19">
        <v>1.8320709824237023</v>
      </c>
      <c r="AD27" s="19">
        <v>1.8539898881474142</v>
      </c>
      <c r="AE27" s="19">
        <v>1.7824323490988243</v>
      </c>
      <c r="AF27" s="36">
        <v>1.6477620736894505</v>
      </c>
      <c r="AG27" s="36">
        <v>1.5071920127548359</v>
      </c>
      <c r="AH27" s="36">
        <v>1.4168883467170803</v>
      </c>
      <c r="AI27" s="36">
        <v>1.3813946381787399</v>
      </c>
      <c r="AJ27" s="36">
        <v>1.3666556614692884</v>
      </c>
      <c r="AK27" s="36">
        <v>1.3616399909327739</v>
      </c>
      <c r="AL27" s="36">
        <v>1.3512221257925985</v>
      </c>
      <c r="AM27" s="36">
        <v>1.3393249132340714</v>
      </c>
      <c r="AN27" s="36">
        <v>1.3421637583032517</v>
      </c>
      <c r="AO27" s="36">
        <v>1.3755158925550082</v>
      </c>
      <c r="AP27" s="36">
        <v>1.4199329983026368</v>
      </c>
    </row>
    <row r="28" spans="1:42" s="9" customFormat="1" ht="18" customHeight="1" x14ac:dyDescent="0.2">
      <c r="A28" s="117" t="s">
        <v>16</v>
      </c>
      <c r="B28" s="19" t="e">
        <v>#DIV/0!</v>
      </c>
      <c r="C28" s="19" t="e">
        <v>#DIV/0!</v>
      </c>
      <c r="D28" s="19">
        <v>2.7786311007314848</v>
      </c>
      <c r="E28" s="19">
        <v>2.7923917434403673</v>
      </c>
      <c r="F28" s="19">
        <v>2.7378203191312265</v>
      </c>
      <c r="G28" s="19">
        <v>2.7417308094536397</v>
      </c>
      <c r="H28" s="19">
        <v>2.8268591024365985</v>
      </c>
      <c r="I28" s="19">
        <v>2.8961608477282654</v>
      </c>
      <c r="J28" s="19">
        <v>2.9140169383715038</v>
      </c>
      <c r="K28" s="19">
        <v>3.0395716573277971</v>
      </c>
      <c r="L28" s="19">
        <v>3.1641812075796172</v>
      </c>
      <c r="M28" s="19">
        <v>3.1986688545511619</v>
      </c>
      <c r="N28" s="19">
        <v>3.1085629189159127</v>
      </c>
      <c r="O28" s="19">
        <v>2.9784566849249532</v>
      </c>
      <c r="P28" s="19">
        <v>2.9145762778180959</v>
      </c>
      <c r="Q28" s="19">
        <v>2.9048749661211888</v>
      </c>
      <c r="R28" s="19">
        <v>2.9011361857269669</v>
      </c>
      <c r="S28" s="19">
        <v>2.8774324911563283</v>
      </c>
      <c r="T28" s="19">
        <v>2.8095606172245358</v>
      </c>
      <c r="U28" s="19">
        <v>2.7763924088961187</v>
      </c>
      <c r="V28" s="19">
        <v>2.873400122752952</v>
      </c>
      <c r="W28" s="19">
        <v>2.8337241336777752</v>
      </c>
      <c r="X28" s="19">
        <v>2.6702888560486651</v>
      </c>
      <c r="Y28" s="19">
        <v>2.6509750343352243</v>
      </c>
      <c r="Z28" s="19">
        <v>2.7746582513816103</v>
      </c>
      <c r="AA28" s="19">
        <v>2.962209225160477</v>
      </c>
      <c r="AB28" s="19">
        <v>3.1806243816603317</v>
      </c>
      <c r="AC28" s="19">
        <v>3.2690475181875311</v>
      </c>
      <c r="AD28" s="19">
        <v>3.1561483818160729</v>
      </c>
      <c r="AE28" s="19">
        <v>3.0576976362264094</v>
      </c>
      <c r="AF28" s="36">
        <v>3.1204583658972114</v>
      </c>
      <c r="AG28" s="36">
        <v>3.2385719120323717</v>
      </c>
      <c r="AH28" s="36">
        <v>3.3453996590761625</v>
      </c>
      <c r="AI28" s="36">
        <v>3.3998828327119988</v>
      </c>
      <c r="AJ28" s="36">
        <v>3.3348972101123122</v>
      </c>
      <c r="AK28" s="36">
        <v>3.2169538085369522</v>
      </c>
      <c r="AL28" s="36">
        <v>3.1852645952949321</v>
      </c>
      <c r="AM28" s="36">
        <v>3.1657008146585883</v>
      </c>
      <c r="AN28" s="36">
        <v>3.1197521911662829</v>
      </c>
      <c r="AO28" s="36">
        <v>3.0974239867511124</v>
      </c>
      <c r="AP28" s="36">
        <v>3.0991918440989203</v>
      </c>
    </row>
    <row r="29" spans="1:42" s="9" customFormat="1" ht="18" customHeight="1" x14ac:dyDescent="0.2">
      <c r="A29" s="117" t="s">
        <v>17</v>
      </c>
      <c r="B29" s="19" t="e">
        <v>#DIV/0!</v>
      </c>
      <c r="C29" s="19" t="e">
        <v>#DIV/0!</v>
      </c>
      <c r="D29" s="19">
        <v>5.2568749451734762</v>
      </c>
      <c r="E29" s="19">
        <v>5.1191641529839549</v>
      </c>
      <c r="F29" s="19">
        <v>5.0157339290542629</v>
      </c>
      <c r="G29" s="19">
        <v>4.9780834537371357</v>
      </c>
      <c r="H29" s="19">
        <v>5.0115942884205662</v>
      </c>
      <c r="I29" s="19">
        <v>5.0543993524232027</v>
      </c>
      <c r="J29" s="19">
        <v>5.0166764366589867</v>
      </c>
      <c r="K29" s="19">
        <v>4.9596883651088985</v>
      </c>
      <c r="L29" s="19">
        <v>4.9468809890404293</v>
      </c>
      <c r="M29" s="19">
        <v>4.9390785425960892</v>
      </c>
      <c r="N29" s="19">
        <v>4.9499138029954741</v>
      </c>
      <c r="O29" s="19">
        <v>4.9960465378705843</v>
      </c>
      <c r="P29" s="19">
        <v>5.0485278186526221</v>
      </c>
      <c r="Q29" s="19">
        <v>5.1209341280766232</v>
      </c>
      <c r="R29" s="19">
        <v>5.2352011801351814</v>
      </c>
      <c r="S29" s="19">
        <v>5.3444803845123694</v>
      </c>
      <c r="T29" s="19">
        <v>5.3916310427729863</v>
      </c>
      <c r="U29" s="19">
        <v>5.444922207998057</v>
      </c>
      <c r="V29" s="19">
        <v>5.5178963483946815</v>
      </c>
      <c r="W29" s="19">
        <v>5.544432189949152</v>
      </c>
      <c r="X29" s="19">
        <v>5.5418044289922852</v>
      </c>
      <c r="Y29" s="19">
        <v>5.5018743268341543</v>
      </c>
      <c r="Z29" s="19">
        <v>5.3900328396777892</v>
      </c>
      <c r="AA29" s="19">
        <v>5.3037935644207268</v>
      </c>
      <c r="AB29" s="19">
        <v>5.3207739041337527</v>
      </c>
      <c r="AC29" s="19">
        <v>5.3470786545866869</v>
      </c>
      <c r="AD29" s="19">
        <v>5.3599343979050564</v>
      </c>
      <c r="AE29" s="19">
        <v>5.3619030985184608</v>
      </c>
      <c r="AF29" s="36">
        <v>5.3942717180797422</v>
      </c>
      <c r="AG29" s="36">
        <v>5.5086360587419909</v>
      </c>
      <c r="AH29" s="36">
        <v>5.6380834103029835</v>
      </c>
      <c r="AI29" s="36">
        <v>5.7374862418700934</v>
      </c>
      <c r="AJ29" s="36">
        <v>5.7983227166020015</v>
      </c>
      <c r="AK29" s="36">
        <v>5.79283982983684</v>
      </c>
      <c r="AL29" s="36">
        <v>5.7965215127556284</v>
      </c>
      <c r="AM29" s="36">
        <v>5.8283037005013156</v>
      </c>
      <c r="AN29" s="36">
        <v>5.7749993409225038</v>
      </c>
      <c r="AO29" s="36">
        <v>5.7293073731799709</v>
      </c>
      <c r="AP29" s="36">
        <v>5.7406361590610961</v>
      </c>
    </row>
    <row r="30" spans="1:42" s="9" customFormat="1" ht="18" customHeight="1" x14ac:dyDescent="0.2">
      <c r="A30" s="117" t="s">
        <v>62</v>
      </c>
      <c r="B30" s="19" t="e">
        <v>#DIV/0!</v>
      </c>
      <c r="C30" s="19" t="e">
        <v>#DIV/0!</v>
      </c>
      <c r="D30" s="19">
        <v>3.0541282347659799</v>
      </c>
      <c r="E30" s="19">
        <v>3.0134651355607751</v>
      </c>
      <c r="F30" s="19">
        <v>2.9767669832495951</v>
      </c>
      <c r="G30" s="19">
        <v>2.9714447553489354</v>
      </c>
      <c r="H30" s="19">
        <v>3.0054364301162968</v>
      </c>
      <c r="I30" s="19">
        <v>3.0319265225209562</v>
      </c>
      <c r="J30" s="19">
        <v>3.0049332620833575</v>
      </c>
      <c r="K30" s="19">
        <v>2.9581669419354175</v>
      </c>
      <c r="L30" s="19">
        <v>2.911113509278187</v>
      </c>
      <c r="M30" s="19">
        <v>2.86552873523953</v>
      </c>
      <c r="N30" s="19">
        <v>2.8495596531993925</v>
      </c>
      <c r="O30" s="19">
        <v>2.8543196746260926</v>
      </c>
      <c r="P30" s="19">
        <v>2.8671284811992201</v>
      </c>
      <c r="Q30" s="19">
        <v>2.8881760144880078</v>
      </c>
      <c r="R30" s="19">
        <v>2.9097591403462539</v>
      </c>
      <c r="S30" s="19">
        <v>2.9230707806911163</v>
      </c>
      <c r="T30" s="19">
        <v>2.917560554414135</v>
      </c>
      <c r="U30" s="19">
        <v>2.9186211433896165</v>
      </c>
      <c r="V30" s="19">
        <v>2.9338502436897609</v>
      </c>
      <c r="W30" s="19">
        <v>2.9439184940468182</v>
      </c>
      <c r="X30" s="19">
        <v>2.9499675147979381</v>
      </c>
      <c r="Y30" s="19">
        <v>2.9492838522672233</v>
      </c>
      <c r="Z30" s="19">
        <v>2.9346850195147267</v>
      </c>
      <c r="AA30" s="19">
        <v>2.9236545836228709</v>
      </c>
      <c r="AB30" s="19">
        <v>2.9272665496871544</v>
      </c>
      <c r="AC30" s="19">
        <v>2.9236567622067628</v>
      </c>
      <c r="AD30" s="19">
        <v>2.914789323819083</v>
      </c>
      <c r="AE30" s="19">
        <v>2.9035386666048364</v>
      </c>
      <c r="AF30" s="36">
        <v>2.893607578069052</v>
      </c>
      <c r="AG30" s="36">
        <v>2.8939598072960329</v>
      </c>
      <c r="AH30" s="36">
        <v>2.9040461745457566</v>
      </c>
      <c r="AI30" s="36">
        <v>2.9117971769825881</v>
      </c>
      <c r="AJ30" s="36">
        <v>2.9101599898711701</v>
      </c>
      <c r="AK30" s="36">
        <v>2.9006730771388232</v>
      </c>
      <c r="AL30" s="36">
        <v>2.8829817667780535</v>
      </c>
      <c r="AM30" s="36">
        <v>2.8706339749190022</v>
      </c>
      <c r="AN30" s="36">
        <v>2.8663609619320791</v>
      </c>
      <c r="AO30" s="36">
        <v>2.8706703885488549</v>
      </c>
      <c r="AP30" s="36">
        <v>2.8759795085717803</v>
      </c>
    </row>
    <row r="31" spans="1:42" s="9" customFormat="1" ht="18" customHeight="1" x14ac:dyDescent="0.2">
      <c r="A31" s="117" t="s">
        <v>75</v>
      </c>
      <c r="B31" s="19" t="e">
        <v>#DIV/0!</v>
      </c>
      <c r="C31" s="19" t="e">
        <v>#DIV/0!</v>
      </c>
      <c r="D31" s="19">
        <v>0.31049358445734554</v>
      </c>
      <c r="E31" s="19">
        <v>0.28804182687348995</v>
      </c>
      <c r="F31" s="19">
        <v>0.2719156101385814</v>
      </c>
      <c r="G31" s="19">
        <v>0.27161007320210412</v>
      </c>
      <c r="H31" s="19">
        <v>0.28185145810550866</v>
      </c>
      <c r="I31" s="19">
        <v>0.30017061775573051</v>
      </c>
      <c r="J31" s="19">
        <v>0.31723707348063546</v>
      </c>
      <c r="K31" s="19">
        <v>0.3122940826154047</v>
      </c>
      <c r="L31" s="19">
        <v>0.29268971121591875</v>
      </c>
      <c r="M31" s="19">
        <v>0.28315588563584793</v>
      </c>
      <c r="N31" s="19">
        <v>0.28717938626481382</v>
      </c>
      <c r="O31" s="19">
        <v>0.30268641221074699</v>
      </c>
      <c r="P31" s="19">
        <v>0.31862575635184193</v>
      </c>
      <c r="Q31" s="19">
        <v>0.31443415815495762</v>
      </c>
      <c r="R31" s="19">
        <v>0.29427991343726406</v>
      </c>
      <c r="S31" s="19">
        <v>0.27663148968346241</v>
      </c>
      <c r="T31" s="19">
        <v>0.27429766563058239</v>
      </c>
      <c r="U31" s="19">
        <v>0.28611346388472547</v>
      </c>
      <c r="V31" s="19">
        <v>0.29643408508843477</v>
      </c>
      <c r="W31" s="19">
        <v>0.29792559857628792</v>
      </c>
      <c r="X31" s="19">
        <v>0.29459675855279355</v>
      </c>
      <c r="Y31" s="19">
        <v>0.28986257801753329</v>
      </c>
      <c r="Z31" s="19">
        <v>0.28663428825517168</v>
      </c>
      <c r="AA31" s="19">
        <v>0.2908531482802203</v>
      </c>
      <c r="AB31" s="19">
        <v>0.28778186785199067</v>
      </c>
      <c r="AC31" s="19">
        <v>0.28151221743601534</v>
      </c>
      <c r="AD31" s="19">
        <v>0.28476350044367238</v>
      </c>
      <c r="AE31" s="19">
        <v>0.29129931012875321</v>
      </c>
      <c r="AF31" s="36">
        <v>0.2860368576875601</v>
      </c>
      <c r="AG31" s="36">
        <v>0.2711272010277247</v>
      </c>
      <c r="AH31" s="36">
        <v>0.25307654013978104</v>
      </c>
      <c r="AI31" s="36">
        <v>0.23613221715007657</v>
      </c>
      <c r="AJ31" s="36">
        <v>0.23452644071501688</v>
      </c>
      <c r="AK31" s="36">
        <v>0.24228154030921026</v>
      </c>
      <c r="AL31" s="36">
        <v>0.24722975043778525</v>
      </c>
      <c r="AM31" s="36">
        <v>0.24782413830121888</v>
      </c>
      <c r="AN31" s="36">
        <v>0.24623406470052545</v>
      </c>
      <c r="AO31" s="36">
        <v>0.23784246417705182</v>
      </c>
      <c r="AP31" s="36">
        <v>0.22647674272210586</v>
      </c>
    </row>
    <row r="32" spans="1:42" s="9" customFormat="1" ht="18" customHeight="1" x14ac:dyDescent="0.2">
      <c r="A32" s="117" t="s">
        <v>18</v>
      </c>
      <c r="B32" s="19" t="e">
        <v>#DIV/0!</v>
      </c>
      <c r="C32" s="19" t="e">
        <v>#DIV/0!</v>
      </c>
      <c r="D32" s="19">
        <v>1.0214191100667933</v>
      </c>
      <c r="E32" s="19">
        <v>0.99765048688277669</v>
      </c>
      <c r="F32" s="19">
        <v>0.97058512300474409</v>
      </c>
      <c r="G32" s="19">
        <v>0.95100683518211526</v>
      </c>
      <c r="H32" s="19">
        <v>0.95275352293928206</v>
      </c>
      <c r="I32" s="19">
        <v>0.96319853848007375</v>
      </c>
      <c r="J32" s="19">
        <v>0.95441790025640461</v>
      </c>
      <c r="K32" s="19">
        <v>0.93807734366716311</v>
      </c>
      <c r="L32" s="19">
        <v>0.92254617508439241</v>
      </c>
      <c r="M32" s="19">
        <v>0.91016126951404053</v>
      </c>
      <c r="N32" s="19">
        <v>0.91147922435772766</v>
      </c>
      <c r="O32" s="19">
        <v>0.92729373552005756</v>
      </c>
      <c r="P32" s="19">
        <v>0.94479280149112244</v>
      </c>
      <c r="Q32" s="19">
        <v>0.95515881574698114</v>
      </c>
      <c r="R32" s="19">
        <v>0.96094911206491851</v>
      </c>
      <c r="S32" s="19">
        <v>0.96416860910405999</v>
      </c>
      <c r="T32" s="19">
        <v>0.96414564906762368</v>
      </c>
      <c r="U32" s="19">
        <v>0.96905923926558102</v>
      </c>
      <c r="V32" s="19">
        <v>0.98599402647225121</v>
      </c>
      <c r="W32" s="19">
        <v>1.0007586187349804</v>
      </c>
      <c r="X32" s="19">
        <v>1.0136926127298984</v>
      </c>
      <c r="Y32" s="19">
        <v>1.0289301637618329</v>
      </c>
      <c r="Z32" s="19">
        <v>1.0385901675260636</v>
      </c>
      <c r="AA32" s="19">
        <v>1.044156944694496</v>
      </c>
      <c r="AB32" s="19">
        <v>1.0464929180633731</v>
      </c>
      <c r="AC32" s="19">
        <v>1.0449832383744868</v>
      </c>
      <c r="AD32" s="19">
        <v>1.0448533758346137</v>
      </c>
      <c r="AE32" s="19">
        <v>1.0481218629735853</v>
      </c>
      <c r="AF32" s="36">
        <v>1.0569406373166057</v>
      </c>
      <c r="AG32" s="36">
        <v>1.0775876638246629</v>
      </c>
      <c r="AH32" s="36">
        <v>1.1071040250248771</v>
      </c>
      <c r="AI32" s="36">
        <v>1.1376272034592185</v>
      </c>
      <c r="AJ32" s="36">
        <v>1.1665420037699621</v>
      </c>
      <c r="AK32" s="36">
        <v>1.1850350171635708</v>
      </c>
      <c r="AL32" s="36">
        <v>1.1951343286033482</v>
      </c>
      <c r="AM32" s="36">
        <v>1.2101070762930164</v>
      </c>
      <c r="AN32" s="36">
        <v>1.2346162532507852</v>
      </c>
      <c r="AO32" s="36">
        <v>1.266528971620916</v>
      </c>
      <c r="AP32" s="36">
        <v>1.3001733679419485</v>
      </c>
    </row>
    <row r="33" spans="1:42" s="9" customFormat="1" ht="18" customHeight="1" x14ac:dyDescent="0.2">
      <c r="A33" s="117" t="s">
        <v>63</v>
      </c>
      <c r="B33" s="19" t="e">
        <v>#DIV/0!</v>
      </c>
      <c r="C33" s="19" t="e">
        <v>#DIV/0!</v>
      </c>
      <c r="D33" s="19">
        <v>0.55816720314465051</v>
      </c>
      <c r="E33" s="19">
        <v>0.54845860165403859</v>
      </c>
      <c r="F33" s="19">
        <v>0.53937191465254419</v>
      </c>
      <c r="G33" s="19">
        <v>0.53581265750790241</v>
      </c>
      <c r="H33" s="19">
        <v>0.53981476001514306</v>
      </c>
      <c r="I33" s="19">
        <v>0.54311962805267888</v>
      </c>
      <c r="J33" s="19">
        <v>0.53782992719219125</v>
      </c>
      <c r="K33" s="19">
        <v>0.52828280009589668</v>
      </c>
      <c r="L33" s="19">
        <v>0.51700271032148226</v>
      </c>
      <c r="M33" s="19">
        <v>0.50425229656362613</v>
      </c>
      <c r="N33" s="19">
        <v>0.49726958954589179</v>
      </c>
      <c r="O33" s="19">
        <v>0.49394717181893499</v>
      </c>
      <c r="P33" s="19">
        <v>0.4922674681378682</v>
      </c>
      <c r="Q33" s="19">
        <v>0.49358895615033133</v>
      </c>
      <c r="R33" s="19">
        <v>0.49652493918806095</v>
      </c>
      <c r="S33" s="19">
        <v>0.49866738236254854</v>
      </c>
      <c r="T33" s="19">
        <v>0.49677359250134556</v>
      </c>
      <c r="U33" s="19">
        <v>0.49392232158862476</v>
      </c>
      <c r="V33" s="19">
        <v>0.49182507791587887</v>
      </c>
      <c r="W33" s="19">
        <v>0.48874343446610069</v>
      </c>
      <c r="X33" s="19">
        <v>0.4860555319154849</v>
      </c>
      <c r="Y33" s="19">
        <v>0.48270985547113066</v>
      </c>
      <c r="Z33" s="19">
        <v>0.47695142329955342</v>
      </c>
      <c r="AA33" s="19">
        <v>0.47182011229274362</v>
      </c>
      <c r="AB33" s="19">
        <v>0.46895995012019748</v>
      </c>
      <c r="AC33" s="19">
        <v>0.46522912143803563</v>
      </c>
      <c r="AD33" s="19">
        <v>0.46199398919578999</v>
      </c>
      <c r="AE33" s="19">
        <v>0.45942087878152366</v>
      </c>
      <c r="AF33" s="36">
        <v>0.45762170206414315</v>
      </c>
      <c r="AG33" s="36">
        <v>0.45779209949795591</v>
      </c>
      <c r="AH33" s="36">
        <v>0.45951196533395727</v>
      </c>
      <c r="AI33" s="36">
        <v>0.46109127532454913</v>
      </c>
      <c r="AJ33" s="36">
        <v>0.46133963781107323</v>
      </c>
      <c r="AK33" s="36">
        <v>0.45983414679931411</v>
      </c>
      <c r="AL33" s="36">
        <v>0.45650117951392183</v>
      </c>
      <c r="AM33" s="36">
        <v>0.45434589213690041</v>
      </c>
      <c r="AN33" s="36">
        <v>0.45426014351895039</v>
      </c>
      <c r="AO33" s="36">
        <v>0.45579877672561347</v>
      </c>
      <c r="AP33" s="36">
        <v>0.45727516244901784</v>
      </c>
    </row>
    <row r="34" spans="1:42" s="9" customFormat="1" ht="18" customHeight="1" x14ac:dyDescent="0.2">
      <c r="A34" s="3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s="9" customFormat="1" ht="18" customHeight="1" x14ac:dyDescent="0.2">
      <c r="A35" s="3" t="s">
        <v>114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s="13" customFormat="1" ht="18" customHeight="1" thickBot="1" x14ac:dyDescent="0.25">
      <c r="A36" s="25" t="s">
        <v>20</v>
      </c>
      <c r="B36" s="20" t="e">
        <v>#DIV/0!</v>
      </c>
      <c r="C36" s="20" t="e">
        <v>#DIV/0!</v>
      </c>
      <c r="D36" s="20">
        <v>7.1917864255826194</v>
      </c>
      <c r="E36" s="20">
        <v>7.3311217318562187</v>
      </c>
      <c r="F36" s="20">
        <v>7.545494018660964</v>
      </c>
      <c r="G36" s="20">
        <v>7.6726999559137168</v>
      </c>
      <c r="H36" s="20">
        <v>7.3998943969033881</v>
      </c>
      <c r="I36" s="20">
        <v>7.0585996240780142</v>
      </c>
      <c r="J36" s="20">
        <v>7.0236550938114108</v>
      </c>
      <c r="K36" s="20">
        <v>7.158182103048218</v>
      </c>
      <c r="L36" s="20">
        <v>7.3061117592151197</v>
      </c>
      <c r="M36" s="20">
        <v>7.4020371422918201</v>
      </c>
      <c r="N36" s="20">
        <v>7.2477937020735084</v>
      </c>
      <c r="O36" s="20">
        <v>7.2286526304743832</v>
      </c>
      <c r="P36" s="20">
        <v>7.6820204794621478</v>
      </c>
      <c r="Q36" s="20">
        <v>8.1715592145846916</v>
      </c>
      <c r="R36" s="20">
        <v>8.3150988228958731</v>
      </c>
      <c r="S36" s="20">
        <v>8.2645071717066827</v>
      </c>
      <c r="T36" s="20">
        <v>8.066217359719035</v>
      </c>
      <c r="U36" s="20">
        <v>7.9233307501473131</v>
      </c>
      <c r="V36" s="20">
        <v>8.0532430617133617</v>
      </c>
      <c r="W36" s="20">
        <v>8.1225108919193474</v>
      </c>
      <c r="X36" s="20">
        <v>8.0535757269800978</v>
      </c>
      <c r="Y36" s="20">
        <v>8.1274976216247037</v>
      </c>
      <c r="Z36" s="20">
        <v>8.2276466636081516</v>
      </c>
      <c r="AA36" s="20">
        <v>8.1849878892484451</v>
      </c>
      <c r="AB36" s="20">
        <v>8.1997534782993284</v>
      </c>
      <c r="AC36" s="20">
        <v>8.4286443258443224</v>
      </c>
      <c r="AD36" s="20">
        <v>8.579115872263495</v>
      </c>
      <c r="AE36" s="20">
        <v>8.5459707462107133</v>
      </c>
      <c r="AF36" s="37">
        <v>8.3660779368511573</v>
      </c>
      <c r="AG36" s="37">
        <v>8.1272275972807986</v>
      </c>
      <c r="AH36" s="37">
        <v>8.076481469157228</v>
      </c>
      <c r="AI36" s="37">
        <v>8.2387718361753688</v>
      </c>
      <c r="AJ36" s="37">
        <v>8.3075099226935709</v>
      </c>
      <c r="AK36" s="37">
        <v>8.1601444354372799</v>
      </c>
      <c r="AL36" s="37">
        <v>7.9714986629769005</v>
      </c>
      <c r="AM36" s="37">
        <v>7.8585783771439104</v>
      </c>
      <c r="AN36" s="37">
        <v>7.8134466705387862</v>
      </c>
      <c r="AO36" s="37">
        <v>7.5699474215270639</v>
      </c>
      <c r="AP36" s="37">
        <v>7.2154028642601853</v>
      </c>
    </row>
    <row r="37" spans="1:42" x14ac:dyDescent="0.2">
      <c r="A37" s="17" t="s">
        <v>54</v>
      </c>
      <c r="AC37" s="6"/>
    </row>
    <row r="38" spans="1:42" x14ac:dyDescent="0.2">
      <c r="Z38" s="6">
        <v>8.5</v>
      </c>
      <c r="AC38" s="6"/>
    </row>
    <row r="39" spans="1:42" x14ac:dyDescent="0.2">
      <c r="AC39" s="6"/>
    </row>
    <row r="40" spans="1:42" x14ac:dyDescent="0.2">
      <c r="AC40" s="6"/>
    </row>
    <row r="41" spans="1:42" x14ac:dyDescent="0.2">
      <c r="AC41" s="6"/>
    </row>
    <row r="42" spans="1:42" x14ac:dyDescent="0.2">
      <c r="AC42" s="6"/>
    </row>
    <row r="43" spans="1:42" x14ac:dyDescent="0.2">
      <c r="AC43" s="6"/>
    </row>
    <row r="44" spans="1:42" x14ac:dyDescent="0.2">
      <c r="AC44" s="6"/>
    </row>
    <row r="45" spans="1:42" x14ac:dyDescent="0.2">
      <c r="AC45" s="6"/>
    </row>
    <row r="46" spans="1:42" x14ac:dyDescent="0.2">
      <c r="AC46" s="6"/>
    </row>
    <row r="47" spans="1:42" x14ac:dyDescent="0.2">
      <c r="AC47" s="6"/>
    </row>
    <row r="48" spans="1:42" x14ac:dyDescent="0.2">
      <c r="AC48" s="6"/>
    </row>
    <row r="49" spans="29:29" x14ac:dyDescent="0.2">
      <c r="AC49" s="6"/>
    </row>
    <row r="50" spans="29:29" x14ac:dyDescent="0.2">
      <c r="AC50" s="6"/>
    </row>
    <row r="51" spans="29:29" x14ac:dyDescent="0.2">
      <c r="AC51" s="6"/>
    </row>
    <row r="52" spans="29:29" x14ac:dyDescent="0.2">
      <c r="AC52" s="6"/>
    </row>
    <row r="53" spans="29:29" x14ac:dyDescent="0.2">
      <c r="AC53" s="6"/>
    </row>
    <row r="54" spans="29:29" x14ac:dyDescent="0.2">
      <c r="AC54" s="6"/>
    </row>
    <row r="55" spans="29:29" x14ac:dyDescent="0.2">
      <c r="AC55" s="6"/>
    </row>
    <row r="56" spans="29:29" x14ac:dyDescent="0.2">
      <c r="AC56" s="6"/>
    </row>
    <row r="57" spans="29:29" x14ac:dyDescent="0.2">
      <c r="AC57" s="6"/>
    </row>
  </sheetData>
  <mergeCells count="11">
    <mergeCell ref="AN3:AP3"/>
    <mergeCell ref="AF3:AI3"/>
    <mergeCell ref="AB3:AE3"/>
    <mergeCell ref="T3:W3"/>
    <mergeCell ref="X3:AA3"/>
    <mergeCell ref="AJ3:AM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R68"/>
  <sheetViews>
    <sheetView workbookViewId="0">
      <selection activeCell="S1" sqref="S1"/>
    </sheetView>
  </sheetViews>
  <sheetFormatPr defaultRowHeight="15" x14ac:dyDescent="0.25"/>
  <sheetData>
    <row r="2" spans="17:18" x14ac:dyDescent="0.25">
      <c r="Q2">
        <v>20</v>
      </c>
      <c r="R2">
        <v>10</v>
      </c>
    </row>
    <row r="3" spans="17:18" x14ac:dyDescent="0.25">
      <c r="Q3">
        <v>20</v>
      </c>
      <c r="R3">
        <v>10</v>
      </c>
    </row>
    <row r="4" spans="17:18" x14ac:dyDescent="0.25">
      <c r="Q4">
        <v>100</v>
      </c>
      <c r="R4">
        <v>90</v>
      </c>
    </row>
    <row r="5" spans="17:18" x14ac:dyDescent="0.25">
      <c r="Q5">
        <v>300</v>
      </c>
      <c r="R5">
        <v>290</v>
      </c>
    </row>
    <row r="6" spans="17:18" x14ac:dyDescent="0.25">
      <c r="Q6">
        <v>400</v>
      </c>
      <c r="R6">
        <v>390</v>
      </c>
    </row>
    <row r="7" spans="17:18" x14ac:dyDescent="0.25">
      <c r="Q7">
        <v>250</v>
      </c>
      <c r="R7">
        <v>240</v>
      </c>
    </row>
    <row r="8" spans="17:18" x14ac:dyDescent="0.25">
      <c r="Q8">
        <v>150</v>
      </c>
      <c r="R8">
        <v>140</v>
      </c>
    </row>
    <row r="9" spans="17:18" x14ac:dyDescent="0.25">
      <c r="Q9">
        <v>100</v>
      </c>
      <c r="R9">
        <v>90</v>
      </c>
    </row>
    <row r="10" spans="17:18" x14ac:dyDescent="0.25">
      <c r="Q10">
        <v>50</v>
      </c>
      <c r="R10">
        <v>40</v>
      </c>
    </row>
    <row r="11" spans="17:18" x14ac:dyDescent="0.25">
      <c r="Q11">
        <v>30</v>
      </c>
      <c r="R11">
        <v>20</v>
      </c>
    </row>
    <row r="12" spans="17:18" x14ac:dyDescent="0.25">
      <c r="Q12">
        <v>240</v>
      </c>
      <c r="R12">
        <v>230</v>
      </c>
    </row>
    <row r="13" spans="17:18" x14ac:dyDescent="0.25">
      <c r="Q13">
        <v>220</v>
      </c>
      <c r="R13">
        <v>210</v>
      </c>
    </row>
    <row r="14" spans="17:18" x14ac:dyDescent="0.25">
      <c r="Q14">
        <v>163.636363636364</v>
      </c>
      <c r="R14">
        <v>210</v>
      </c>
    </row>
    <row r="15" spans="17:18" x14ac:dyDescent="0.25">
      <c r="Q15">
        <v>162.727272727273</v>
      </c>
      <c r="R15">
        <v>210</v>
      </c>
    </row>
    <row r="16" spans="17:18" x14ac:dyDescent="0.25">
      <c r="Q16">
        <v>161.81818181818201</v>
      </c>
      <c r="R16">
        <v>210</v>
      </c>
    </row>
    <row r="17" spans="17:18" x14ac:dyDescent="0.25">
      <c r="Q17">
        <v>160.90909090909099</v>
      </c>
      <c r="R17">
        <v>210</v>
      </c>
    </row>
    <row r="18" spans="17:18" x14ac:dyDescent="0.25">
      <c r="Q18">
        <v>160</v>
      </c>
      <c r="R18">
        <v>210</v>
      </c>
    </row>
    <row r="19" spans="17:18" x14ac:dyDescent="0.25">
      <c r="Q19">
        <v>159.09090909090901</v>
      </c>
      <c r="R19">
        <v>210</v>
      </c>
    </row>
    <row r="20" spans="17:18" x14ac:dyDescent="0.25">
      <c r="Q20">
        <v>158.18181818181799</v>
      </c>
      <c r="R20">
        <v>210</v>
      </c>
    </row>
    <row r="63" spans="2:7" x14ac:dyDescent="0.25">
      <c r="G63" s="61"/>
    </row>
    <row r="64" spans="2:7" x14ac:dyDescent="0.25">
      <c r="B64" s="4"/>
      <c r="C64" s="61"/>
    </row>
    <row r="65" spans="2:3" x14ac:dyDescent="0.25">
      <c r="B65" s="4"/>
      <c r="C65" s="61"/>
    </row>
    <row r="66" spans="2:3" x14ac:dyDescent="0.25">
      <c r="B66" s="4"/>
      <c r="C66" s="61"/>
    </row>
    <row r="67" spans="2:3" x14ac:dyDescent="0.25">
      <c r="B67" s="5"/>
      <c r="C67" s="61"/>
    </row>
    <row r="68" spans="2:3" x14ac:dyDescent="0.25">
      <c r="B68" s="3"/>
      <c r="C68" s="62"/>
    </row>
  </sheetData>
  <pageMargins left="0.5" right="0" top="0.5" bottom="0" header="0" footer="0"/>
  <pageSetup paperSize="9" scale="8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3:G68"/>
  <sheetViews>
    <sheetView tabSelected="1" workbookViewId="0">
      <selection activeCell="Q18" sqref="Q18"/>
    </sheetView>
  </sheetViews>
  <sheetFormatPr defaultRowHeight="15" x14ac:dyDescent="0.25"/>
  <sheetData>
    <row r="63" spans="2:7" x14ac:dyDescent="0.25">
      <c r="G63" s="61"/>
    </row>
    <row r="64" spans="2:7" x14ac:dyDescent="0.25">
      <c r="B64" s="4"/>
      <c r="C64" s="61"/>
    </row>
    <row r="65" spans="2:3" x14ac:dyDescent="0.25">
      <c r="B65" s="4"/>
      <c r="C65" s="61"/>
    </row>
    <row r="66" spans="2:3" x14ac:dyDescent="0.25">
      <c r="B66" s="4"/>
      <c r="C66" s="61"/>
    </row>
    <row r="67" spans="2:3" x14ac:dyDescent="0.25">
      <c r="B67" s="5"/>
      <c r="C67" s="61"/>
    </row>
    <row r="68" spans="2:3" x14ac:dyDescent="0.25">
      <c r="B68" s="3"/>
      <c r="C68" s="62"/>
    </row>
  </sheetData>
  <pageMargins left="0.5" right="0" top="0.5" bottom="0" header="0" footer="0"/>
  <pageSetup paperSize="9"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AE31"/>
  <sheetViews>
    <sheetView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T9" sqref="T9"/>
    </sheetView>
  </sheetViews>
  <sheetFormatPr defaultRowHeight="11.25" x14ac:dyDescent="0.2"/>
  <cols>
    <col min="1" max="1" width="27.5703125" style="2" customWidth="1"/>
    <col min="2" max="5" width="9.140625" style="2" customWidth="1"/>
    <col min="6" max="16384" width="9.140625" style="2"/>
  </cols>
  <sheetData>
    <row r="1" spans="1:31" x14ac:dyDescent="0.2">
      <c r="A1" s="59" t="s">
        <v>93</v>
      </c>
    </row>
    <row r="2" spans="1:31" ht="12" thickBot="1" x14ac:dyDescent="0.25"/>
    <row r="3" spans="1:31" s="1" customFormat="1" ht="15" customHeight="1" x14ac:dyDescent="0.2">
      <c r="A3" s="8"/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L3" s="137" t="s">
        <v>65</v>
      </c>
      <c r="M3" s="137"/>
      <c r="N3" s="137"/>
      <c r="O3" s="137"/>
      <c r="P3" s="137" t="s">
        <v>66</v>
      </c>
      <c r="Q3" s="137"/>
      <c r="R3" s="137"/>
      <c r="S3" s="137"/>
      <c r="T3" s="137" t="s">
        <v>67</v>
      </c>
      <c r="U3" s="137"/>
      <c r="V3" s="137"/>
      <c r="W3" s="137"/>
      <c r="X3" s="137" t="s">
        <v>68</v>
      </c>
      <c r="Y3" s="137"/>
      <c r="Z3" s="137"/>
      <c r="AA3" s="137"/>
      <c r="AB3" s="137" t="s">
        <v>69</v>
      </c>
      <c r="AC3" s="137"/>
      <c r="AD3" s="137"/>
      <c r="AE3" s="137"/>
    </row>
    <row r="4" spans="1:31" x14ac:dyDescent="0.2">
      <c r="A4" s="15"/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</row>
    <row r="5" spans="1:31" x14ac:dyDescent="0.2">
      <c r="A5" s="10" t="s">
        <v>51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31" s="1" customFormat="1" x14ac:dyDescent="0.2">
      <c r="A6" s="3" t="s">
        <v>0</v>
      </c>
      <c r="B6" s="10"/>
      <c r="C6" s="24"/>
      <c r="D6" s="24" t="b">
        <f>'Summary KP'!D14='SA VA KP'!D5</f>
        <v>1</v>
      </c>
      <c r="E6" s="24" t="b">
        <f>'Summary KP'!E14='SA VA KP'!E5</f>
        <v>1</v>
      </c>
      <c r="F6" s="24" t="b">
        <f>'Summary KP'!F14='SA VA KP'!F5</f>
        <v>1</v>
      </c>
      <c r="G6" s="24" t="b">
        <f>'Summary KP'!G14='SA VA KP'!G5</f>
        <v>1</v>
      </c>
      <c r="H6" s="24" t="b">
        <f>'Summary KP'!H14='SA VA KP'!H5</f>
        <v>1</v>
      </c>
      <c r="I6" s="24" t="b">
        <f>'Summary KP'!I14='SA VA KP'!I5</f>
        <v>1</v>
      </c>
      <c r="J6" s="24" t="b">
        <f>'Summary KP'!J14='SA VA KP'!J5</f>
        <v>1</v>
      </c>
      <c r="K6" s="24" t="b">
        <f>'Summary KP'!K14='SA VA KP'!K5</f>
        <v>1</v>
      </c>
      <c r="L6" s="24" t="b">
        <f>'Summary KP'!L14='SA VA KP'!L5</f>
        <v>1</v>
      </c>
      <c r="M6" s="24" t="b">
        <f>'Summary KP'!M14='SA VA KP'!M5</f>
        <v>1</v>
      </c>
      <c r="N6" s="24" t="b">
        <f>'Summary KP'!N14='SA VA KP'!N5</f>
        <v>1</v>
      </c>
      <c r="O6" s="24" t="b">
        <f>'Summary KP'!O14='SA VA KP'!O5</f>
        <v>1</v>
      </c>
      <c r="P6" s="24" t="b">
        <f>'Summary KP'!P14='SA VA KP'!P5</f>
        <v>1</v>
      </c>
      <c r="Q6" s="24" t="b">
        <f>'Summary KP'!Q14='SA VA KP'!Q5</f>
        <v>1</v>
      </c>
      <c r="R6" s="24" t="b">
        <f>'Summary KP'!R14='SA VA KP'!R5</f>
        <v>1</v>
      </c>
      <c r="S6" s="24" t="b">
        <f>'Summary KP'!S14='SA VA KP'!S5</f>
        <v>1</v>
      </c>
      <c r="T6" s="24" t="b">
        <f>'Summary KP'!T14='SA VA KP'!T5</f>
        <v>1</v>
      </c>
      <c r="U6" s="24" t="b">
        <f>'Summary KP'!U14='SA VA KP'!U5</f>
        <v>1</v>
      </c>
      <c r="V6" s="24" t="b">
        <f>'Summary KP'!V14='SA VA KP'!V5</f>
        <v>1</v>
      </c>
      <c r="W6" s="24" t="b">
        <f>'Summary KP'!W14='SA VA KP'!W5</f>
        <v>1</v>
      </c>
      <c r="X6" s="24" t="b">
        <f>'Summary KP'!X14='SA VA KP'!X5</f>
        <v>1</v>
      </c>
      <c r="Y6" s="24" t="b">
        <f>'Summary KP'!Y14='SA VA KP'!Y5</f>
        <v>1</v>
      </c>
      <c r="Z6" s="24" t="b">
        <f>'Summary KP'!Z14='SA VA KP'!Z5</f>
        <v>1</v>
      </c>
      <c r="AA6" s="24" t="b">
        <f>'Summary KP'!AA14='SA VA KP'!AA5</f>
        <v>1</v>
      </c>
      <c r="AB6" s="24" t="b">
        <f>'Summary KP'!AB14='SA VA KP'!AB5</f>
        <v>1</v>
      </c>
      <c r="AC6" s="24" t="b">
        <f>'Summary KP'!AC14='SA VA KP'!AC5</f>
        <v>1</v>
      </c>
      <c r="AD6" s="24" t="b">
        <f>'Summary KP'!AD14='SA VA KP'!AD5</f>
        <v>1</v>
      </c>
      <c r="AE6" s="24" t="b">
        <f>'Summary KP'!AE14='SA VA KP'!AE5</f>
        <v>1</v>
      </c>
    </row>
    <row r="7" spans="1:31" x14ac:dyDescent="0.2">
      <c r="A7" s="4" t="s">
        <v>1</v>
      </c>
      <c r="B7" s="9"/>
      <c r="C7" s="21"/>
      <c r="D7" s="24" t="b">
        <f>'Summary KP'!D15='SA VA KP'!D6</f>
        <v>1</v>
      </c>
      <c r="E7" s="24" t="b">
        <f>'Summary KP'!E15='SA VA KP'!E6</f>
        <v>1</v>
      </c>
      <c r="F7" s="24" t="b">
        <f>'Summary KP'!F15='SA VA KP'!F6</f>
        <v>1</v>
      </c>
      <c r="G7" s="24" t="b">
        <f>'Summary KP'!G15='SA VA KP'!G6</f>
        <v>1</v>
      </c>
      <c r="H7" s="24" t="b">
        <f>'Summary KP'!H15='SA VA KP'!H6</f>
        <v>1</v>
      </c>
      <c r="I7" s="24" t="b">
        <f>'Summary KP'!I15='SA VA KP'!I6</f>
        <v>1</v>
      </c>
      <c r="J7" s="24" t="b">
        <f>'Summary KP'!J15='SA VA KP'!J6</f>
        <v>1</v>
      </c>
      <c r="K7" s="24" t="b">
        <f>'Summary KP'!K15='SA VA KP'!K6</f>
        <v>1</v>
      </c>
      <c r="L7" s="24" t="b">
        <f>'Summary KP'!L15='SA VA KP'!L6</f>
        <v>1</v>
      </c>
      <c r="M7" s="24" t="b">
        <f>'Summary KP'!M15='SA VA KP'!M6</f>
        <v>1</v>
      </c>
      <c r="N7" s="24" t="b">
        <f>'Summary KP'!N15='SA VA KP'!N6</f>
        <v>1</v>
      </c>
      <c r="O7" s="24" t="b">
        <f>'Summary KP'!O15='SA VA KP'!O6</f>
        <v>1</v>
      </c>
      <c r="P7" s="24" t="b">
        <f>'Summary KP'!P15='SA VA KP'!P6</f>
        <v>1</v>
      </c>
      <c r="Q7" s="24" t="b">
        <f>'Summary KP'!Q15='SA VA KP'!Q6</f>
        <v>1</v>
      </c>
      <c r="R7" s="24" t="b">
        <f>'Summary KP'!R15='SA VA KP'!R6</f>
        <v>1</v>
      </c>
      <c r="S7" s="24" t="b">
        <f>'Summary KP'!S15='SA VA KP'!S6</f>
        <v>1</v>
      </c>
      <c r="T7" s="24" t="b">
        <f>'Summary KP'!T15='SA VA KP'!T6</f>
        <v>1</v>
      </c>
      <c r="U7" s="24" t="b">
        <f>'Summary KP'!U15='SA VA KP'!U6</f>
        <v>1</v>
      </c>
      <c r="V7" s="24" t="b">
        <f>'Summary KP'!V15='SA VA KP'!V6</f>
        <v>1</v>
      </c>
      <c r="W7" s="24" t="b">
        <f>'Summary KP'!W15='SA VA KP'!W6</f>
        <v>1</v>
      </c>
      <c r="X7" s="24" t="b">
        <f>'Summary KP'!X15='SA VA KP'!X6</f>
        <v>1</v>
      </c>
      <c r="Y7" s="24" t="b">
        <f>'Summary KP'!Y15='SA VA KP'!Y6</f>
        <v>1</v>
      </c>
      <c r="Z7" s="24" t="b">
        <f>'Summary KP'!Z15='SA VA KP'!Z6</f>
        <v>1</v>
      </c>
      <c r="AA7" s="24" t="b">
        <f>'Summary KP'!AA15='SA VA KP'!AA6</f>
        <v>1</v>
      </c>
      <c r="AB7" s="24" t="b">
        <f>'Summary KP'!AB15='SA VA KP'!AB6</f>
        <v>1</v>
      </c>
      <c r="AC7" s="24" t="b">
        <f>'Summary KP'!AC15='SA VA KP'!AC6</f>
        <v>1</v>
      </c>
      <c r="AD7" s="24" t="b">
        <f>'Summary KP'!AD15='SA VA KP'!AD6</f>
        <v>1</v>
      </c>
      <c r="AE7" s="24" t="b">
        <f>'Summary KP'!AE15='SA VA KP'!AE6</f>
        <v>1</v>
      </c>
    </row>
    <row r="8" spans="1:31" x14ac:dyDescent="0.2">
      <c r="A8" s="4" t="s">
        <v>8</v>
      </c>
      <c r="B8" s="9"/>
      <c r="C8" s="21"/>
      <c r="D8" s="24" t="b">
        <f>'Summary KP'!D16='SA VA KP'!D13</f>
        <v>1</v>
      </c>
      <c r="E8" s="24" t="b">
        <f>'Summary KP'!E16='SA VA KP'!E13</f>
        <v>1</v>
      </c>
      <c r="F8" s="24" t="b">
        <f>'Summary KP'!F16='SA VA KP'!F13</f>
        <v>1</v>
      </c>
      <c r="G8" s="24" t="b">
        <f>'Summary KP'!G16='SA VA KP'!G13</f>
        <v>1</v>
      </c>
      <c r="H8" s="24" t="b">
        <f>'Summary KP'!H16='SA VA KP'!H13</f>
        <v>1</v>
      </c>
      <c r="I8" s="24" t="b">
        <f>'Summary KP'!I16='SA VA KP'!I13</f>
        <v>1</v>
      </c>
      <c r="J8" s="24" t="b">
        <f>'Summary KP'!J16='SA VA KP'!J13</f>
        <v>1</v>
      </c>
      <c r="K8" s="24" t="b">
        <f>'Summary KP'!K16='SA VA KP'!K13</f>
        <v>1</v>
      </c>
      <c r="L8" s="24" t="b">
        <f>'Summary KP'!L16='SA VA KP'!L13</f>
        <v>1</v>
      </c>
      <c r="M8" s="24" t="b">
        <f>'Summary KP'!M16='SA VA KP'!M13</f>
        <v>1</v>
      </c>
      <c r="N8" s="24" t="b">
        <f>'Summary KP'!N16='SA VA KP'!N13</f>
        <v>1</v>
      </c>
      <c r="O8" s="24" t="b">
        <f>'Summary KP'!O16='SA VA KP'!O13</f>
        <v>1</v>
      </c>
      <c r="P8" s="24" t="b">
        <f>'Summary KP'!P16='SA VA KP'!P13</f>
        <v>1</v>
      </c>
      <c r="Q8" s="24" t="b">
        <f>'Summary KP'!Q16='SA VA KP'!Q13</f>
        <v>1</v>
      </c>
      <c r="R8" s="24" t="b">
        <f>'Summary KP'!R16='SA VA KP'!R13</f>
        <v>1</v>
      </c>
      <c r="S8" s="24" t="b">
        <f>'Summary KP'!S16='SA VA KP'!S13</f>
        <v>1</v>
      </c>
      <c r="T8" s="24" t="b">
        <f>'Summary KP'!T16='SA VA KP'!T13</f>
        <v>1</v>
      </c>
      <c r="U8" s="24" t="b">
        <f>'Summary KP'!U16='SA VA KP'!U13</f>
        <v>1</v>
      </c>
      <c r="V8" s="24" t="b">
        <f>'Summary KP'!V16='SA VA KP'!V13</f>
        <v>1</v>
      </c>
      <c r="W8" s="24" t="b">
        <f>'Summary KP'!W16='SA VA KP'!W13</f>
        <v>1</v>
      </c>
      <c r="X8" s="24" t="b">
        <f>'Summary KP'!X16='SA VA KP'!X13</f>
        <v>1</v>
      </c>
      <c r="Y8" s="24" t="b">
        <f>'Summary KP'!Y16='SA VA KP'!Y13</f>
        <v>1</v>
      </c>
      <c r="Z8" s="24" t="b">
        <f>'Summary KP'!Z16='SA VA KP'!Z13</f>
        <v>1</v>
      </c>
      <c r="AA8" s="24" t="b">
        <f>'Summary KP'!AA16='SA VA KP'!AA13</f>
        <v>1</v>
      </c>
      <c r="AB8" s="24" t="b">
        <f>'Summary KP'!AB16='SA VA KP'!AB13</f>
        <v>1</v>
      </c>
      <c r="AC8" s="24" t="b">
        <f>'Summary KP'!AC16='SA VA KP'!AC13</f>
        <v>1</v>
      </c>
      <c r="AD8" s="24" t="b">
        <f>'Summary KP'!AD16='SA VA KP'!AD13</f>
        <v>1</v>
      </c>
      <c r="AE8" s="24" t="b">
        <f>'Summary KP'!AE16='SA VA KP'!AE13</f>
        <v>1</v>
      </c>
    </row>
    <row r="9" spans="1:31" x14ac:dyDescent="0.2">
      <c r="A9" s="4" t="s">
        <v>14</v>
      </c>
      <c r="B9" s="9"/>
      <c r="C9" s="21"/>
      <c r="D9" s="24" t="b">
        <f>'Summary KP'!D17='SA VA KP'!D19</f>
        <v>1</v>
      </c>
      <c r="E9" s="24" t="b">
        <f>'Summary KP'!E17='SA VA KP'!E19</f>
        <v>1</v>
      </c>
      <c r="F9" s="24" t="b">
        <f>'Summary KP'!F17='SA VA KP'!F19</f>
        <v>1</v>
      </c>
      <c r="G9" s="24" t="b">
        <f>'Summary KP'!G17='SA VA KP'!G19</f>
        <v>1</v>
      </c>
      <c r="H9" s="24" t="b">
        <f>'Summary KP'!H17='SA VA KP'!H19</f>
        <v>1</v>
      </c>
      <c r="I9" s="24" t="b">
        <f>'Summary KP'!I17='SA VA KP'!I19</f>
        <v>1</v>
      </c>
      <c r="J9" s="24" t="b">
        <f>'Summary KP'!J17='SA VA KP'!J19</f>
        <v>1</v>
      </c>
      <c r="K9" s="24" t="b">
        <f>'Summary KP'!K17='SA VA KP'!K19</f>
        <v>1</v>
      </c>
      <c r="L9" s="24" t="b">
        <f>'Summary KP'!L17='SA VA KP'!L19</f>
        <v>1</v>
      </c>
      <c r="M9" s="24" t="b">
        <f>'Summary KP'!M17='SA VA KP'!M19</f>
        <v>1</v>
      </c>
      <c r="N9" s="24" t="b">
        <f>'Summary KP'!N17='SA VA KP'!N19</f>
        <v>1</v>
      </c>
      <c r="O9" s="24" t="b">
        <f>'Summary KP'!O17='SA VA KP'!O19</f>
        <v>1</v>
      </c>
      <c r="P9" s="24" t="b">
        <f>'Summary KP'!P17='SA VA KP'!P19</f>
        <v>1</v>
      </c>
      <c r="Q9" s="24" t="b">
        <f>'Summary KP'!Q17='SA VA KP'!Q19</f>
        <v>1</v>
      </c>
      <c r="R9" s="24" t="b">
        <f>'Summary KP'!R17='SA VA KP'!R19</f>
        <v>1</v>
      </c>
      <c r="S9" s="24" t="b">
        <f>'Summary KP'!S17='SA VA KP'!S19</f>
        <v>1</v>
      </c>
      <c r="T9" s="24" t="b">
        <f>'Summary KP'!T17='SA VA KP'!T19</f>
        <v>1</v>
      </c>
      <c r="U9" s="24" t="b">
        <f>'Summary KP'!U17='SA VA KP'!U19</f>
        <v>1</v>
      </c>
      <c r="V9" s="24" t="b">
        <f>'Summary KP'!V17='SA VA KP'!V19</f>
        <v>1</v>
      </c>
      <c r="W9" s="24" t="b">
        <f>'Summary KP'!W17='SA VA KP'!W19</f>
        <v>1</v>
      </c>
      <c r="X9" s="24" t="b">
        <f>'Summary KP'!X17='SA VA KP'!X19</f>
        <v>1</v>
      </c>
      <c r="Y9" s="24" t="b">
        <f>'Summary KP'!Y17='SA VA KP'!Y19</f>
        <v>1</v>
      </c>
      <c r="Z9" s="24" t="b">
        <f>'Summary KP'!Z17='SA VA KP'!Z19</f>
        <v>1</v>
      </c>
      <c r="AA9" s="24" t="b">
        <f>'Summary KP'!AA17='SA VA KP'!AA19</f>
        <v>1</v>
      </c>
      <c r="AB9" s="24" t="b">
        <f>'Summary KP'!AB17='SA VA KP'!AB19</f>
        <v>1</v>
      </c>
      <c r="AC9" s="24" t="b">
        <f>'Summary KP'!AC17='SA VA KP'!AC19</f>
        <v>1</v>
      </c>
      <c r="AD9" s="24" t="b">
        <f>'Summary KP'!AD17='SA VA KP'!AD19</f>
        <v>1</v>
      </c>
      <c r="AE9" s="24" t="b">
        <f>'Summary KP'!AE17='SA VA KP'!AE19</f>
        <v>1</v>
      </c>
    </row>
    <row r="10" spans="1:31" x14ac:dyDescent="0.2">
      <c r="A10" s="3" t="s">
        <v>19</v>
      </c>
      <c r="B10" s="9"/>
      <c r="C10" s="21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x14ac:dyDescent="0.2">
      <c r="A11" s="4" t="s">
        <v>90</v>
      </c>
      <c r="B11" s="9"/>
      <c r="C11" s="21"/>
      <c r="D11" s="24" t="e">
        <f>'Summary KP'!#REF!='SA VA KP'!#REF!</f>
        <v>#REF!</v>
      </c>
      <c r="E11" s="24" t="e">
        <f>'Summary KP'!#REF!='SA VA KP'!#REF!</f>
        <v>#REF!</v>
      </c>
      <c r="F11" s="24" t="e">
        <f>'Summary KP'!#REF!='SA VA KP'!#REF!</f>
        <v>#REF!</v>
      </c>
      <c r="G11" s="24" t="e">
        <f>'Summary KP'!#REF!='SA VA KP'!#REF!</f>
        <v>#REF!</v>
      </c>
      <c r="H11" s="24" t="e">
        <f>'Summary KP'!#REF!='SA VA KP'!#REF!</f>
        <v>#REF!</v>
      </c>
      <c r="I11" s="24" t="e">
        <f>'Summary KP'!#REF!='SA VA KP'!#REF!</f>
        <v>#REF!</v>
      </c>
      <c r="J11" s="24" t="e">
        <f>'Summary KP'!#REF!='SA VA KP'!#REF!</f>
        <v>#REF!</v>
      </c>
      <c r="K11" s="24" t="e">
        <f>'Summary KP'!#REF!='SA VA KP'!#REF!</f>
        <v>#REF!</v>
      </c>
      <c r="L11" s="24" t="e">
        <f>'Summary KP'!#REF!='SA VA KP'!#REF!</f>
        <v>#REF!</v>
      </c>
      <c r="M11" s="24" t="e">
        <f>'Summary KP'!#REF!='SA VA KP'!#REF!</f>
        <v>#REF!</v>
      </c>
      <c r="N11" s="24" t="e">
        <f>'Summary KP'!#REF!='SA VA KP'!#REF!</f>
        <v>#REF!</v>
      </c>
      <c r="O11" s="24" t="e">
        <f>'Summary KP'!#REF!='SA VA KP'!#REF!</f>
        <v>#REF!</v>
      </c>
      <c r="P11" s="24" t="e">
        <f>'Summary KP'!#REF!='SA VA KP'!#REF!</f>
        <v>#REF!</v>
      </c>
      <c r="Q11" s="24" t="e">
        <f>'Summary KP'!#REF!='SA VA KP'!#REF!</f>
        <v>#REF!</v>
      </c>
      <c r="R11" s="24" t="e">
        <f>'Summary KP'!#REF!='SA VA KP'!#REF!</f>
        <v>#REF!</v>
      </c>
      <c r="S11" s="24" t="e">
        <f>'Summary KP'!#REF!='SA VA KP'!#REF!</f>
        <v>#REF!</v>
      </c>
      <c r="T11" s="24" t="e">
        <f>'Summary KP'!#REF!='SA VA KP'!#REF!</f>
        <v>#REF!</v>
      </c>
      <c r="U11" s="24" t="e">
        <f>'Summary KP'!#REF!='SA VA KP'!#REF!</f>
        <v>#REF!</v>
      </c>
      <c r="V11" s="24" t="e">
        <f>'Summary KP'!#REF!='SA VA KP'!#REF!</f>
        <v>#REF!</v>
      </c>
      <c r="W11" s="24" t="e">
        <f>'Summary KP'!#REF!='SA VA KP'!#REF!</f>
        <v>#REF!</v>
      </c>
      <c r="X11" s="24" t="e">
        <f>'Summary KP'!#REF!='SA VA KP'!#REF!</f>
        <v>#REF!</v>
      </c>
      <c r="Y11" s="24" t="e">
        <f>'Summary KP'!#REF!='SA VA KP'!#REF!</f>
        <v>#REF!</v>
      </c>
      <c r="Z11" s="24" t="e">
        <f>'Summary KP'!#REF!='SA VA KP'!#REF!</f>
        <v>#REF!</v>
      </c>
      <c r="AA11" s="24" t="e">
        <f>'Summary KP'!#REF!='SA VA KP'!#REF!</f>
        <v>#REF!</v>
      </c>
      <c r="AB11" s="24" t="e">
        <f>'Summary KP'!#REF!='SA VA KP'!#REF!</f>
        <v>#REF!</v>
      </c>
      <c r="AC11" s="24" t="e">
        <f>'Summary KP'!#REF!='SA VA KP'!#REF!</f>
        <v>#REF!</v>
      </c>
      <c r="AD11" s="24" t="e">
        <f>'Summary KP'!#REF!='SA VA KP'!#REF!</f>
        <v>#REF!</v>
      </c>
      <c r="AE11" s="24" t="e">
        <f>'Summary KP'!#REF!='SA VA KP'!#REF!</f>
        <v>#REF!</v>
      </c>
    </row>
    <row r="12" spans="1:31" x14ac:dyDescent="0.2">
      <c r="A12" s="5" t="s">
        <v>20</v>
      </c>
      <c r="B12" s="9"/>
      <c r="C12" s="21"/>
      <c r="D12" s="24" t="b">
        <f>'Summary KP'!D19='SA VA KP'!D36</f>
        <v>1</v>
      </c>
      <c r="E12" s="24" t="b">
        <f>'Summary KP'!E19='SA VA KP'!E36</f>
        <v>1</v>
      </c>
      <c r="F12" s="24" t="b">
        <f>'Summary KP'!F19='SA VA KP'!F36</f>
        <v>1</v>
      </c>
      <c r="G12" s="24" t="b">
        <f>'Summary KP'!G19='SA VA KP'!G36</f>
        <v>1</v>
      </c>
      <c r="H12" s="24" t="b">
        <f>'Summary KP'!H19='SA VA KP'!H36</f>
        <v>1</v>
      </c>
      <c r="I12" s="24" t="b">
        <f>'Summary KP'!I19='SA VA KP'!I36</f>
        <v>1</v>
      </c>
      <c r="J12" s="24" t="b">
        <f>'Summary KP'!J19='SA VA KP'!J36</f>
        <v>1</v>
      </c>
      <c r="K12" s="24" t="b">
        <f>'Summary KP'!K19='SA VA KP'!K36</f>
        <v>1</v>
      </c>
      <c r="L12" s="24" t="b">
        <f>'Summary KP'!L19='SA VA KP'!L36</f>
        <v>1</v>
      </c>
      <c r="M12" s="24" t="b">
        <f>'Summary KP'!M19='SA VA KP'!M36</f>
        <v>1</v>
      </c>
      <c r="N12" s="24" t="b">
        <f>'Summary KP'!N19='SA VA KP'!N36</f>
        <v>1</v>
      </c>
      <c r="O12" s="24" t="b">
        <f>'Summary KP'!O19='SA VA KP'!O36</f>
        <v>1</v>
      </c>
      <c r="P12" s="24" t="b">
        <f>'Summary KP'!P19='SA VA KP'!P36</f>
        <v>1</v>
      </c>
      <c r="Q12" s="24" t="b">
        <f>'Summary KP'!Q19='SA VA KP'!Q36</f>
        <v>1</v>
      </c>
      <c r="R12" s="24" t="b">
        <f>'Summary KP'!R19='SA VA KP'!R36</f>
        <v>1</v>
      </c>
      <c r="S12" s="24" t="b">
        <f>'Summary KP'!S19='SA VA KP'!S36</f>
        <v>1</v>
      </c>
      <c r="T12" s="24" t="b">
        <f>'Summary KP'!T19='SA VA KP'!T36</f>
        <v>1</v>
      </c>
      <c r="U12" s="24" t="b">
        <f>'Summary KP'!U19='SA VA KP'!U36</f>
        <v>1</v>
      </c>
      <c r="V12" s="24" t="b">
        <f>'Summary KP'!V19='SA VA KP'!V36</f>
        <v>1</v>
      </c>
      <c r="W12" s="24" t="b">
        <f>'Summary KP'!W19='SA VA KP'!W36</f>
        <v>1</v>
      </c>
      <c r="X12" s="24" t="b">
        <f>'Summary KP'!X19='SA VA KP'!X36</f>
        <v>1</v>
      </c>
      <c r="Y12" s="24" t="b">
        <f>'Summary KP'!Y19='SA VA KP'!Y36</f>
        <v>1</v>
      </c>
      <c r="Z12" s="24" t="b">
        <f>'Summary KP'!Z19='SA VA KP'!Z36</f>
        <v>1</v>
      </c>
      <c r="AA12" s="24" t="b">
        <f>'Summary KP'!AA19='SA VA KP'!AA36</f>
        <v>1</v>
      </c>
      <c r="AB12" s="24" t="b">
        <f>'Summary KP'!AB19='SA VA KP'!AB36</f>
        <v>1</v>
      </c>
      <c r="AC12" s="24" t="b">
        <f>'Summary KP'!AC19='SA VA KP'!AC36</f>
        <v>1</v>
      </c>
      <c r="AD12" s="24" t="b">
        <f>'Summary KP'!AD19='SA VA KP'!AD36</f>
        <v>1</v>
      </c>
      <c r="AE12" s="24" t="b">
        <f>'Summary KP'!AE19='SA VA KP'!AE36</f>
        <v>1</v>
      </c>
    </row>
    <row r="13" spans="1:31" x14ac:dyDescent="0.2">
      <c r="A13" s="9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x14ac:dyDescent="0.2">
      <c r="A14" s="10" t="s">
        <v>52</v>
      </c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1" customFormat="1" x14ac:dyDescent="0.2">
      <c r="A15" s="3" t="s">
        <v>0</v>
      </c>
      <c r="B15" s="10"/>
      <c r="C15" s="24"/>
      <c r="D15" s="24" t="b">
        <f>'Summary KP'!D22='TS VA KP'!D5</f>
        <v>1</v>
      </c>
      <c r="E15" s="24" t="b">
        <f>'Summary KP'!E22='TS VA KP'!E5</f>
        <v>1</v>
      </c>
      <c r="F15" s="24" t="b">
        <f>'Summary KP'!F22='TS VA KP'!F5</f>
        <v>1</v>
      </c>
      <c r="G15" s="24" t="b">
        <f>'Summary KP'!G22='TS VA KP'!G5</f>
        <v>1</v>
      </c>
      <c r="H15" s="24" t="b">
        <f>'Summary KP'!H22='TS VA KP'!H5</f>
        <v>1</v>
      </c>
      <c r="I15" s="24" t="b">
        <f>'Summary KP'!I22='TS VA KP'!I5</f>
        <v>1</v>
      </c>
      <c r="J15" s="24" t="b">
        <f>'Summary KP'!J22='TS VA KP'!J5</f>
        <v>1</v>
      </c>
      <c r="K15" s="24" t="b">
        <f>'Summary KP'!K22='TS VA KP'!K5</f>
        <v>1</v>
      </c>
      <c r="L15" s="24" t="b">
        <f>'Summary KP'!L22='TS VA KP'!L5</f>
        <v>1</v>
      </c>
      <c r="M15" s="24" t="b">
        <f>'Summary KP'!M22='TS VA KP'!M5</f>
        <v>1</v>
      </c>
      <c r="N15" s="24" t="b">
        <f>'Summary KP'!N22='TS VA KP'!N5</f>
        <v>1</v>
      </c>
      <c r="O15" s="24" t="b">
        <f>'Summary KP'!O22='TS VA KP'!O5</f>
        <v>1</v>
      </c>
      <c r="P15" s="24" t="b">
        <f>'Summary KP'!P22='TS VA KP'!P5</f>
        <v>1</v>
      </c>
      <c r="Q15" s="24" t="b">
        <f>'Summary KP'!Q22='TS VA KP'!Q5</f>
        <v>1</v>
      </c>
      <c r="R15" s="24" t="b">
        <f>'Summary KP'!R22='TS VA KP'!R5</f>
        <v>1</v>
      </c>
      <c r="S15" s="24" t="b">
        <f>'Summary KP'!S22='TS VA KP'!S5</f>
        <v>1</v>
      </c>
      <c r="T15" s="24" t="b">
        <f>'Summary KP'!T22='TS VA KP'!T5</f>
        <v>1</v>
      </c>
      <c r="U15" s="24" t="b">
        <f>'Summary KP'!U22='TS VA KP'!U5</f>
        <v>1</v>
      </c>
      <c r="V15" s="24" t="b">
        <f>'Summary KP'!V22='TS VA KP'!V5</f>
        <v>1</v>
      </c>
      <c r="W15" s="24" t="b">
        <f>'Summary KP'!W22='TS VA KP'!W5</f>
        <v>1</v>
      </c>
      <c r="X15" s="24" t="b">
        <f>'Summary KP'!X22='TS VA KP'!X5</f>
        <v>1</v>
      </c>
      <c r="Y15" s="24" t="b">
        <f>'Summary KP'!Y22='TS VA KP'!Y5</f>
        <v>1</v>
      </c>
      <c r="Z15" s="24" t="b">
        <f>'Summary KP'!Z22='TS VA KP'!Z5</f>
        <v>1</v>
      </c>
      <c r="AA15" s="24" t="b">
        <f>'Summary KP'!AA22='TS VA KP'!AA5</f>
        <v>1</v>
      </c>
      <c r="AB15" s="24" t="b">
        <f>'Summary KP'!AB22='TS VA KP'!AB5</f>
        <v>1</v>
      </c>
      <c r="AC15" s="24" t="b">
        <f>'Summary KP'!AC22='TS VA KP'!AC5</f>
        <v>1</v>
      </c>
      <c r="AD15" s="24" t="b">
        <f>'Summary KP'!AD22='TS VA KP'!AD5</f>
        <v>1</v>
      </c>
      <c r="AE15" s="24" t="b">
        <f>'Summary KP'!AE22='TS VA KP'!AE5</f>
        <v>1</v>
      </c>
    </row>
    <row r="16" spans="1:31" x14ac:dyDescent="0.2">
      <c r="A16" s="4" t="s">
        <v>1</v>
      </c>
      <c r="B16" s="9"/>
      <c r="C16" s="21"/>
      <c r="D16" s="24" t="b">
        <f>'Summary KP'!D23='TS VA KP'!D6</f>
        <v>1</v>
      </c>
      <c r="E16" s="24" t="b">
        <f>'Summary KP'!E23='TS VA KP'!E6</f>
        <v>1</v>
      </c>
      <c r="F16" s="24" t="b">
        <f>'Summary KP'!F23='TS VA KP'!F6</f>
        <v>1</v>
      </c>
      <c r="G16" s="24" t="b">
        <f>'Summary KP'!G23='TS VA KP'!G6</f>
        <v>1</v>
      </c>
      <c r="H16" s="24" t="b">
        <f>'Summary KP'!H23='TS VA KP'!H6</f>
        <v>1</v>
      </c>
      <c r="I16" s="24" t="b">
        <f>'Summary KP'!I23='TS VA KP'!I6</f>
        <v>1</v>
      </c>
      <c r="J16" s="24" t="b">
        <f>'Summary KP'!J23='TS VA KP'!J6</f>
        <v>1</v>
      </c>
      <c r="K16" s="24" t="b">
        <f>'Summary KP'!K23='TS VA KP'!K6</f>
        <v>1</v>
      </c>
      <c r="L16" s="24" t="b">
        <f>'Summary KP'!L23='TS VA KP'!L6</f>
        <v>1</v>
      </c>
      <c r="M16" s="24" t="b">
        <f>'Summary KP'!M23='TS VA KP'!M6</f>
        <v>1</v>
      </c>
      <c r="N16" s="24" t="b">
        <f>'Summary KP'!N23='TS VA KP'!N6</f>
        <v>1</v>
      </c>
      <c r="O16" s="24" t="b">
        <f>'Summary KP'!O23='TS VA KP'!O6</f>
        <v>1</v>
      </c>
      <c r="P16" s="24" t="b">
        <f>'Summary KP'!P23='TS VA KP'!P6</f>
        <v>1</v>
      </c>
      <c r="Q16" s="24" t="b">
        <f>'Summary KP'!Q23='TS VA KP'!Q6</f>
        <v>1</v>
      </c>
      <c r="R16" s="24" t="b">
        <f>'Summary KP'!R23='TS VA KP'!R6</f>
        <v>1</v>
      </c>
      <c r="S16" s="24" t="b">
        <f>'Summary KP'!S23='TS VA KP'!S6</f>
        <v>1</v>
      </c>
      <c r="T16" s="24" t="b">
        <f>'Summary KP'!T23='TS VA KP'!T6</f>
        <v>1</v>
      </c>
      <c r="U16" s="24" t="b">
        <f>'Summary KP'!U23='TS VA KP'!U6</f>
        <v>1</v>
      </c>
      <c r="V16" s="24" t="b">
        <f>'Summary KP'!V23='TS VA KP'!V6</f>
        <v>1</v>
      </c>
      <c r="W16" s="24" t="b">
        <f>'Summary KP'!W23='TS VA KP'!W6</f>
        <v>1</v>
      </c>
      <c r="X16" s="24" t="b">
        <f>'Summary KP'!X23='TS VA KP'!X6</f>
        <v>1</v>
      </c>
      <c r="Y16" s="24" t="b">
        <f>'Summary KP'!Y23='TS VA KP'!Y6</f>
        <v>1</v>
      </c>
      <c r="Z16" s="24" t="b">
        <f>'Summary KP'!Z23='TS VA KP'!Z6</f>
        <v>1</v>
      </c>
      <c r="AA16" s="24" t="b">
        <f>'Summary KP'!AA23='TS VA KP'!AA6</f>
        <v>1</v>
      </c>
      <c r="AB16" s="24" t="b">
        <f>'Summary KP'!AB23='TS VA KP'!AB6</f>
        <v>1</v>
      </c>
      <c r="AC16" s="24" t="b">
        <f>'Summary KP'!AC23='TS VA KP'!AC6</f>
        <v>1</v>
      </c>
      <c r="AD16" s="24" t="b">
        <f>'Summary KP'!AD23='TS VA KP'!AD6</f>
        <v>1</v>
      </c>
      <c r="AE16" s="24" t="b">
        <f>'Summary KP'!AE23='TS VA KP'!AE6</f>
        <v>1</v>
      </c>
    </row>
    <row r="17" spans="1:31" x14ac:dyDescent="0.2">
      <c r="A17" s="4" t="s">
        <v>8</v>
      </c>
      <c r="B17" s="9"/>
      <c r="C17" s="21"/>
      <c r="D17" s="24" t="b">
        <f>'Summary KP'!D24='TS VA KP'!D13</f>
        <v>1</v>
      </c>
      <c r="E17" s="24" t="b">
        <f>'Summary KP'!E24='TS VA KP'!E13</f>
        <v>1</v>
      </c>
      <c r="F17" s="24" t="b">
        <f>'Summary KP'!F24='TS VA KP'!F13</f>
        <v>1</v>
      </c>
      <c r="G17" s="24" t="b">
        <f>'Summary KP'!G24='TS VA KP'!G13</f>
        <v>1</v>
      </c>
      <c r="H17" s="24" t="b">
        <f>'Summary KP'!H24='TS VA KP'!H13</f>
        <v>1</v>
      </c>
      <c r="I17" s="24" t="b">
        <f>'Summary KP'!I24='TS VA KP'!I13</f>
        <v>1</v>
      </c>
      <c r="J17" s="24" t="b">
        <f>'Summary KP'!J24='TS VA KP'!J13</f>
        <v>1</v>
      </c>
      <c r="K17" s="24" t="b">
        <f>'Summary KP'!K24='TS VA KP'!K13</f>
        <v>1</v>
      </c>
      <c r="L17" s="24" t="b">
        <f>'Summary KP'!L24='TS VA KP'!L13</f>
        <v>1</v>
      </c>
      <c r="M17" s="24" t="b">
        <f>'Summary KP'!M24='TS VA KP'!M13</f>
        <v>1</v>
      </c>
      <c r="N17" s="24" t="b">
        <f>'Summary KP'!N24='TS VA KP'!N13</f>
        <v>1</v>
      </c>
      <c r="O17" s="24" t="b">
        <f>'Summary KP'!O24='TS VA KP'!O13</f>
        <v>1</v>
      </c>
      <c r="P17" s="24" t="b">
        <f>'Summary KP'!P24='TS VA KP'!P13</f>
        <v>1</v>
      </c>
      <c r="Q17" s="24" t="b">
        <f>'Summary KP'!Q24='TS VA KP'!Q13</f>
        <v>1</v>
      </c>
      <c r="R17" s="24" t="b">
        <f>'Summary KP'!R24='TS VA KP'!R13</f>
        <v>1</v>
      </c>
      <c r="S17" s="24" t="b">
        <f>'Summary KP'!S24='TS VA KP'!S13</f>
        <v>1</v>
      </c>
      <c r="T17" s="24" t="b">
        <f>'Summary KP'!T24='TS VA KP'!T13</f>
        <v>1</v>
      </c>
      <c r="U17" s="24" t="b">
        <f>'Summary KP'!U24='TS VA KP'!U13</f>
        <v>1</v>
      </c>
      <c r="V17" s="24" t="b">
        <f>'Summary KP'!V24='TS VA KP'!V13</f>
        <v>1</v>
      </c>
      <c r="W17" s="24" t="b">
        <f>'Summary KP'!W24='TS VA KP'!W13</f>
        <v>1</v>
      </c>
      <c r="X17" s="24" t="b">
        <f>'Summary KP'!X24='TS VA KP'!X13</f>
        <v>1</v>
      </c>
      <c r="Y17" s="24" t="b">
        <f>'Summary KP'!Y24='TS VA KP'!Y13</f>
        <v>1</v>
      </c>
      <c r="Z17" s="24" t="b">
        <f>'Summary KP'!Z24='TS VA KP'!Z13</f>
        <v>1</v>
      </c>
      <c r="AA17" s="24" t="b">
        <f>'Summary KP'!AA24='TS VA KP'!AA13</f>
        <v>1</v>
      </c>
      <c r="AB17" s="24" t="b">
        <f>'Summary KP'!AB24='TS VA KP'!AB13</f>
        <v>1</v>
      </c>
      <c r="AC17" s="24" t="b">
        <f>'Summary KP'!AC24='TS VA KP'!AC13</f>
        <v>1</v>
      </c>
      <c r="AD17" s="24" t="b">
        <f>'Summary KP'!AD24='TS VA KP'!AD13</f>
        <v>1</v>
      </c>
      <c r="AE17" s="24" t="b">
        <f>'Summary KP'!AE24='TS VA KP'!AE13</f>
        <v>1</v>
      </c>
    </row>
    <row r="18" spans="1:31" x14ac:dyDescent="0.2">
      <c r="A18" s="4" t="s">
        <v>14</v>
      </c>
      <c r="B18" s="9"/>
      <c r="C18" s="21"/>
      <c r="D18" s="24" t="b">
        <f>'Summary KP'!D25='TS VA KP'!D19</f>
        <v>1</v>
      </c>
      <c r="E18" s="24" t="b">
        <f>'Summary KP'!E25='TS VA KP'!E19</f>
        <v>1</v>
      </c>
      <c r="F18" s="24" t="b">
        <f>'Summary KP'!F25='TS VA KP'!F19</f>
        <v>1</v>
      </c>
      <c r="G18" s="24" t="b">
        <f>'Summary KP'!G25='TS VA KP'!G19</f>
        <v>1</v>
      </c>
      <c r="H18" s="24" t="b">
        <f>'Summary KP'!H25='TS VA KP'!H19</f>
        <v>1</v>
      </c>
      <c r="I18" s="24" t="b">
        <f>'Summary KP'!I25='TS VA KP'!I19</f>
        <v>1</v>
      </c>
      <c r="J18" s="24" t="b">
        <f>'Summary KP'!J25='TS VA KP'!J19</f>
        <v>1</v>
      </c>
      <c r="K18" s="24" t="b">
        <f>'Summary KP'!K25='TS VA KP'!K19</f>
        <v>1</v>
      </c>
      <c r="L18" s="24" t="b">
        <f>'Summary KP'!L25='TS VA KP'!L19</f>
        <v>1</v>
      </c>
      <c r="M18" s="24" t="b">
        <f>'Summary KP'!M25='TS VA KP'!M19</f>
        <v>1</v>
      </c>
      <c r="N18" s="24" t="b">
        <f>'Summary KP'!N25='TS VA KP'!N19</f>
        <v>1</v>
      </c>
      <c r="O18" s="24" t="b">
        <f>'Summary KP'!O25='TS VA KP'!O19</f>
        <v>1</v>
      </c>
      <c r="P18" s="24" t="b">
        <f>'Summary KP'!P25='TS VA KP'!P19</f>
        <v>1</v>
      </c>
      <c r="Q18" s="24" t="b">
        <f>'Summary KP'!Q25='TS VA KP'!Q19</f>
        <v>1</v>
      </c>
      <c r="R18" s="24" t="b">
        <f>'Summary KP'!R25='TS VA KP'!R19</f>
        <v>1</v>
      </c>
      <c r="S18" s="24" t="b">
        <f>'Summary KP'!S25='TS VA KP'!S19</f>
        <v>1</v>
      </c>
      <c r="T18" s="24" t="b">
        <f>'Summary KP'!T25='TS VA KP'!T19</f>
        <v>1</v>
      </c>
      <c r="U18" s="24" t="b">
        <f>'Summary KP'!U25='TS VA KP'!U19</f>
        <v>1</v>
      </c>
      <c r="V18" s="24" t="b">
        <f>'Summary KP'!V25='TS VA KP'!V19</f>
        <v>1</v>
      </c>
      <c r="W18" s="24" t="b">
        <f>'Summary KP'!W25='TS VA KP'!W19</f>
        <v>1</v>
      </c>
      <c r="X18" s="24" t="b">
        <f>'Summary KP'!X25='TS VA KP'!X19</f>
        <v>1</v>
      </c>
      <c r="Y18" s="24" t="b">
        <f>'Summary KP'!Y25='TS VA KP'!Y19</f>
        <v>1</v>
      </c>
      <c r="Z18" s="24" t="b">
        <f>'Summary KP'!Z25='TS VA KP'!Z19</f>
        <v>1</v>
      </c>
      <c r="AA18" s="24" t="b">
        <f>'Summary KP'!AA25='TS VA KP'!AA19</f>
        <v>1</v>
      </c>
      <c r="AB18" s="24" t="b">
        <f>'Summary KP'!AB25='TS VA KP'!AB19</f>
        <v>1</v>
      </c>
      <c r="AC18" s="24" t="b">
        <f>'Summary KP'!AC25='TS VA KP'!AC19</f>
        <v>1</v>
      </c>
      <c r="AD18" s="24" t="b">
        <f>'Summary KP'!AD25='TS VA KP'!AD19</f>
        <v>1</v>
      </c>
      <c r="AE18" s="24" t="b">
        <f>'Summary KP'!AE25='TS VA KP'!AE19</f>
        <v>1</v>
      </c>
    </row>
    <row r="19" spans="1:31" x14ac:dyDescent="0.2">
      <c r="A19" s="3" t="s">
        <v>19</v>
      </c>
      <c r="B19" s="9"/>
      <c r="C19" s="21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x14ac:dyDescent="0.2">
      <c r="A20" s="4" t="s">
        <v>90</v>
      </c>
      <c r="B20" s="9"/>
      <c r="C20" s="21"/>
      <c r="D20" s="24" t="e">
        <f>'Summary KP'!#REF!='TS VA KP'!#REF!</f>
        <v>#REF!</v>
      </c>
      <c r="E20" s="24" t="e">
        <f>'Summary KP'!#REF!='TS VA KP'!#REF!</f>
        <v>#REF!</v>
      </c>
      <c r="F20" s="24" t="e">
        <f>'Summary KP'!#REF!='TS VA KP'!#REF!</f>
        <v>#REF!</v>
      </c>
      <c r="G20" s="24" t="e">
        <f>'Summary KP'!#REF!='TS VA KP'!#REF!</f>
        <v>#REF!</v>
      </c>
      <c r="H20" s="24" t="e">
        <f>'Summary KP'!#REF!='TS VA KP'!#REF!</f>
        <v>#REF!</v>
      </c>
      <c r="I20" s="24" t="e">
        <f>'Summary KP'!#REF!='TS VA KP'!#REF!</f>
        <v>#REF!</v>
      </c>
      <c r="J20" s="24" t="e">
        <f>'Summary KP'!#REF!='TS VA KP'!#REF!</f>
        <v>#REF!</v>
      </c>
      <c r="K20" s="24" t="e">
        <f>'Summary KP'!#REF!='TS VA KP'!#REF!</f>
        <v>#REF!</v>
      </c>
      <c r="L20" s="24" t="e">
        <f>'Summary KP'!#REF!='TS VA KP'!#REF!</f>
        <v>#REF!</v>
      </c>
      <c r="M20" s="24" t="e">
        <f>'Summary KP'!#REF!='TS VA KP'!#REF!</f>
        <v>#REF!</v>
      </c>
      <c r="N20" s="24" t="e">
        <f>'Summary KP'!#REF!='TS VA KP'!#REF!</f>
        <v>#REF!</v>
      </c>
      <c r="O20" s="24" t="e">
        <f>'Summary KP'!#REF!='TS VA KP'!#REF!</f>
        <v>#REF!</v>
      </c>
      <c r="P20" s="24" t="e">
        <f>'Summary KP'!#REF!='TS VA KP'!#REF!</f>
        <v>#REF!</v>
      </c>
      <c r="Q20" s="24" t="e">
        <f>'Summary KP'!#REF!='TS VA KP'!#REF!</f>
        <v>#REF!</v>
      </c>
      <c r="R20" s="24" t="e">
        <f>'Summary KP'!#REF!='TS VA KP'!#REF!</f>
        <v>#REF!</v>
      </c>
      <c r="S20" s="24" t="e">
        <f>'Summary KP'!#REF!='TS VA KP'!#REF!</f>
        <v>#REF!</v>
      </c>
      <c r="T20" s="24" t="e">
        <f>'Summary KP'!#REF!='TS VA KP'!#REF!</f>
        <v>#REF!</v>
      </c>
      <c r="U20" s="24" t="e">
        <f>'Summary KP'!#REF!='TS VA KP'!#REF!</f>
        <v>#REF!</v>
      </c>
      <c r="V20" s="24" t="e">
        <f>'Summary KP'!#REF!='TS VA KP'!#REF!</f>
        <v>#REF!</v>
      </c>
      <c r="W20" s="24" t="e">
        <f>'Summary KP'!#REF!='TS VA KP'!#REF!</f>
        <v>#REF!</v>
      </c>
      <c r="X20" s="24" t="e">
        <f>'Summary KP'!#REF!='TS VA KP'!#REF!</f>
        <v>#REF!</v>
      </c>
      <c r="Y20" s="24" t="e">
        <f>'Summary KP'!#REF!='TS VA KP'!#REF!</f>
        <v>#REF!</v>
      </c>
      <c r="Z20" s="24" t="e">
        <f>'Summary KP'!#REF!='TS VA KP'!#REF!</f>
        <v>#REF!</v>
      </c>
      <c r="AA20" s="24" t="e">
        <f>'Summary KP'!#REF!='TS VA KP'!#REF!</f>
        <v>#REF!</v>
      </c>
      <c r="AB20" s="24" t="e">
        <f>'Summary KP'!#REF!='TS VA KP'!#REF!</f>
        <v>#REF!</v>
      </c>
      <c r="AC20" s="24" t="e">
        <f>'Summary KP'!#REF!='TS VA KP'!#REF!</f>
        <v>#REF!</v>
      </c>
      <c r="AD20" s="24" t="e">
        <f>'Summary KP'!#REF!='TS VA KP'!#REF!</f>
        <v>#REF!</v>
      </c>
      <c r="AE20" s="24" t="e">
        <f>'Summary KP'!#REF!='TS VA KP'!#REF!</f>
        <v>#REF!</v>
      </c>
    </row>
    <row r="21" spans="1:31" x14ac:dyDescent="0.2">
      <c r="A21" s="5" t="s">
        <v>20</v>
      </c>
      <c r="B21" s="9"/>
      <c r="C21" s="21"/>
      <c r="D21" s="24" t="b">
        <f>'Summary KP'!D27='TS VA KP'!D36</f>
        <v>1</v>
      </c>
      <c r="E21" s="24" t="b">
        <f>'Summary KP'!E27='TS VA KP'!E36</f>
        <v>1</v>
      </c>
      <c r="F21" s="24" t="b">
        <f>'Summary KP'!F27='TS VA KP'!F36</f>
        <v>1</v>
      </c>
      <c r="G21" s="24" t="b">
        <f>'Summary KP'!G27='TS VA KP'!G36</f>
        <v>1</v>
      </c>
      <c r="H21" s="24" t="b">
        <f>'Summary KP'!H27='TS VA KP'!H36</f>
        <v>1</v>
      </c>
      <c r="I21" s="24" t="b">
        <f>'Summary KP'!I27='TS VA KP'!I36</f>
        <v>1</v>
      </c>
      <c r="J21" s="24" t="b">
        <f>'Summary KP'!J27='TS VA KP'!J36</f>
        <v>1</v>
      </c>
      <c r="K21" s="24" t="b">
        <f>'Summary KP'!K27='TS VA KP'!K36</f>
        <v>1</v>
      </c>
      <c r="L21" s="24" t="b">
        <f>'Summary KP'!L27='TS VA KP'!L36</f>
        <v>1</v>
      </c>
      <c r="M21" s="24" t="b">
        <f>'Summary KP'!M27='TS VA KP'!M36</f>
        <v>1</v>
      </c>
      <c r="N21" s="24" t="b">
        <f>'Summary KP'!N27='TS VA KP'!N36</f>
        <v>1</v>
      </c>
      <c r="O21" s="24" t="b">
        <f>'Summary KP'!O27='TS VA KP'!O36</f>
        <v>1</v>
      </c>
      <c r="P21" s="24" t="b">
        <f>'Summary KP'!P27='TS VA KP'!P36</f>
        <v>1</v>
      </c>
      <c r="Q21" s="24" t="b">
        <f>'Summary KP'!Q27='TS VA KP'!Q36</f>
        <v>1</v>
      </c>
      <c r="R21" s="24" t="b">
        <f>'Summary KP'!R27='TS VA KP'!R36</f>
        <v>1</v>
      </c>
      <c r="S21" s="24" t="b">
        <f>'Summary KP'!S27='TS VA KP'!S36</f>
        <v>1</v>
      </c>
      <c r="T21" s="24" t="b">
        <f>'Summary KP'!T27='TS VA KP'!T36</f>
        <v>1</v>
      </c>
      <c r="U21" s="24" t="b">
        <f>'Summary KP'!U27='TS VA KP'!U36</f>
        <v>1</v>
      </c>
      <c r="V21" s="24" t="b">
        <f>'Summary KP'!V27='TS VA KP'!V36</f>
        <v>1</v>
      </c>
      <c r="W21" s="24" t="b">
        <f>'Summary KP'!W27='TS VA KP'!W36</f>
        <v>1</v>
      </c>
      <c r="X21" s="24" t="b">
        <f>'Summary KP'!X27='TS VA KP'!X36</f>
        <v>1</v>
      </c>
      <c r="Y21" s="24" t="b">
        <f>'Summary KP'!Y27='TS VA KP'!Y36</f>
        <v>1</v>
      </c>
      <c r="Z21" s="24" t="b">
        <f>'Summary KP'!Z27='TS VA KP'!Z36</f>
        <v>1</v>
      </c>
      <c r="AA21" s="24" t="b">
        <f>'Summary KP'!AA27='TS VA KP'!AA36</f>
        <v>1</v>
      </c>
      <c r="AB21" s="24" t="b">
        <f>'Summary KP'!AB27='TS VA KP'!AB36</f>
        <v>1</v>
      </c>
      <c r="AC21" s="24" t="b">
        <f>'Summary KP'!AC27='TS VA KP'!AC36</f>
        <v>1</v>
      </c>
      <c r="AD21" s="24" t="b">
        <f>'Summary KP'!AD27='TS VA KP'!AD36</f>
        <v>1</v>
      </c>
      <c r="AE21" s="24" t="b">
        <f>'Summary KP'!AE27='TS VA KP'!AE36</f>
        <v>1</v>
      </c>
    </row>
    <row r="22" spans="1:31" x14ac:dyDescent="0.2">
      <c r="A22" s="9"/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x14ac:dyDescent="0.2">
      <c r="A23" s="10" t="s">
        <v>53</v>
      </c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1" customFormat="1" x14ac:dyDescent="0.2">
      <c r="A24" s="3" t="s">
        <v>0</v>
      </c>
      <c r="B24" s="10"/>
      <c r="C24" s="24"/>
      <c r="D24" s="24" t="b">
        <f>'Summary KP'!D6='OS VA KP'!K5</f>
        <v>1</v>
      </c>
      <c r="E24" s="24" t="b">
        <f>'Summary KP'!E6='OS VA KP'!L5</f>
        <v>1</v>
      </c>
      <c r="F24" s="24" t="b">
        <f>'Summary KP'!F6='OS VA KP'!M5</f>
        <v>1</v>
      </c>
      <c r="G24" s="24" t="b">
        <f>'Summary KP'!G6='OS VA KP'!N5</f>
        <v>1</v>
      </c>
      <c r="H24" s="24" t="b">
        <f>'Summary KP'!H6='OS VA KP'!O5</f>
        <v>1</v>
      </c>
      <c r="I24" s="24" t="b">
        <f>'Summary KP'!I6='OS VA KP'!P5</f>
        <v>1</v>
      </c>
      <c r="J24" s="24" t="b">
        <f>'Summary KP'!J6='OS VA KP'!Q5</f>
        <v>1</v>
      </c>
      <c r="K24" s="24" t="b">
        <f>'Summary KP'!K6='OS VA KP'!R5</f>
        <v>1</v>
      </c>
      <c r="L24" s="24" t="b">
        <f>'Summary KP'!L6='OS VA KP'!S5</f>
        <v>1</v>
      </c>
      <c r="M24" s="24" t="b">
        <f>'Summary KP'!M6='OS VA KP'!T5</f>
        <v>1</v>
      </c>
      <c r="N24" s="24" t="b">
        <f>'Summary KP'!N6='OS VA KP'!U5</f>
        <v>1</v>
      </c>
      <c r="O24" s="24" t="b">
        <f>'Summary KP'!O6='OS VA KP'!V5</f>
        <v>1</v>
      </c>
      <c r="P24" s="24" t="b">
        <f>'Summary KP'!P6='OS VA KP'!W5</f>
        <v>1</v>
      </c>
      <c r="Q24" s="24" t="b">
        <f>'Summary KP'!Q6='OS VA KP'!X5</f>
        <v>1</v>
      </c>
      <c r="R24" s="24" t="b">
        <f>'Summary KP'!R6='OS VA KP'!Y5</f>
        <v>1</v>
      </c>
      <c r="S24" s="24" t="b">
        <f>'Summary KP'!S6='OS VA KP'!Z5</f>
        <v>1</v>
      </c>
      <c r="T24" s="24" t="b">
        <f>'Summary KP'!T6='OS VA KP'!AA5</f>
        <v>1</v>
      </c>
      <c r="U24" s="24" t="b">
        <f>'Summary KP'!U6='OS VA KP'!AB5</f>
        <v>1</v>
      </c>
      <c r="V24" s="24" t="b">
        <f>'Summary KP'!V6='OS VA KP'!AC5</f>
        <v>1</v>
      </c>
      <c r="W24" s="24" t="b">
        <f>'Summary KP'!W6='OS VA KP'!AD5</f>
        <v>1</v>
      </c>
      <c r="X24" s="24" t="b">
        <f>'Summary KP'!X6='OS VA KP'!AE5</f>
        <v>1</v>
      </c>
      <c r="Y24" s="24" t="b">
        <f>'Summary KP'!Y6='OS VA KP'!AF5</f>
        <v>1</v>
      </c>
      <c r="Z24" s="24" t="b">
        <f>'Summary KP'!Z6='OS VA KP'!AG5</f>
        <v>1</v>
      </c>
      <c r="AA24" s="24" t="b">
        <f>'Summary KP'!AA6='OS VA KP'!AH5</f>
        <v>1</v>
      </c>
      <c r="AB24" s="24" t="b">
        <f>'Summary KP'!AB6='OS VA KP'!AI5</f>
        <v>1</v>
      </c>
      <c r="AC24" s="24" t="b">
        <f>'Summary KP'!AC6='OS VA KP'!AJ5</f>
        <v>1</v>
      </c>
      <c r="AD24" s="24" t="b">
        <f>'Summary KP'!AD6='OS VA KP'!AK5</f>
        <v>1</v>
      </c>
      <c r="AE24" s="24" t="b">
        <f>'Summary KP'!AE6='OS VA KP'!AL5</f>
        <v>1</v>
      </c>
    </row>
    <row r="25" spans="1:31" x14ac:dyDescent="0.2">
      <c r="A25" s="4" t="s">
        <v>1</v>
      </c>
      <c r="B25" s="9"/>
      <c r="C25" s="21"/>
      <c r="D25" s="24" t="b">
        <f>'Summary KP'!D7='OS VA KP'!K6</f>
        <v>1</v>
      </c>
      <c r="E25" s="24" t="b">
        <f>'Summary KP'!E7='OS VA KP'!L6</f>
        <v>1</v>
      </c>
      <c r="F25" s="24" t="b">
        <f>'Summary KP'!F7='OS VA KP'!M6</f>
        <v>1</v>
      </c>
      <c r="G25" s="24" t="b">
        <f>'Summary KP'!G7='OS VA KP'!N6</f>
        <v>1</v>
      </c>
      <c r="H25" s="24" t="b">
        <f>'Summary KP'!H7='OS VA KP'!O6</f>
        <v>1</v>
      </c>
      <c r="I25" s="24" t="b">
        <f>'Summary KP'!I7='OS VA KP'!P6</f>
        <v>1</v>
      </c>
      <c r="J25" s="24" t="b">
        <f>'Summary KP'!J7='OS VA KP'!Q6</f>
        <v>1</v>
      </c>
      <c r="K25" s="24" t="b">
        <f>'Summary KP'!K7='OS VA KP'!R6</f>
        <v>1</v>
      </c>
      <c r="L25" s="24" t="b">
        <f>'Summary KP'!L7='OS VA KP'!S6</f>
        <v>1</v>
      </c>
      <c r="M25" s="24" t="b">
        <f>'Summary KP'!M7='OS VA KP'!T6</f>
        <v>1</v>
      </c>
      <c r="N25" s="24" t="b">
        <f>'Summary KP'!N7='OS VA KP'!U6</f>
        <v>1</v>
      </c>
      <c r="O25" s="24" t="b">
        <f>'Summary KP'!O7='OS VA KP'!V6</f>
        <v>1</v>
      </c>
      <c r="P25" s="24" t="b">
        <f>'Summary KP'!P7='OS VA KP'!W6</f>
        <v>1</v>
      </c>
      <c r="Q25" s="24" t="b">
        <f>'Summary KP'!Q7='OS VA KP'!X6</f>
        <v>1</v>
      </c>
      <c r="R25" s="24" t="b">
        <f>'Summary KP'!R7='OS VA KP'!Y6</f>
        <v>1</v>
      </c>
      <c r="S25" s="24" t="b">
        <f>'Summary KP'!S7='OS VA KP'!Z6</f>
        <v>1</v>
      </c>
      <c r="T25" s="24" t="b">
        <f>'Summary KP'!T7='OS VA KP'!AA6</f>
        <v>1</v>
      </c>
      <c r="U25" s="24" t="b">
        <f>'Summary KP'!U7='OS VA KP'!AB6</f>
        <v>1</v>
      </c>
      <c r="V25" s="24" t="b">
        <f>'Summary KP'!V7='OS VA KP'!AC6</f>
        <v>1</v>
      </c>
      <c r="W25" s="24" t="b">
        <f>'Summary KP'!W7='OS VA KP'!AD6</f>
        <v>1</v>
      </c>
      <c r="X25" s="24" t="b">
        <f>'Summary KP'!X7='OS VA KP'!AE6</f>
        <v>1</v>
      </c>
      <c r="Y25" s="24" t="b">
        <f>'Summary KP'!Y7='OS VA KP'!AF6</f>
        <v>1</v>
      </c>
      <c r="Z25" s="24" t="b">
        <f>'Summary KP'!Z7='OS VA KP'!AG6</f>
        <v>1</v>
      </c>
      <c r="AA25" s="24" t="b">
        <f>'Summary KP'!AA7='OS VA KP'!AH6</f>
        <v>1</v>
      </c>
      <c r="AB25" s="24" t="b">
        <f>'Summary KP'!AB7='OS VA KP'!AI6</f>
        <v>1</v>
      </c>
      <c r="AC25" s="24" t="b">
        <f>'Summary KP'!AC7='OS VA KP'!AJ6</f>
        <v>1</v>
      </c>
      <c r="AD25" s="24" t="b">
        <f>'Summary KP'!AD7='OS VA KP'!AK6</f>
        <v>1</v>
      </c>
      <c r="AE25" s="24" t="b">
        <f>'Summary KP'!AE7='OS VA KP'!AL6</f>
        <v>1</v>
      </c>
    </row>
    <row r="26" spans="1:31" x14ac:dyDescent="0.2">
      <c r="A26" s="4" t="s">
        <v>8</v>
      </c>
      <c r="B26" s="9"/>
      <c r="C26" s="21"/>
      <c r="D26" s="24" t="b">
        <f>'Summary KP'!D8='OS VA KP'!K7</f>
        <v>0</v>
      </c>
      <c r="E26" s="24" t="b">
        <f>'Summary KP'!E8='OS VA KP'!L7</f>
        <v>0</v>
      </c>
      <c r="F26" s="24" t="b">
        <f>'Summary KP'!F8='OS VA KP'!M7</f>
        <v>0</v>
      </c>
      <c r="G26" s="24" t="b">
        <f>'Summary KP'!G8='OS VA KP'!N7</f>
        <v>0</v>
      </c>
      <c r="H26" s="24" t="b">
        <f>'Summary KP'!H8='OS VA KP'!O7</f>
        <v>0</v>
      </c>
      <c r="I26" s="24" t="b">
        <f>'Summary KP'!I8='OS VA KP'!P7</f>
        <v>0</v>
      </c>
      <c r="J26" s="24" t="b">
        <f>'Summary KP'!J8='OS VA KP'!Q7</f>
        <v>0</v>
      </c>
      <c r="K26" s="24" t="b">
        <f>'Summary KP'!K8='OS VA KP'!R7</f>
        <v>0</v>
      </c>
      <c r="L26" s="24" t="b">
        <f>'Summary KP'!L8='OS VA KP'!S7</f>
        <v>0</v>
      </c>
      <c r="M26" s="24" t="b">
        <f>'Summary KP'!M8='OS VA KP'!T7</f>
        <v>0</v>
      </c>
      <c r="N26" s="24" t="b">
        <f>'Summary KP'!N8='OS VA KP'!U7</f>
        <v>0</v>
      </c>
      <c r="O26" s="24" t="b">
        <f>'Summary KP'!O8='OS VA KP'!V7</f>
        <v>0</v>
      </c>
      <c r="P26" s="24" t="b">
        <f>'Summary KP'!P8='OS VA KP'!W7</f>
        <v>0</v>
      </c>
      <c r="Q26" s="24" t="b">
        <f>'Summary KP'!Q8='OS VA KP'!X7</f>
        <v>0</v>
      </c>
      <c r="R26" s="24" t="b">
        <f>'Summary KP'!R8='OS VA KP'!Y7</f>
        <v>0</v>
      </c>
      <c r="S26" s="24" t="b">
        <f>'Summary KP'!S8='OS VA KP'!Z7</f>
        <v>0</v>
      </c>
      <c r="T26" s="24" t="b">
        <f>'Summary KP'!T8='OS VA KP'!AA7</f>
        <v>0</v>
      </c>
      <c r="U26" s="24" t="b">
        <f>'Summary KP'!U8='OS VA KP'!AB7</f>
        <v>0</v>
      </c>
      <c r="V26" s="24" t="b">
        <f>'Summary KP'!V8='OS VA KP'!AC7</f>
        <v>0</v>
      </c>
      <c r="W26" s="24" t="b">
        <f>'Summary KP'!W8='OS VA KP'!AD7</f>
        <v>0</v>
      </c>
      <c r="X26" s="24" t="b">
        <f>'Summary KP'!X8='OS VA KP'!AE7</f>
        <v>0</v>
      </c>
      <c r="Y26" s="24" t="b">
        <f>'Summary KP'!Y8='OS VA KP'!AF7</f>
        <v>0</v>
      </c>
      <c r="Z26" s="24" t="b">
        <f>'Summary KP'!Z8='OS VA KP'!AG7</f>
        <v>0</v>
      </c>
      <c r="AA26" s="24" t="b">
        <f>'Summary KP'!AA8='OS VA KP'!AH7</f>
        <v>0</v>
      </c>
      <c r="AB26" s="24" t="b">
        <f>'Summary KP'!AB8='OS VA KP'!AI7</f>
        <v>0</v>
      </c>
      <c r="AC26" s="24" t="b">
        <f>'Summary KP'!AC8='OS VA KP'!AJ7</f>
        <v>0</v>
      </c>
      <c r="AD26" s="24" t="b">
        <f>'Summary KP'!AD8='OS VA KP'!AK7</f>
        <v>0</v>
      </c>
      <c r="AE26" s="24" t="b">
        <f>'Summary KP'!AE8='OS VA KP'!AL7</f>
        <v>0</v>
      </c>
    </row>
    <row r="27" spans="1:31" x14ac:dyDescent="0.2">
      <c r="A27" s="4" t="s">
        <v>14</v>
      </c>
      <c r="B27" s="9"/>
      <c r="C27" s="21"/>
      <c r="D27" s="24" t="b">
        <f>'Summary KP'!D9='OS VA KP'!K8</f>
        <v>0</v>
      </c>
      <c r="E27" s="24" t="b">
        <f>'Summary KP'!E9='OS VA KP'!L8</f>
        <v>0</v>
      </c>
      <c r="F27" s="24" t="b">
        <f>'Summary KP'!F9='OS VA KP'!M8</f>
        <v>0</v>
      </c>
      <c r="G27" s="24" t="b">
        <f>'Summary KP'!G9='OS VA KP'!N8</f>
        <v>0</v>
      </c>
      <c r="H27" s="24" t="b">
        <f>'Summary KP'!H9='OS VA KP'!O8</f>
        <v>0</v>
      </c>
      <c r="I27" s="24" t="b">
        <f>'Summary KP'!I9='OS VA KP'!P8</f>
        <v>0</v>
      </c>
      <c r="J27" s="24" t="b">
        <f>'Summary KP'!J9='OS VA KP'!Q8</f>
        <v>0</v>
      </c>
      <c r="K27" s="24" t="b">
        <f>'Summary KP'!K9='OS VA KP'!R8</f>
        <v>0</v>
      </c>
      <c r="L27" s="24" t="b">
        <f>'Summary KP'!L9='OS VA KP'!S8</f>
        <v>0</v>
      </c>
      <c r="M27" s="24" t="b">
        <f>'Summary KP'!M9='OS VA KP'!T8</f>
        <v>0</v>
      </c>
      <c r="N27" s="24" t="b">
        <f>'Summary KP'!N9='OS VA KP'!U8</f>
        <v>0</v>
      </c>
      <c r="O27" s="24" t="b">
        <f>'Summary KP'!O9='OS VA KP'!V8</f>
        <v>0</v>
      </c>
      <c r="P27" s="24" t="b">
        <f>'Summary KP'!P9='OS VA KP'!W8</f>
        <v>0</v>
      </c>
      <c r="Q27" s="24" t="b">
        <f>'Summary KP'!Q9='OS VA KP'!X8</f>
        <v>0</v>
      </c>
      <c r="R27" s="24" t="b">
        <f>'Summary KP'!R9='OS VA KP'!Y8</f>
        <v>0</v>
      </c>
      <c r="S27" s="24" t="b">
        <f>'Summary KP'!S9='OS VA KP'!Z8</f>
        <v>0</v>
      </c>
      <c r="T27" s="24" t="b">
        <f>'Summary KP'!T9='OS VA KP'!AA8</f>
        <v>0</v>
      </c>
      <c r="U27" s="24" t="b">
        <f>'Summary KP'!U9='OS VA KP'!AB8</f>
        <v>0</v>
      </c>
      <c r="V27" s="24" t="b">
        <f>'Summary KP'!V9='OS VA KP'!AC8</f>
        <v>0</v>
      </c>
      <c r="W27" s="24" t="b">
        <f>'Summary KP'!W9='OS VA KP'!AD8</f>
        <v>0</v>
      </c>
      <c r="X27" s="24" t="b">
        <f>'Summary KP'!X9='OS VA KP'!AE8</f>
        <v>0</v>
      </c>
      <c r="Y27" s="24" t="b">
        <f>'Summary KP'!Y9='OS VA KP'!AF8</f>
        <v>0</v>
      </c>
      <c r="Z27" s="24" t="b">
        <f>'Summary KP'!Z9='OS VA KP'!AG8</f>
        <v>0</v>
      </c>
      <c r="AA27" s="24" t="b">
        <f>'Summary KP'!AA9='OS VA KP'!AH8</f>
        <v>0</v>
      </c>
      <c r="AB27" s="24" t="b">
        <f>'Summary KP'!AB9='OS VA KP'!AI8</f>
        <v>0</v>
      </c>
      <c r="AC27" s="24" t="b">
        <f>'Summary KP'!AC9='OS VA KP'!AJ8</f>
        <v>0</v>
      </c>
      <c r="AD27" s="24" t="b">
        <f>'Summary KP'!AD9='OS VA KP'!AK8</f>
        <v>0</v>
      </c>
      <c r="AE27" s="24" t="b">
        <f>'Summary KP'!AE9='OS VA KP'!AL8</f>
        <v>0</v>
      </c>
    </row>
    <row r="28" spans="1:31" x14ac:dyDescent="0.2">
      <c r="A28" s="3" t="s">
        <v>19</v>
      </c>
      <c r="B28" s="9"/>
      <c r="C28" s="21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x14ac:dyDescent="0.2">
      <c r="A29" s="4" t="s">
        <v>90</v>
      </c>
      <c r="B29" s="9"/>
      <c r="C29" s="21"/>
      <c r="D29" s="24" t="e">
        <f>'Summary KP'!#REF!='OS VA KP'!#REF!</f>
        <v>#REF!</v>
      </c>
      <c r="E29" s="24" t="e">
        <f>'Summary KP'!#REF!='OS VA KP'!#REF!</f>
        <v>#REF!</v>
      </c>
      <c r="F29" s="24" t="e">
        <f>'Summary KP'!#REF!='OS VA KP'!#REF!</f>
        <v>#REF!</v>
      </c>
      <c r="G29" s="24" t="e">
        <f>'Summary KP'!#REF!='OS VA KP'!#REF!</f>
        <v>#REF!</v>
      </c>
      <c r="H29" s="24" t="e">
        <f>'Summary KP'!#REF!='OS VA KP'!#REF!</f>
        <v>#REF!</v>
      </c>
      <c r="I29" s="24" t="e">
        <f>'Summary KP'!#REF!='OS VA KP'!#REF!</f>
        <v>#REF!</v>
      </c>
      <c r="J29" s="24" t="e">
        <f>'Summary KP'!#REF!='OS VA KP'!#REF!</f>
        <v>#REF!</v>
      </c>
      <c r="K29" s="24" t="e">
        <f>'Summary KP'!#REF!='OS VA KP'!#REF!</f>
        <v>#REF!</v>
      </c>
      <c r="L29" s="24" t="e">
        <f>'Summary KP'!#REF!='OS VA KP'!#REF!</f>
        <v>#REF!</v>
      </c>
      <c r="M29" s="24" t="e">
        <f>'Summary KP'!#REF!='OS VA KP'!#REF!</f>
        <v>#REF!</v>
      </c>
      <c r="N29" s="24" t="e">
        <f>'Summary KP'!#REF!='OS VA KP'!#REF!</f>
        <v>#REF!</v>
      </c>
      <c r="O29" s="24" t="e">
        <f>'Summary KP'!#REF!='OS VA KP'!#REF!</f>
        <v>#REF!</v>
      </c>
      <c r="P29" s="24" t="e">
        <f>'Summary KP'!#REF!='OS VA KP'!#REF!</f>
        <v>#REF!</v>
      </c>
      <c r="Q29" s="24" t="e">
        <f>'Summary KP'!#REF!='OS VA KP'!#REF!</f>
        <v>#REF!</v>
      </c>
      <c r="R29" s="24" t="e">
        <f>'Summary KP'!#REF!='OS VA KP'!#REF!</f>
        <v>#REF!</v>
      </c>
      <c r="S29" s="24" t="e">
        <f>'Summary KP'!#REF!='OS VA KP'!#REF!</f>
        <v>#REF!</v>
      </c>
      <c r="T29" s="24" t="e">
        <f>'Summary KP'!#REF!='OS VA KP'!#REF!</f>
        <v>#REF!</v>
      </c>
      <c r="U29" s="24" t="e">
        <f>'Summary KP'!#REF!='OS VA KP'!#REF!</f>
        <v>#REF!</v>
      </c>
      <c r="V29" s="24" t="e">
        <f>'Summary KP'!#REF!='OS VA KP'!#REF!</f>
        <v>#REF!</v>
      </c>
      <c r="W29" s="24" t="e">
        <f>'Summary KP'!#REF!='OS VA KP'!#REF!</f>
        <v>#REF!</v>
      </c>
      <c r="X29" s="24" t="e">
        <f>'Summary KP'!#REF!='OS VA KP'!#REF!</f>
        <v>#REF!</v>
      </c>
      <c r="Y29" s="24" t="e">
        <f>'Summary KP'!#REF!='OS VA KP'!#REF!</f>
        <v>#REF!</v>
      </c>
      <c r="Z29" s="24" t="e">
        <f>'Summary KP'!#REF!='OS VA KP'!#REF!</f>
        <v>#REF!</v>
      </c>
      <c r="AA29" s="24" t="e">
        <f>'Summary KP'!#REF!='OS VA KP'!#REF!</f>
        <v>#REF!</v>
      </c>
      <c r="AB29" s="24" t="e">
        <f>'Summary KP'!#REF!='OS VA KP'!#REF!</f>
        <v>#REF!</v>
      </c>
      <c r="AC29" s="24" t="e">
        <f>'Summary KP'!#REF!='OS VA KP'!#REF!</f>
        <v>#REF!</v>
      </c>
      <c r="AD29" s="24" t="e">
        <f>'Summary KP'!#REF!='OS VA KP'!#REF!</f>
        <v>#REF!</v>
      </c>
      <c r="AE29" s="24" t="e">
        <f>'Summary KP'!#REF!='OS VA KP'!#REF!</f>
        <v>#REF!</v>
      </c>
    </row>
    <row r="30" spans="1:31" ht="12" thickBot="1" x14ac:dyDescent="0.25">
      <c r="A30" s="25" t="s">
        <v>20</v>
      </c>
      <c r="B30" s="13"/>
      <c r="C30" s="26"/>
      <c r="D30" s="26" t="b">
        <f>'Summary KP'!D11='OS VA KP'!K36</f>
        <v>1</v>
      </c>
      <c r="E30" s="26" t="b">
        <f>'Summary KP'!E11='OS VA KP'!L36</f>
        <v>1</v>
      </c>
      <c r="F30" s="26" t="b">
        <f>'Summary KP'!F11='OS VA KP'!M36</f>
        <v>1</v>
      </c>
      <c r="G30" s="26" t="b">
        <f>'Summary KP'!G11='OS VA KP'!N36</f>
        <v>1</v>
      </c>
      <c r="H30" s="26" t="b">
        <f>'Summary KP'!H11='OS VA KP'!O36</f>
        <v>1</v>
      </c>
      <c r="I30" s="26" t="b">
        <f>'Summary KP'!I11='OS VA KP'!P36</f>
        <v>1</v>
      </c>
      <c r="J30" s="26" t="b">
        <f>'Summary KP'!J11='OS VA KP'!Q36</f>
        <v>1</v>
      </c>
      <c r="K30" s="26" t="b">
        <f>'Summary KP'!K11='OS VA KP'!R36</f>
        <v>1</v>
      </c>
      <c r="L30" s="26" t="b">
        <f>'Summary KP'!L11='OS VA KP'!S36</f>
        <v>1</v>
      </c>
      <c r="M30" s="26" t="b">
        <f>'Summary KP'!M11='OS VA KP'!T36</f>
        <v>1</v>
      </c>
      <c r="N30" s="26" t="b">
        <f>'Summary KP'!N11='OS VA KP'!U36</f>
        <v>1</v>
      </c>
      <c r="O30" s="26" t="b">
        <f>'Summary KP'!O11='OS VA KP'!V36</f>
        <v>1</v>
      </c>
      <c r="P30" s="26" t="b">
        <f>'Summary KP'!P11='OS VA KP'!W36</f>
        <v>1</v>
      </c>
      <c r="Q30" s="26" t="b">
        <f>'Summary KP'!Q11='OS VA KP'!X36</f>
        <v>1</v>
      </c>
      <c r="R30" s="26" t="b">
        <f>'Summary KP'!R11='OS VA KP'!Y36</f>
        <v>1</v>
      </c>
      <c r="S30" s="26" t="b">
        <f>'Summary KP'!S11='OS VA KP'!Z36</f>
        <v>1</v>
      </c>
      <c r="T30" s="26" t="b">
        <f>'Summary KP'!T11='OS VA KP'!AA36</f>
        <v>1</v>
      </c>
      <c r="U30" s="26" t="b">
        <f>'Summary KP'!U11='OS VA KP'!AB36</f>
        <v>1</v>
      </c>
      <c r="V30" s="26" t="b">
        <f>'Summary KP'!V11='OS VA KP'!AC36</f>
        <v>1</v>
      </c>
      <c r="W30" s="26" t="b">
        <f>'Summary KP'!W11='OS VA KP'!AD36</f>
        <v>1</v>
      </c>
      <c r="X30" s="26" t="b">
        <f>'Summary KP'!X11='OS VA KP'!AE36</f>
        <v>1</v>
      </c>
      <c r="Y30" s="26" t="b">
        <f>'Summary KP'!Y11='OS VA KP'!AF36</f>
        <v>1</v>
      </c>
      <c r="Z30" s="26" t="b">
        <f>'Summary KP'!Z11='OS VA KP'!AG36</f>
        <v>1</v>
      </c>
      <c r="AA30" s="26" t="b">
        <f>'Summary KP'!AA11='OS VA KP'!AH36</f>
        <v>1</v>
      </c>
      <c r="AB30" s="26" t="b">
        <f>'Summary KP'!AB11='OS VA KP'!AI36</f>
        <v>1</v>
      </c>
      <c r="AC30" s="26" t="b">
        <f>'Summary KP'!AC11='OS VA KP'!AJ36</f>
        <v>1</v>
      </c>
      <c r="AD30" s="26" t="b">
        <f>'Summary KP'!AD11='OS VA KP'!AK36</f>
        <v>1</v>
      </c>
      <c r="AE30" s="26" t="b">
        <f>'Summary KP'!AE11='OS VA KP'!AL36</f>
        <v>1</v>
      </c>
    </row>
    <row r="31" spans="1:31" x14ac:dyDescent="0.2">
      <c r="A31" s="17" t="s">
        <v>54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</sheetData>
  <mergeCells count="8">
    <mergeCell ref="AB3:AE3"/>
    <mergeCell ref="B3:C3"/>
    <mergeCell ref="D3:G3"/>
    <mergeCell ref="H3:K3"/>
    <mergeCell ref="L3:O3"/>
    <mergeCell ref="P3:S3"/>
    <mergeCell ref="T3:W3"/>
    <mergeCell ref="X3:AA3"/>
  </mergeCells>
  <pageMargins left="0.7" right="0.7" top="0.75" bottom="0.75" header="0.3" footer="0.3"/>
  <pageSetup scale="85" orientation="landscape" r:id="rId1"/>
  <headerFooter>
    <oddHeader>&amp;C&amp;"Arial,Regular"&amp;9Table 12: Summary of QGDP at constant 2009/10 prices, billion shillings, 2009/10-2014/15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57"/>
  <sheetViews>
    <sheetView view="pageBreakPreview" zoomScaleSheetLayoutView="100" workbookViewId="0">
      <pane xSplit="10" ySplit="4" topLeftCell="V32" activePane="bottomRight" state="frozen"/>
      <selection activeCell="X8" sqref="X8"/>
      <selection pane="topRight" activeCell="X8" sqref="X8"/>
      <selection pane="bottomLeft" activeCell="X8" sqref="X8"/>
      <selection pane="bottomRight" activeCell="V35" sqref="V35"/>
    </sheetView>
  </sheetViews>
  <sheetFormatPr defaultRowHeight="11.25" x14ac:dyDescent="0.2"/>
  <cols>
    <col min="1" max="1" width="28.85546875" style="67" customWidth="1"/>
    <col min="2" max="8" width="7" style="68" hidden="1" customWidth="1"/>
    <col min="9" max="19" width="6.7109375" style="68" hidden="1" customWidth="1"/>
    <col min="20" max="21" width="6.85546875" style="68" hidden="1" customWidth="1"/>
    <col min="22" max="28" width="6.85546875" style="68" customWidth="1"/>
    <col min="29" max="41" width="6.85546875" style="67" customWidth="1"/>
    <col min="42" max="42" width="6.28515625" style="67" customWidth="1"/>
    <col min="43" max="16384" width="9.140625" style="67"/>
  </cols>
  <sheetData>
    <row r="1" spans="1:42" x14ac:dyDescent="0.2">
      <c r="AC1" s="68"/>
    </row>
    <row r="2" spans="1:42" ht="12" thickBot="1" x14ac:dyDescent="0.25">
      <c r="W2" s="69" t="s">
        <v>124</v>
      </c>
    </row>
    <row r="3" spans="1:42" s="72" customFormat="1" ht="12" customHeight="1" x14ac:dyDescent="0.2">
      <c r="A3" s="70"/>
      <c r="B3" s="136" t="s">
        <v>71</v>
      </c>
      <c r="C3" s="136"/>
      <c r="D3" s="136" t="s">
        <v>70</v>
      </c>
      <c r="E3" s="136"/>
      <c r="F3" s="136"/>
      <c r="G3" s="136"/>
      <c r="H3" s="136" t="s">
        <v>64</v>
      </c>
      <c r="I3" s="136"/>
      <c r="J3" s="136"/>
      <c r="K3" s="136"/>
      <c r="L3" s="71"/>
      <c r="M3" s="71"/>
      <c r="N3" s="136" t="s">
        <v>65</v>
      </c>
      <c r="O3" s="136"/>
      <c r="P3" s="136" t="s">
        <v>66</v>
      </c>
      <c r="Q3" s="136"/>
      <c r="R3" s="136"/>
      <c r="S3" s="136"/>
      <c r="U3" s="136" t="s">
        <v>67</v>
      </c>
      <c r="V3" s="136"/>
      <c r="W3" s="136"/>
      <c r="X3" s="136" t="s">
        <v>68</v>
      </c>
      <c r="Y3" s="136"/>
      <c r="Z3" s="136"/>
      <c r="AA3" s="136"/>
      <c r="AB3" s="136" t="s">
        <v>69</v>
      </c>
      <c r="AC3" s="136"/>
      <c r="AD3" s="136"/>
      <c r="AE3" s="136"/>
      <c r="AF3" s="136" t="s">
        <v>94</v>
      </c>
      <c r="AG3" s="136"/>
      <c r="AH3" s="136"/>
      <c r="AI3" s="136"/>
      <c r="AJ3" s="136" t="s">
        <v>98</v>
      </c>
      <c r="AK3" s="136"/>
      <c r="AL3" s="136"/>
      <c r="AM3" s="136"/>
      <c r="AN3" s="136" t="s">
        <v>111</v>
      </c>
      <c r="AO3" s="136"/>
      <c r="AP3" s="136"/>
    </row>
    <row r="4" spans="1:42" ht="12" customHeight="1" x14ac:dyDescent="0.2">
      <c r="A4" s="38" t="s">
        <v>118</v>
      </c>
      <c r="B4" s="73" t="s">
        <v>49</v>
      </c>
      <c r="C4" s="73" t="s">
        <v>50</v>
      </c>
      <c r="D4" s="73" t="s">
        <v>47</v>
      </c>
      <c r="E4" s="73" t="s">
        <v>48</v>
      </c>
      <c r="F4" s="73" t="s">
        <v>49</v>
      </c>
      <c r="G4" s="73" t="s">
        <v>50</v>
      </c>
      <c r="H4" s="73" t="s">
        <v>47</v>
      </c>
      <c r="I4" s="73" t="s">
        <v>48</v>
      </c>
      <c r="J4" s="73" t="s">
        <v>49</v>
      </c>
      <c r="K4" s="73" t="s">
        <v>50</v>
      </c>
      <c r="L4" s="73" t="s">
        <v>47</v>
      </c>
      <c r="M4" s="73" t="s">
        <v>48</v>
      </c>
      <c r="N4" s="73" t="s">
        <v>49</v>
      </c>
      <c r="O4" s="73" t="s">
        <v>50</v>
      </c>
      <c r="P4" s="73" t="s">
        <v>47</v>
      </c>
      <c r="Q4" s="73" t="s">
        <v>48</v>
      </c>
      <c r="R4" s="73" t="s">
        <v>49</v>
      </c>
      <c r="S4" s="73" t="s">
        <v>50</v>
      </c>
      <c r="T4" s="73" t="s">
        <v>47</v>
      </c>
      <c r="U4" s="73" t="s">
        <v>48</v>
      </c>
      <c r="V4" s="73" t="s">
        <v>49</v>
      </c>
      <c r="W4" s="73" t="s">
        <v>50</v>
      </c>
      <c r="X4" s="73" t="s">
        <v>47</v>
      </c>
      <c r="Y4" s="73" t="s">
        <v>48</v>
      </c>
      <c r="Z4" s="73" t="s">
        <v>49</v>
      </c>
      <c r="AA4" s="73" t="s">
        <v>50</v>
      </c>
      <c r="AB4" s="73" t="s">
        <v>47</v>
      </c>
      <c r="AC4" s="73" t="s">
        <v>48</v>
      </c>
      <c r="AD4" s="73" t="s">
        <v>49</v>
      </c>
      <c r="AE4" s="73" t="s">
        <v>50</v>
      </c>
      <c r="AF4" s="73" t="s">
        <v>47</v>
      </c>
      <c r="AG4" s="73" t="s">
        <v>48</v>
      </c>
      <c r="AH4" s="73" t="s">
        <v>49</v>
      </c>
      <c r="AI4" s="73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1" t="s">
        <v>47</v>
      </c>
      <c r="AO4" s="111" t="s">
        <v>48</v>
      </c>
      <c r="AP4" s="111" t="s">
        <v>49</v>
      </c>
    </row>
    <row r="5" spans="1:42" ht="12" customHeight="1" x14ac:dyDescent="0.2">
      <c r="A5" s="74" t="s">
        <v>120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42" s="72" customFormat="1" ht="12" customHeight="1" x14ac:dyDescent="0.2">
      <c r="A6" s="76" t="s">
        <v>0</v>
      </c>
      <c r="B6" s="77">
        <v>0</v>
      </c>
      <c r="C6" s="77">
        <v>0</v>
      </c>
      <c r="D6" s="77">
        <v>10133.72452528961</v>
      </c>
      <c r="E6" s="77">
        <v>9476.7427098588578</v>
      </c>
      <c r="F6" s="77">
        <v>9056.413841154661</v>
      </c>
      <c r="G6" s="77">
        <v>10103.410366316768</v>
      </c>
      <c r="H6" s="77">
        <v>10905.404357497227</v>
      </c>
      <c r="I6" s="77">
        <v>9871.7583134913239</v>
      </c>
      <c r="J6" s="77">
        <v>9563.7594807254773</v>
      </c>
      <c r="K6" s="77">
        <v>10615.087753356205</v>
      </c>
      <c r="L6" s="77">
        <v>11738.520313792102</v>
      </c>
      <c r="M6" s="77">
        <v>11006.976892475361</v>
      </c>
      <c r="N6" s="77">
        <v>10626.472823481241</v>
      </c>
      <c r="O6" s="77">
        <v>11430.487229237033</v>
      </c>
      <c r="P6" s="77">
        <v>12652.145717358413</v>
      </c>
      <c r="Q6" s="77">
        <v>11511.505965287684</v>
      </c>
      <c r="R6" s="77">
        <v>10796.799554965441</v>
      </c>
      <c r="S6" s="77">
        <v>11561.280429060451</v>
      </c>
      <c r="T6" s="77">
        <v>13264.637231479577</v>
      </c>
      <c r="U6" s="77">
        <v>11676.077692564419</v>
      </c>
      <c r="V6" s="77">
        <v>11161.108841248561</v>
      </c>
      <c r="W6" s="77">
        <v>12088.598605037605</v>
      </c>
      <c r="X6" s="77">
        <v>13775.802424774038</v>
      </c>
      <c r="Y6" s="77">
        <v>12135.192997956898</v>
      </c>
      <c r="Z6" s="77">
        <v>11802.056760864858</v>
      </c>
      <c r="AA6" s="77">
        <v>12938.121253837216</v>
      </c>
      <c r="AB6" s="77">
        <v>13983.681372818226</v>
      </c>
      <c r="AC6" s="77">
        <v>13180.307612314467</v>
      </c>
      <c r="AD6" s="77">
        <v>12476.937959395882</v>
      </c>
      <c r="AE6" s="77">
        <v>13637.958389574354</v>
      </c>
      <c r="AF6" s="96">
        <v>14860.3022387369</v>
      </c>
      <c r="AG6" s="96">
        <v>13895.256244525355</v>
      </c>
      <c r="AH6" s="96">
        <v>12993.519829055071</v>
      </c>
      <c r="AI6" s="96">
        <v>14077.070684888398</v>
      </c>
      <c r="AJ6" s="96">
        <v>15158.26764226353</v>
      </c>
      <c r="AK6" s="96">
        <v>14264.765660986886</v>
      </c>
      <c r="AL6" s="96">
        <v>13573.258422955738</v>
      </c>
      <c r="AM6" s="96">
        <v>14986.434669304832</v>
      </c>
      <c r="AN6" s="96">
        <v>16266.133113056705</v>
      </c>
      <c r="AO6" s="96">
        <v>15179.703790050742</v>
      </c>
      <c r="AP6" s="96">
        <v>14437.676036788043</v>
      </c>
    </row>
    <row r="7" spans="1:42" ht="12" customHeight="1" x14ac:dyDescent="0.2">
      <c r="A7" s="78" t="s">
        <v>74</v>
      </c>
      <c r="B7" s="75">
        <v>0</v>
      </c>
      <c r="C7" s="75">
        <v>0</v>
      </c>
      <c r="D7" s="75">
        <v>3132.2199093360105</v>
      </c>
      <c r="E7" s="75">
        <v>2432.0046048652121</v>
      </c>
      <c r="F7" s="75">
        <v>2134.8786490921871</v>
      </c>
      <c r="G7" s="75">
        <v>2745.4441921854418</v>
      </c>
      <c r="H7" s="75">
        <v>3304.2798664478796</v>
      </c>
      <c r="I7" s="75">
        <v>2514.8958911068248</v>
      </c>
      <c r="J7" s="75">
        <v>2128.881459814816</v>
      </c>
      <c r="K7" s="75">
        <v>2796.9754338695057</v>
      </c>
      <c r="L7" s="75">
        <v>3379.9362250579688</v>
      </c>
      <c r="M7" s="75">
        <v>2586.966559326328</v>
      </c>
      <c r="N7" s="75">
        <v>2256.9307502686911</v>
      </c>
      <c r="O7" s="75">
        <v>2855.3764546519574</v>
      </c>
      <c r="P7" s="75">
        <v>3623.0321947626207</v>
      </c>
      <c r="Q7" s="75">
        <v>2739.9497058502698</v>
      </c>
      <c r="R7" s="75">
        <v>2122.8436838335297</v>
      </c>
      <c r="S7" s="75">
        <v>2659.2113789066498</v>
      </c>
      <c r="T7" s="75">
        <v>3977.9256458741365</v>
      </c>
      <c r="U7" s="75">
        <v>2568.4410611327457</v>
      </c>
      <c r="V7" s="75">
        <v>2160.7044350166002</v>
      </c>
      <c r="W7" s="75">
        <v>2645.4867392015472</v>
      </c>
      <c r="X7" s="75">
        <v>3963.894353281336</v>
      </c>
      <c r="Y7" s="75">
        <v>2584.845309484394</v>
      </c>
      <c r="Z7" s="75">
        <v>2210.7700792271962</v>
      </c>
      <c r="AA7" s="75">
        <v>2899.3058996777304</v>
      </c>
      <c r="AB7" s="75">
        <v>3700.2549095561326</v>
      </c>
      <c r="AC7" s="75">
        <v>2926.244467103053</v>
      </c>
      <c r="AD7" s="75">
        <v>2246.7045026861742</v>
      </c>
      <c r="AE7" s="75">
        <v>3059.0944940906652</v>
      </c>
      <c r="AF7" s="97">
        <v>3860.0117237914287</v>
      </c>
      <c r="AG7" s="97">
        <v>3066.6952665843587</v>
      </c>
      <c r="AH7" s="97">
        <v>2321.9160764651147</v>
      </c>
      <c r="AI7" s="97">
        <v>3018.8930228251193</v>
      </c>
      <c r="AJ7" s="97">
        <v>3782.2841548173155</v>
      </c>
      <c r="AK7" s="97">
        <v>3004.1083108948142</v>
      </c>
      <c r="AL7" s="97">
        <v>2430.5263868857701</v>
      </c>
      <c r="AM7" s="97">
        <v>3248.1349706567157</v>
      </c>
      <c r="AN7" s="97">
        <v>4120.1081004103917</v>
      </c>
      <c r="AO7" s="97">
        <v>3116.290803868993</v>
      </c>
      <c r="AP7" s="97">
        <v>2450.1035041565779</v>
      </c>
    </row>
    <row r="8" spans="1:42" ht="12" customHeight="1" x14ac:dyDescent="0.2">
      <c r="A8" s="78" t="s">
        <v>8</v>
      </c>
      <c r="B8" s="75">
        <v>0</v>
      </c>
      <c r="C8" s="75">
        <v>0</v>
      </c>
      <c r="D8" s="75">
        <v>1665.8433402851281</v>
      </c>
      <c r="E8" s="75">
        <v>1755.6595476307775</v>
      </c>
      <c r="F8" s="75">
        <v>1691.1134176927719</v>
      </c>
      <c r="G8" s="75">
        <v>1770.078530231865</v>
      </c>
      <c r="H8" s="75">
        <v>1838.8104815284196</v>
      </c>
      <c r="I8" s="75">
        <v>1902.4618465625963</v>
      </c>
      <c r="J8" s="75">
        <v>1849.3235400562644</v>
      </c>
      <c r="K8" s="75">
        <v>1833.5067930989112</v>
      </c>
      <c r="L8" s="75">
        <v>1952.7538532936346</v>
      </c>
      <c r="M8" s="75">
        <v>2048.2385378278077</v>
      </c>
      <c r="N8" s="75">
        <v>2115.4947943678162</v>
      </c>
      <c r="O8" s="75">
        <v>2146.3208058173013</v>
      </c>
      <c r="P8" s="75">
        <v>2168.2004575598899</v>
      </c>
      <c r="Q8" s="75">
        <v>2088.6911769146045</v>
      </c>
      <c r="R8" s="75">
        <v>2110.6239333881372</v>
      </c>
      <c r="S8" s="75">
        <v>2147.8525753735616</v>
      </c>
      <c r="T8" s="75">
        <v>2136.1486320709619</v>
      </c>
      <c r="U8" s="75">
        <v>2177.3676129859678</v>
      </c>
      <c r="V8" s="75">
        <v>2121.2942245398749</v>
      </c>
      <c r="W8" s="75">
        <v>2263.0021128662906</v>
      </c>
      <c r="X8" s="75">
        <v>2227.1262761758767</v>
      </c>
      <c r="Y8" s="75">
        <v>2310.4586544311305</v>
      </c>
      <c r="Z8" s="75">
        <v>2275.0171021510741</v>
      </c>
      <c r="AA8" s="75">
        <v>2436.8052422491032</v>
      </c>
      <c r="AB8" s="75">
        <v>2432.8114375733326</v>
      </c>
      <c r="AC8" s="75">
        <v>2468.6188924908361</v>
      </c>
      <c r="AD8" s="75">
        <v>2498.1654143274345</v>
      </c>
      <c r="AE8" s="75">
        <v>2566.97864176956</v>
      </c>
      <c r="AF8" s="97">
        <v>2551.066521675401</v>
      </c>
      <c r="AG8" s="97">
        <v>2592.9034058945208</v>
      </c>
      <c r="AH8" s="97">
        <v>2612.6925562136903</v>
      </c>
      <c r="AI8" s="97">
        <v>2663.650839683693</v>
      </c>
      <c r="AJ8" s="97">
        <v>2659.4593541738363</v>
      </c>
      <c r="AK8" s="97">
        <v>2704.9374422697088</v>
      </c>
      <c r="AL8" s="97">
        <v>2664.6009551424354</v>
      </c>
      <c r="AM8" s="97">
        <v>2745.2251315635849</v>
      </c>
      <c r="AN8" s="97">
        <v>2804.9435002361324</v>
      </c>
      <c r="AO8" s="97">
        <v>2906.275515419462</v>
      </c>
      <c r="AP8" s="97">
        <v>2923.5292810843921</v>
      </c>
    </row>
    <row r="9" spans="1:42" ht="12" customHeight="1" x14ac:dyDescent="0.2">
      <c r="A9" s="78" t="s">
        <v>14</v>
      </c>
      <c r="B9" s="75">
        <v>0</v>
      </c>
      <c r="C9" s="75">
        <v>0</v>
      </c>
      <c r="D9" s="75">
        <v>4673.1031165175091</v>
      </c>
      <c r="E9" s="75">
        <v>4565.8610127433294</v>
      </c>
      <c r="F9" s="75">
        <v>4510.9630912080493</v>
      </c>
      <c r="G9" s="75">
        <v>4801.3020843736222</v>
      </c>
      <c r="H9" s="75">
        <v>5023.2551724453615</v>
      </c>
      <c r="I9" s="75">
        <v>4743.546951061473</v>
      </c>
      <c r="J9" s="75">
        <v>4853.9671874784335</v>
      </c>
      <c r="K9" s="75">
        <v>5236.5244101377493</v>
      </c>
      <c r="L9" s="75">
        <v>5616.9378428004202</v>
      </c>
      <c r="M9" s="75">
        <v>5527.5459912375045</v>
      </c>
      <c r="N9" s="75">
        <v>5426.5998129690315</v>
      </c>
      <c r="O9" s="75">
        <v>5610.8273715625392</v>
      </c>
      <c r="P9" s="75">
        <v>5977.830529008389</v>
      </c>
      <c r="Q9" s="75">
        <v>5706.7423588500242</v>
      </c>
      <c r="R9" s="75">
        <v>5613.1491251163752</v>
      </c>
      <c r="S9" s="75">
        <v>5782.1876020561904</v>
      </c>
      <c r="T9" s="75">
        <v>6213.7452957625201</v>
      </c>
      <c r="U9" s="75">
        <v>6021.5990267483994</v>
      </c>
      <c r="V9" s="75">
        <v>5915.590478187446</v>
      </c>
      <c r="W9" s="75">
        <v>6182.821625296493</v>
      </c>
      <c r="X9" s="75">
        <v>6612.7926923623418</v>
      </c>
      <c r="Y9" s="75">
        <v>6222.7397530445778</v>
      </c>
      <c r="Z9" s="75">
        <v>6281.0997857732082</v>
      </c>
      <c r="AA9" s="75">
        <v>6536.1506746081341</v>
      </c>
      <c r="AB9" s="75">
        <v>6794.1726442809368</v>
      </c>
      <c r="AC9" s="75">
        <v>6659.5913511132994</v>
      </c>
      <c r="AD9" s="75">
        <v>6591.3702767481818</v>
      </c>
      <c r="AE9" s="75">
        <v>6840.5950739329191</v>
      </c>
      <c r="AF9" s="97">
        <v>7289.5717218763957</v>
      </c>
      <c r="AG9" s="97">
        <v>7096.2317319804524</v>
      </c>
      <c r="AH9" s="97">
        <v>6973.3990781698913</v>
      </c>
      <c r="AI9" s="97">
        <v>7188.0446450416403</v>
      </c>
      <c r="AJ9" s="97">
        <v>7550.5448930499024</v>
      </c>
      <c r="AK9" s="97">
        <v>7358.1330967925514</v>
      </c>
      <c r="AL9" s="97">
        <v>7390.0684201442918</v>
      </c>
      <c r="AM9" s="97">
        <v>7795.6898994369076</v>
      </c>
      <c r="AN9" s="97">
        <v>8157.4479828809754</v>
      </c>
      <c r="AO9" s="97">
        <v>7972.9040093538952</v>
      </c>
      <c r="AP9" s="97">
        <v>7997.5821265823643</v>
      </c>
    </row>
    <row r="10" spans="1:42" ht="12" customHeight="1" x14ac:dyDescent="0.2">
      <c r="A10" s="76" t="s">
        <v>19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</row>
    <row r="11" spans="1:42" ht="12" customHeight="1" x14ac:dyDescent="0.2">
      <c r="A11" s="80" t="s">
        <v>20</v>
      </c>
      <c r="B11" s="75">
        <v>0</v>
      </c>
      <c r="C11" s="75">
        <v>0</v>
      </c>
      <c r="D11" s="75">
        <v>662.55815915096207</v>
      </c>
      <c r="E11" s="75">
        <v>723.21754461953822</v>
      </c>
      <c r="F11" s="75">
        <v>719.45868316165263</v>
      </c>
      <c r="G11" s="75">
        <v>786.5855595258389</v>
      </c>
      <c r="H11" s="75">
        <v>739.05883707556711</v>
      </c>
      <c r="I11" s="75">
        <v>710.85362476043031</v>
      </c>
      <c r="J11" s="75">
        <v>731.58729337596344</v>
      </c>
      <c r="K11" s="75">
        <v>748.08111625004005</v>
      </c>
      <c r="L11" s="75">
        <v>788.89239264007938</v>
      </c>
      <c r="M11" s="75">
        <v>844.22580408372107</v>
      </c>
      <c r="N11" s="75">
        <v>827.44746587570103</v>
      </c>
      <c r="O11" s="75">
        <v>817.96259720523642</v>
      </c>
      <c r="P11" s="75">
        <v>883.08253602751142</v>
      </c>
      <c r="Q11" s="75">
        <v>976.1227236727857</v>
      </c>
      <c r="R11" s="75">
        <v>950.18281262739799</v>
      </c>
      <c r="S11" s="75">
        <v>972.02887272404928</v>
      </c>
      <c r="T11" s="75">
        <v>936.81765777195869</v>
      </c>
      <c r="U11" s="75">
        <v>908.6699916973065</v>
      </c>
      <c r="V11" s="75">
        <v>963.51970350463898</v>
      </c>
      <c r="W11" s="75">
        <v>997.28812767327292</v>
      </c>
      <c r="X11" s="75">
        <v>971.9891029544832</v>
      </c>
      <c r="Y11" s="75">
        <v>1017.1492809967954</v>
      </c>
      <c r="Z11" s="75">
        <v>1035.1697937133792</v>
      </c>
      <c r="AA11" s="75">
        <v>1065.859437302249</v>
      </c>
      <c r="AB11" s="75">
        <v>1056.4423814078239</v>
      </c>
      <c r="AC11" s="75">
        <v>1125.8529016072787</v>
      </c>
      <c r="AD11" s="75">
        <v>1140.6977656340921</v>
      </c>
      <c r="AE11" s="75">
        <v>1171.2901797812096</v>
      </c>
      <c r="AF11" s="97">
        <v>1159.6522713936731</v>
      </c>
      <c r="AG11" s="97">
        <v>1139.425840066024</v>
      </c>
      <c r="AH11" s="97">
        <v>1085.5121182063763</v>
      </c>
      <c r="AI11" s="97">
        <v>1206.4821773379465</v>
      </c>
      <c r="AJ11" s="97">
        <v>1165.9792402224757</v>
      </c>
      <c r="AK11" s="97">
        <v>1197.5868110298129</v>
      </c>
      <c r="AL11" s="97">
        <v>1088.0626607832398</v>
      </c>
      <c r="AM11" s="97">
        <v>1197.3846676476251</v>
      </c>
      <c r="AN11" s="97">
        <v>1183.6335295292056</v>
      </c>
      <c r="AO11" s="97">
        <v>1184.2334614083923</v>
      </c>
      <c r="AP11" s="97">
        <v>1066.4611249647073</v>
      </c>
    </row>
    <row r="12" spans="1:42" ht="12" customHeight="1" x14ac:dyDescent="0.2">
      <c r="A12" s="80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</row>
    <row r="13" spans="1:42" ht="12" customHeight="1" x14ac:dyDescent="0.2">
      <c r="A13" s="74" t="s">
        <v>121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N13" s="110"/>
      <c r="AO13" s="110"/>
    </row>
    <row r="14" spans="1:42" s="72" customFormat="1" ht="12" customHeight="1" x14ac:dyDescent="0.2">
      <c r="A14" s="76" t="s">
        <v>0</v>
      </c>
      <c r="B14" s="77">
        <v>0</v>
      </c>
      <c r="C14" s="77">
        <v>0</v>
      </c>
      <c r="D14" s="77">
        <v>9336.7773223637305</v>
      </c>
      <c r="E14" s="77">
        <v>9679.8873175233912</v>
      </c>
      <c r="F14" s="77">
        <v>9751.2676273416982</v>
      </c>
      <c r="G14" s="77">
        <v>10050.43091864911</v>
      </c>
      <c r="H14" s="77">
        <v>10044.816864236715</v>
      </c>
      <c r="I14" s="77">
        <v>10071.931625621924</v>
      </c>
      <c r="J14" s="77">
        <v>10307.905576199533</v>
      </c>
      <c r="K14" s="77">
        <v>10579.115365992637</v>
      </c>
      <c r="L14" s="77">
        <v>10834.782516068626</v>
      </c>
      <c r="M14" s="77">
        <v>11208.561179865059</v>
      </c>
      <c r="N14" s="77">
        <v>11463.276517706474</v>
      </c>
      <c r="O14" s="77">
        <v>11423.243259440284</v>
      </c>
      <c r="P14" s="77">
        <v>11621.198588947129</v>
      </c>
      <c r="Q14" s="77">
        <v>11716.750788471465</v>
      </c>
      <c r="R14" s="77">
        <v>11581.246804437007</v>
      </c>
      <c r="S14" s="77">
        <v>11563.338779128591</v>
      </c>
      <c r="T14" s="77">
        <v>12062.589061097511</v>
      </c>
      <c r="U14" s="77">
        <v>11856.6171400318</v>
      </c>
      <c r="V14" s="77">
        <v>11970.675087149424</v>
      </c>
      <c r="W14" s="77">
        <v>12084.353322601226</v>
      </c>
      <c r="X14" s="77">
        <v>12596.734977705386</v>
      </c>
      <c r="Y14" s="77">
        <v>12286.318797091311</v>
      </c>
      <c r="Z14" s="77">
        <v>12696.891559303192</v>
      </c>
      <c r="AA14" s="77">
        <v>12924.659519130779</v>
      </c>
      <c r="AB14" s="77">
        <v>12946.645157925761</v>
      </c>
      <c r="AC14" s="77">
        <v>13315.33721776192</v>
      </c>
      <c r="AD14" s="77">
        <v>13419.881451164832</v>
      </c>
      <c r="AE14" s="77">
        <v>13619.107875462691</v>
      </c>
      <c r="AF14" s="96">
        <v>13810.370229129292</v>
      </c>
      <c r="AG14" s="96">
        <v>14002.919253061888</v>
      </c>
      <c r="AH14" s="96">
        <v>13932.311351549131</v>
      </c>
      <c r="AI14" s="96">
        <v>14059.61361407555</v>
      </c>
      <c r="AJ14" s="96">
        <v>14140.936116362565</v>
      </c>
      <c r="AK14" s="96">
        <v>14360.290527115993</v>
      </c>
      <c r="AL14" s="96">
        <v>14591.111664097809</v>
      </c>
      <c r="AM14" s="96">
        <v>14984.020315082511</v>
      </c>
      <c r="AN14" s="96">
        <v>15133.614241226984</v>
      </c>
      <c r="AO14" s="96">
        <v>15293.906832215151</v>
      </c>
      <c r="AP14" s="96">
        <v>15465.899785067069</v>
      </c>
    </row>
    <row r="15" spans="1:42" ht="12" customHeight="1" x14ac:dyDescent="0.2">
      <c r="A15" s="78" t="s">
        <v>74</v>
      </c>
      <c r="B15" s="75">
        <v>0</v>
      </c>
      <c r="C15" s="75">
        <v>0</v>
      </c>
      <c r="D15" s="75">
        <v>2529.9209822926773</v>
      </c>
      <c r="E15" s="75">
        <v>2597.5904788194721</v>
      </c>
      <c r="F15" s="75">
        <v>2651.0335982479055</v>
      </c>
      <c r="G15" s="75">
        <v>2701.3715664514184</v>
      </c>
      <c r="H15" s="75">
        <v>2654.5209967337173</v>
      </c>
      <c r="I15" s="75">
        <v>2675.9128096184172</v>
      </c>
      <c r="J15" s="75">
        <v>2690.1576451852434</v>
      </c>
      <c r="K15" s="75">
        <v>2770.0835836783654</v>
      </c>
      <c r="L15" s="75">
        <v>2704.7167350063773</v>
      </c>
      <c r="M15" s="75">
        <v>2735.8933393601828</v>
      </c>
      <c r="N15" s="75">
        <v>2882.1257762476735</v>
      </c>
      <c r="O15" s="75">
        <v>2860.3013705289368</v>
      </c>
      <c r="P15" s="75">
        <v>2845.7686546386308</v>
      </c>
      <c r="Q15" s="75">
        <v>2892.219672163892</v>
      </c>
      <c r="R15" s="75">
        <v>2696.1627591883685</v>
      </c>
      <c r="S15" s="75">
        <v>2677.2785449962425</v>
      </c>
      <c r="T15" s="75">
        <v>3035.7070333592605</v>
      </c>
      <c r="U15" s="75">
        <v>2702.7991689499736</v>
      </c>
      <c r="V15" s="75">
        <v>2743.9147661318075</v>
      </c>
      <c r="W15" s="75">
        <v>2662.6074959690541</v>
      </c>
      <c r="X15" s="75">
        <v>3036.6634570254014</v>
      </c>
      <c r="Y15" s="75">
        <v>2704.6805035946145</v>
      </c>
      <c r="Z15" s="75">
        <v>2865.5369637527338</v>
      </c>
      <c r="AA15" s="75">
        <v>2909.6304526621016</v>
      </c>
      <c r="AB15" s="75">
        <v>2905.8224564384268</v>
      </c>
      <c r="AC15" s="75">
        <v>3038.0448869467086</v>
      </c>
      <c r="AD15" s="75">
        <v>2944.5758602867027</v>
      </c>
      <c r="AE15" s="75">
        <v>3058.4041929416449</v>
      </c>
      <c r="AF15" s="97">
        <v>3058.5326478452057</v>
      </c>
      <c r="AG15" s="97">
        <v>3157.0873963181707</v>
      </c>
      <c r="AH15" s="97">
        <v>3021.998723409974</v>
      </c>
      <c r="AI15" s="97">
        <v>3010.4645491532024</v>
      </c>
      <c r="AJ15" s="97">
        <v>3000.5690334481419</v>
      </c>
      <c r="AK15" s="97">
        <v>3092.329222980195</v>
      </c>
      <c r="AL15" s="97">
        <v>3208.119494514799</v>
      </c>
      <c r="AM15" s="97">
        <v>3246.6819890798743</v>
      </c>
      <c r="AN15" s="97">
        <v>3238.2200101018811</v>
      </c>
      <c r="AO15" s="97">
        <v>3224.4387970712205</v>
      </c>
      <c r="AP15" s="97">
        <v>3226.2482838951196</v>
      </c>
    </row>
    <row r="16" spans="1:42" ht="12" customHeight="1" x14ac:dyDescent="0.2">
      <c r="A16" s="78" t="s">
        <v>8</v>
      </c>
      <c r="B16" s="75">
        <v>0</v>
      </c>
      <c r="C16" s="75">
        <v>0</v>
      </c>
      <c r="D16" s="75">
        <v>1660.5745425454697</v>
      </c>
      <c r="E16" s="75">
        <v>1731.5709008498025</v>
      </c>
      <c r="F16" s="75">
        <v>1725.724353072786</v>
      </c>
      <c r="G16" s="75">
        <v>1764.8812251385862</v>
      </c>
      <c r="H16" s="75">
        <v>1832.725492517126</v>
      </c>
      <c r="I16" s="75">
        <v>1881.0542442364817</v>
      </c>
      <c r="J16" s="75">
        <v>1881.7990849179509</v>
      </c>
      <c r="K16" s="75">
        <v>1827.1865539193118</v>
      </c>
      <c r="L16" s="75">
        <v>1947.5676450172027</v>
      </c>
      <c r="M16" s="75">
        <v>2028.2038346768663</v>
      </c>
      <c r="N16" s="75">
        <v>2149.6484479164583</v>
      </c>
      <c r="O16" s="75">
        <v>2133.6044526401042</v>
      </c>
      <c r="P16" s="75">
        <v>2167.6534641905373</v>
      </c>
      <c r="Q16" s="75">
        <v>2066.4088462889035</v>
      </c>
      <c r="R16" s="75">
        <v>2151.2362057595756</v>
      </c>
      <c r="S16" s="75">
        <v>2125.0539336431225</v>
      </c>
      <c r="T16" s="75">
        <v>2143.4282728219023</v>
      </c>
      <c r="U16" s="75">
        <v>2147.9674815596027</v>
      </c>
      <c r="V16" s="75">
        <v>2172.2766286786918</v>
      </c>
      <c r="W16" s="75">
        <v>2229.6773290191977</v>
      </c>
      <c r="X16" s="75">
        <v>2242.2713104372933</v>
      </c>
      <c r="Y16" s="75">
        <v>2274.8179072105877</v>
      </c>
      <c r="Z16" s="75">
        <v>2329.4116916329303</v>
      </c>
      <c r="AA16" s="75">
        <v>2401.8924538773085</v>
      </c>
      <c r="AB16" s="75">
        <v>2452.6773356397935</v>
      </c>
      <c r="AC16" s="75">
        <v>2428.5204432794117</v>
      </c>
      <c r="AD16" s="75">
        <v>2548.748355334998</v>
      </c>
      <c r="AE16" s="75">
        <v>2538.2290372196003</v>
      </c>
      <c r="AF16" s="97">
        <v>2572.2387365531586</v>
      </c>
      <c r="AG16" s="97">
        <v>2552.4515998732559</v>
      </c>
      <c r="AH16" s="97">
        <v>2653.1625043740573</v>
      </c>
      <c r="AI16" s="97">
        <v>2644.6846226615412</v>
      </c>
      <c r="AJ16" s="97">
        <v>2680.6363827450605</v>
      </c>
      <c r="AK16" s="97">
        <v>2664.4874617249752</v>
      </c>
      <c r="AL16" s="97">
        <v>2697.7251525500592</v>
      </c>
      <c r="AM16" s="97">
        <v>2732.5133965808332</v>
      </c>
      <c r="AN16" s="97">
        <v>2825.898507698822</v>
      </c>
      <c r="AO16" s="97">
        <v>2866.3733512471908</v>
      </c>
      <c r="AP16" s="97">
        <v>2952.4833172039471</v>
      </c>
    </row>
    <row r="17" spans="1:42" ht="12" customHeight="1" x14ac:dyDescent="0.2">
      <c r="A17" s="78" t="s">
        <v>14</v>
      </c>
      <c r="B17" s="75">
        <v>0</v>
      </c>
      <c r="C17" s="75">
        <v>0</v>
      </c>
      <c r="D17" s="75">
        <v>4483.7236383746231</v>
      </c>
      <c r="E17" s="75">
        <v>4627.5083932345788</v>
      </c>
      <c r="F17" s="75">
        <v>4655.0509928593547</v>
      </c>
      <c r="G17" s="75">
        <v>4797.5925675332683</v>
      </c>
      <c r="H17" s="75">
        <v>4818.5115379103045</v>
      </c>
      <c r="I17" s="75">
        <v>4804.1109470065958</v>
      </c>
      <c r="J17" s="75">
        <v>5004.3615527203747</v>
      </c>
      <c r="K17" s="75">
        <v>5233.7641121449196</v>
      </c>
      <c r="L17" s="75">
        <v>5393.6057434049671</v>
      </c>
      <c r="M17" s="75">
        <v>5600.2382017442897</v>
      </c>
      <c r="N17" s="75">
        <v>5604.0548276666423</v>
      </c>
      <c r="O17" s="75">
        <v>5611.3748390660066</v>
      </c>
      <c r="P17" s="75">
        <v>5724.6939340904473</v>
      </c>
      <c r="Q17" s="75">
        <v>5781.9995463458845</v>
      </c>
      <c r="R17" s="75">
        <v>5783.6650268616659</v>
      </c>
      <c r="S17" s="75">
        <v>5788.9774277651777</v>
      </c>
      <c r="T17" s="75">
        <v>5946.6360971443901</v>
      </c>
      <c r="U17" s="75">
        <v>6097.1804978249156</v>
      </c>
      <c r="V17" s="75">
        <v>6090.9639888342872</v>
      </c>
      <c r="W17" s="75">
        <v>6194.7803699397009</v>
      </c>
      <c r="X17" s="75">
        <v>6345.8111072882075</v>
      </c>
      <c r="Y17" s="75">
        <v>6289.6711052893133</v>
      </c>
      <c r="Z17" s="75">
        <v>6466.773110204148</v>
      </c>
      <c r="AA17" s="75">
        <v>6547.2771752891176</v>
      </c>
      <c r="AB17" s="75">
        <v>6531.7029844397166</v>
      </c>
      <c r="AC17" s="75">
        <v>6722.9189859285216</v>
      </c>
      <c r="AD17" s="75">
        <v>6785.8594699090399</v>
      </c>
      <c r="AE17" s="75">
        <v>6851.1844655202349</v>
      </c>
      <c r="AF17" s="97">
        <v>7019.9465733372535</v>
      </c>
      <c r="AG17" s="97">
        <v>7153.9544168044367</v>
      </c>
      <c r="AH17" s="97">
        <v>7171.6380055587242</v>
      </c>
      <c r="AI17" s="97">
        <v>7197.9822649228608</v>
      </c>
      <c r="AJ17" s="97">
        <v>7293.7514599468868</v>
      </c>
      <c r="AK17" s="97">
        <v>7405.8870313810094</v>
      </c>
      <c r="AL17" s="97">
        <v>7597.204356249712</v>
      </c>
      <c r="AM17" s="97">
        <v>7807.4402617741807</v>
      </c>
      <c r="AN17" s="97">
        <v>7885.8621938970746</v>
      </c>
      <c r="AO17" s="97">
        <v>8018.8612224883473</v>
      </c>
      <c r="AP17" s="97">
        <v>8220.7070590032945</v>
      </c>
    </row>
    <row r="18" spans="1:42" ht="12" customHeight="1" x14ac:dyDescent="0.2">
      <c r="A18" s="76" t="s">
        <v>19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42" ht="12" customHeight="1" x14ac:dyDescent="0.2">
      <c r="A19" s="80" t="s">
        <v>20</v>
      </c>
      <c r="B19" s="75">
        <v>0</v>
      </c>
      <c r="C19" s="75">
        <v>0</v>
      </c>
      <c r="D19" s="75">
        <v>662.55815915096207</v>
      </c>
      <c r="E19" s="75">
        <v>723.21754461953822</v>
      </c>
      <c r="F19" s="75">
        <v>719.45868316165263</v>
      </c>
      <c r="G19" s="75">
        <v>786.5855595258389</v>
      </c>
      <c r="H19" s="75">
        <v>739.05883707556711</v>
      </c>
      <c r="I19" s="75">
        <v>710.85362476043031</v>
      </c>
      <c r="J19" s="75">
        <v>731.58729337596344</v>
      </c>
      <c r="K19" s="75">
        <v>748.08111625004005</v>
      </c>
      <c r="L19" s="75">
        <v>788.89239264007938</v>
      </c>
      <c r="M19" s="75">
        <v>844.22580408372107</v>
      </c>
      <c r="N19" s="75">
        <v>827.44746587570103</v>
      </c>
      <c r="O19" s="75">
        <v>817.96259720523642</v>
      </c>
      <c r="P19" s="75">
        <v>883.08253602751142</v>
      </c>
      <c r="Q19" s="75">
        <v>976.1227236727857</v>
      </c>
      <c r="R19" s="75">
        <v>950.18281262739799</v>
      </c>
      <c r="S19" s="75">
        <v>972.02887272404928</v>
      </c>
      <c r="T19" s="75">
        <v>936.81765777195869</v>
      </c>
      <c r="U19" s="75">
        <v>908.6699916973065</v>
      </c>
      <c r="V19" s="75">
        <v>963.51970350463898</v>
      </c>
      <c r="W19" s="75">
        <v>997.28812767327292</v>
      </c>
      <c r="X19" s="75">
        <v>971.9891029544832</v>
      </c>
      <c r="Y19" s="75">
        <v>1017.1492809967954</v>
      </c>
      <c r="Z19" s="75">
        <v>1035.1697937133792</v>
      </c>
      <c r="AA19" s="75">
        <v>1065.859437302249</v>
      </c>
      <c r="AB19" s="75">
        <v>1056.4423814078239</v>
      </c>
      <c r="AC19" s="75">
        <v>1125.8529016072787</v>
      </c>
      <c r="AD19" s="75">
        <v>1140.6977656340921</v>
      </c>
      <c r="AE19" s="75">
        <v>1171.2901797812096</v>
      </c>
      <c r="AF19" s="97">
        <v>1159.6522713936731</v>
      </c>
      <c r="AG19" s="97">
        <v>1139.425840066024</v>
      </c>
      <c r="AH19" s="97">
        <v>1085.5121182063763</v>
      </c>
      <c r="AI19" s="97">
        <v>1206.4821773379465</v>
      </c>
      <c r="AJ19" s="97">
        <v>1165.9792402224757</v>
      </c>
      <c r="AK19" s="97">
        <v>1197.5868110298129</v>
      </c>
      <c r="AL19" s="97">
        <v>1088.0626607832398</v>
      </c>
      <c r="AM19" s="97">
        <v>1197.3846676476251</v>
      </c>
      <c r="AN19" s="97">
        <v>1183.6335295292056</v>
      </c>
      <c r="AO19" s="97">
        <v>1184.2334614083923</v>
      </c>
      <c r="AP19" s="97">
        <v>1066.4611249647073</v>
      </c>
    </row>
    <row r="20" spans="1:42" ht="12" customHeight="1" x14ac:dyDescent="0.2">
      <c r="A20" s="81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ht="12" customHeight="1" x14ac:dyDescent="0.2">
      <c r="A21" s="74" t="s">
        <v>119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s="72" customFormat="1" ht="12" customHeight="1" x14ac:dyDescent="0.2">
      <c r="A22" s="76" t="s">
        <v>0</v>
      </c>
      <c r="B22" s="77">
        <v>0</v>
      </c>
      <c r="C22" s="77">
        <v>0</v>
      </c>
      <c r="D22" s="77">
        <v>9343.1467354887554</v>
      </c>
      <c r="E22" s="77">
        <v>9605.980110393215</v>
      </c>
      <c r="F22" s="77">
        <v>9867.2778117564449</v>
      </c>
      <c r="G22" s="77">
        <v>10034.043036202962</v>
      </c>
      <c r="H22" s="77">
        <v>10061.872611330808</v>
      </c>
      <c r="I22" s="77">
        <v>10101.927183332789</v>
      </c>
      <c r="J22" s="77">
        <v>10305.739776361341</v>
      </c>
      <c r="K22" s="77">
        <v>10574.642657761651</v>
      </c>
      <c r="L22" s="77">
        <v>10873.333654902284</v>
      </c>
      <c r="M22" s="77">
        <v>11193.276338945272</v>
      </c>
      <c r="N22" s="77">
        <v>11398.381751881909</v>
      </c>
      <c r="O22" s="77">
        <v>11522.312011135429</v>
      </c>
      <c r="P22" s="77">
        <v>11611.635039413542</v>
      </c>
      <c r="Q22" s="77">
        <v>11633.959976437482</v>
      </c>
      <c r="R22" s="77">
        <v>11622.318628076215</v>
      </c>
      <c r="S22" s="77">
        <v>11632.101033123516</v>
      </c>
      <c r="T22" s="77">
        <v>11737.097465868452</v>
      </c>
      <c r="U22" s="77">
        <v>11865.822227031431</v>
      </c>
      <c r="V22" s="77">
        <v>11979.197801004841</v>
      </c>
      <c r="W22" s="77">
        <v>12121.67656044807</v>
      </c>
      <c r="X22" s="77">
        <v>12260.46876623049</v>
      </c>
      <c r="Y22" s="77">
        <v>12421.621763818192</v>
      </c>
      <c r="Z22" s="77">
        <v>12652.011100841031</v>
      </c>
      <c r="AA22" s="77">
        <v>12874.403899497867</v>
      </c>
      <c r="AB22" s="77">
        <v>13042.352691111728</v>
      </c>
      <c r="AC22" s="77">
        <v>13242.240507292763</v>
      </c>
      <c r="AD22" s="77">
        <v>13436.549172479987</v>
      </c>
      <c r="AE22" s="77">
        <v>13620.211841337263</v>
      </c>
      <c r="AF22" s="96">
        <v>13788.330494563657</v>
      </c>
      <c r="AG22" s="96">
        <v>13902.141506868311</v>
      </c>
      <c r="AH22" s="96">
        <v>13972.34395452894</v>
      </c>
      <c r="AI22" s="96">
        <v>14049.851760716861</v>
      </c>
      <c r="AJ22" s="96">
        <v>14175.326375670193</v>
      </c>
      <c r="AK22" s="96">
        <v>14371.182139521869</v>
      </c>
      <c r="AL22" s="96">
        <v>14648.535121000919</v>
      </c>
      <c r="AM22" s="96">
        <v>14914.444810005825</v>
      </c>
      <c r="AN22" s="96">
        <v>15135.340796480574</v>
      </c>
      <c r="AO22" s="96">
        <v>15315.850530740636</v>
      </c>
      <c r="AP22" s="96">
        <v>15499.559084556231</v>
      </c>
    </row>
    <row r="23" spans="1:42" ht="12" customHeight="1" x14ac:dyDescent="0.2">
      <c r="A23" s="78" t="s">
        <v>74</v>
      </c>
      <c r="B23" s="75">
        <v>0</v>
      </c>
      <c r="C23" s="75">
        <v>0</v>
      </c>
      <c r="D23" s="75">
        <v>2531.1920221733108</v>
      </c>
      <c r="E23" s="75">
        <v>2593.3134583009009</v>
      </c>
      <c r="F23" s="75">
        <v>2660.2948595304692</v>
      </c>
      <c r="G23" s="75">
        <v>2679.97901321773</v>
      </c>
      <c r="H23" s="75">
        <v>2676.7666137936176</v>
      </c>
      <c r="I23" s="75">
        <v>2683.5917938157468</v>
      </c>
      <c r="J23" s="75">
        <v>2710.4776577572006</v>
      </c>
      <c r="K23" s="75">
        <v>2728.2951473798216</v>
      </c>
      <c r="L23" s="75">
        <v>2740.6544392580063</v>
      </c>
      <c r="M23" s="75">
        <v>2772.8220326782048</v>
      </c>
      <c r="N23" s="75">
        <v>2828.6586205686372</v>
      </c>
      <c r="O23" s="75">
        <v>2879.8716319990385</v>
      </c>
      <c r="P23" s="75">
        <v>2875.1355600928296</v>
      </c>
      <c r="Q23" s="75">
        <v>2814.6968765084648</v>
      </c>
      <c r="R23" s="75">
        <v>2754.1904985166248</v>
      </c>
      <c r="S23" s="75">
        <v>2713.4689134956307</v>
      </c>
      <c r="T23" s="75">
        <v>2717.3207426571894</v>
      </c>
      <c r="U23" s="75">
        <v>2729.2635044446192</v>
      </c>
      <c r="V23" s="75">
        <v>2717.5910863741615</v>
      </c>
      <c r="W23" s="75">
        <v>2709.0581714674286</v>
      </c>
      <c r="X23" s="75">
        <v>2724.703582432126</v>
      </c>
      <c r="Y23" s="75">
        <v>2768.9060042192996</v>
      </c>
      <c r="Z23" s="75">
        <v>2828.5291261956995</v>
      </c>
      <c r="AA23" s="75">
        <v>2901.4824935876018</v>
      </c>
      <c r="AB23" s="75">
        <v>2950.6557744854663</v>
      </c>
      <c r="AC23" s="75">
        <v>2968.931293941182</v>
      </c>
      <c r="AD23" s="75">
        <v>2994.9718784046349</v>
      </c>
      <c r="AE23" s="75">
        <v>3037.5550783993936</v>
      </c>
      <c r="AF23" s="97">
        <v>3073.1704863077398</v>
      </c>
      <c r="AG23" s="97">
        <v>3080.9242781656621</v>
      </c>
      <c r="AH23" s="97">
        <v>3049.8258918521901</v>
      </c>
      <c r="AI23" s="97">
        <v>3008.6077837455805</v>
      </c>
      <c r="AJ23" s="97">
        <v>3022.7540025665412</v>
      </c>
      <c r="AK23" s="97">
        <v>3098.98018585203</v>
      </c>
      <c r="AL23" s="97">
        <v>3188.302175964141</v>
      </c>
      <c r="AM23" s="97">
        <v>3241.8714575223348</v>
      </c>
      <c r="AN23" s="97">
        <v>3238.6635192163312</v>
      </c>
      <c r="AO23" s="97">
        <v>3226.894382057375</v>
      </c>
      <c r="AP23" s="97">
        <v>3221.0270022025547</v>
      </c>
    </row>
    <row r="24" spans="1:42" ht="12" customHeight="1" x14ac:dyDescent="0.2">
      <c r="A24" s="78" t="s">
        <v>8</v>
      </c>
      <c r="B24" s="75">
        <v>0</v>
      </c>
      <c r="C24" s="75">
        <v>0</v>
      </c>
      <c r="D24" s="75">
        <v>1664.0531144652891</v>
      </c>
      <c r="E24" s="75">
        <v>1721.8954141052711</v>
      </c>
      <c r="F24" s="75">
        <v>1763.4435449470459</v>
      </c>
      <c r="G24" s="75">
        <v>1792.177748404383</v>
      </c>
      <c r="H24" s="75">
        <v>1833.5235097475884</v>
      </c>
      <c r="I24" s="75">
        <v>1862.8925620645264</v>
      </c>
      <c r="J24" s="75">
        <v>1857.2939542495224</v>
      </c>
      <c r="K24" s="75">
        <v>1865.6171820185393</v>
      </c>
      <c r="L24" s="75">
        <v>1933.7781321993389</v>
      </c>
      <c r="M24" s="75">
        <v>2036.6825420324767</v>
      </c>
      <c r="N24" s="75">
        <v>2114.4081355777039</v>
      </c>
      <c r="O24" s="75">
        <v>2157.1780210346624</v>
      </c>
      <c r="P24" s="75">
        <v>2142.0596087073159</v>
      </c>
      <c r="Q24" s="75">
        <v>2110.1671126175634</v>
      </c>
      <c r="R24" s="75">
        <v>2123.4307955728259</v>
      </c>
      <c r="S24" s="75">
        <v>2133.7632292185981</v>
      </c>
      <c r="T24" s="75">
        <v>2142.3523403623908</v>
      </c>
      <c r="U24" s="75">
        <v>2152.3531202113318</v>
      </c>
      <c r="V24" s="75">
        <v>2176.5723437376719</v>
      </c>
      <c r="W24" s="75">
        <v>2205.7772905425441</v>
      </c>
      <c r="X24" s="75">
        <v>2248.862696068571</v>
      </c>
      <c r="Y24" s="75">
        <v>2294.9767320318133</v>
      </c>
      <c r="Z24" s="75">
        <v>2345.3553001040509</v>
      </c>
      <c r="AA24" s="75">
        <v>2388.534806151114</v>
      </c>
      <c r="AB24" s="75">
        <v>2432.364068658359</v>
      </c>
      <c r="AC24" s="75">
        <v>2478.149278626342</v>
      </c>
      <c r="AD24" s="75">
        <v>2513.1945788173912</v>
      </c>
      <c r="AE24" s="75">
        <v>2540.8522219231331</v>
      </c>
      <c r="AF24" s="97">
        <v>2545.1348942633822</v>
      </c>
      <c r="AG24" s="97">
        <v>2567.7735002304944</v>
      </c>
      <c r="AH24" s="97">
        <v>2624.7834776226182</v>
      </c>
      <c r="AI24" s="97">
        <v>2671.88312355977</v>
      </c>
      <c r="AJ24" s="97">
        <v>2686.365750569812</v>
      </c>
      <c r="AK24" s="97">
        <v>2688.1862922516557</v>
      </c>
      <c r="AL24" s="97">
        <v>2689.3873839214129</v>
      </c>
      <c r="AM24" s="97">
        <v>2720.0111377676822</v>
      </c>
      <c r="AN24" s="97">
        <v>2812.8397966214961</v>
      </c>
      <c r="AO24" s="97">
        <v>2896.9557138926693</v>
      </c>
      <c r="AP24" s="97">
        <v>2957.9935261185274</v>
      </c>
    </row>
    <row r="25" spans="1:42" ht="12" customHeight="1" x14ac:dyDescent="0.2">
      <c r="A25" s="78" t="s">
        <v>14</v>
      </c>
      <c r="B25" s="75">
        <v>0</v>
      </c>
      <c r="C25" s="75">
        <v>0</v>
      </c>
      <c r="D25" s="75">
        <v>4475.9624402050104</v>
      </c>
      <c r="E25" s="75">
        <v>4586.5451425562214</v>
      </c>
      <c r="F25" s="75">
        <v>4699.0045501881868</v>
      </c>
      <c r="G25" s="75">
        <v>4792.0042589657414</v>
      </c>
      <c r="H25" s="75">
        <v>4807.0145402001754</v>
      </c>
      <c r="I25" s="75">
        <v>4842.3882332651538</v>
      </c>
      <c r="J25" s="75">
        <v>5014.1285475972663</v>
      </c>
      <c r="K25" s="75">
        <v>5223.7781501740947</v>
      </c>
      <c r="L25" s="75">
        <v>5404.4831746654272</v>
      </c>
      <c r="M25" s="75">
        <v>5555.2412921865007</v>
      </c>
      <c r="N25" s="75">
        <v>5629.1838009843741</v>
      </c>
      <c r="O25" s="75">
        <v>5652.3544478173226</v>
      </c>
      <c r="P25" s="75">
        <v>5702.4316888852454</v>
      </c>
      <c r="Q25" s="75">
        <v>5758.4200588357826</v>
      </c>
      <c r="R25" s="75">
        <v>5778.2900545503908</v>
      </c>
      <c r="S25" s="75">
        <v>5823.533066306627</v>
      </c>
      <c r="T25" s="75">
        <v>5930.6845895298475</v>
      </c>
      <c r="U25" s="75">
        <v>6044.0372611032826</v>
      </c>
      <c r="V25" s="75">
        <v>6120.3204551346644</v>
      </c>
      <c r="W25" s="75">
        <v>6222.2565995324676</v>
      </c>
      <c r="X25" s="75">
        <v>6299.4963511586775</v>
      </c>
      <c r="Y25" s="75">
        <v>6348.1720141455398</v>
      </c>
      <c r="Z25" s="75">
        <v>6437.1639053236004</v>
      </c>
      <c r="AA25" s="75">
        <v>6530.6181997723206</v>
      </c>
      <c r="AB25" s="75">
        <v>6589.8920795264021</v>
      </c>
      <c r="AC25" s="75">
        <v>6679.0185815926498</v>
      </c>
      <c r="AD25" s="75">
        <v>6775.6455925172404</v>
      </c>
      <c r="AE25" s="75">
        <v>6877.8252214821268</v>
      </c>
      <c r="AF25" s="97">
        <v>7016.482638626725</v>
      </c>
      <c r="AG25" s="97">
        <v>7123.585047312924</v>
      </c>
      <c r="AH25" s="97">
        <v>7169.2608147596902</v>
      </c>
      <c r="AI25" s="97">
        <v>7211.8256235251811</v>
      </c>
      <c r="AJ25" s="97">
        <v>7288.5899773008405</v>
      </c>
      <c r="AK25" s="97">
        <v>7411.3064417534324</v>
      </c>
      <c r="AL25" s="97">
        <v>7603.1377797990754</v>
      </c>
      <c r="AM25" s="97">
        <v>7780.4988798056293</v>
      </c>
      <c r="AN25" s="97">
        <v>7901.2456991054351</v>
      </c>
      <c r="AO25" s="97">
        <v>8032.5986024538515</v>
      </c>
      <c r="AP25" s="97">
        <v>8202.1829261003786</v>
      </c>
    </row>
    <row r="26" spans="1:42" ht="12" customHeight="1" x14ac:dyDescent="0.2">
      <c r="A26" s="76" t="s">
        <v>19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1:42" ht="12" customHeight="1" x14ac:dyDescent="0.2">
      <c r="A27" s="80" t="s">
        <v>20</v>
      </c>
      <c r="B27" s="75">
        <v>0</v>
      </c>
      <c r="C27" s="75">
        <v>0</v>
      </c>
      <c r="D27" s="75">
        <v>671.93915864514599</v>
      </c>
      <c r="E27" s="75">
        <v>704.22609543082297</v>
      </c>
      <c r="F27" s="75">
        <v>744.534857090743</v>
      </c>
      <c r="G27" s="75">
        <v>769.882015615108</v>
      </c>
      <c r="H27" s="75">
        <v>744.56794758942499</v>
      </c>
      <c r="I27" s="75">
        <v>713.05459418736302</v>
      </c>
      <c r="J27" s="75">
        <v>723.83961675735202</v>
      </c>
      <c r="K27" s="75">
        <v>756.95217818919696</v>
      </c>
      <c r="L27" s="75">
        <v>794.41790877951098</v>
      </c>
      <c r="M27" s="75">
        <v>828.53047204809104</v>
      </c>
      <c r="N27" s="75">
        <v>826.13119475119299</v>
      </c>
      <c r="O27" s="75">
        <v>832.90791028440697</v>
      </c>
      <c r="P27" s="75">
        <v>892.00818172815104</v>
      </c>
      <c r="Q27" s="75">
        <v>950.67592847567198</v>
      </c>
      <c r="R27" s="75">
        <v>966.40727943637296</v>
      </c>
      <c r="S27" s="75">
        <v>961.33582410266001</v>
      </c>
      <c r="T27" s="75">
        <v>946.73979331902399</v>
      </c>
      <c r="U27" s="75">
        <v>940.16834127219602</v>
      </c>
      <c r="V27" s="75">
        <v>964.71391575834195</v>
      </c>
      <c r="W27" s="75">
        <v>984.58449890562895</v>
      </c>
      <c r="X27" s="75">
        <v>987.40613657111498</v>
      </c>
      <c r="Y27" s="75">
        <v>1009.56701342154</v>
      </c>
      <c r="Z27" s="75">
        <v>1040.96276921768</v>
      </c>
      <c r="AA27" s="75">
        <v>1053.76839998683</v>
      </c>
      <c r="AB27" s="75">
        <v>1069.4407684415</v>
      </c>
      <c r="AC27" s="75">
        <v>1116.14135313259</v>
      </c>
      <c r="AD27" s="75">
        <v>1152.73712274072</v>
      </c>
      <c r="AE27" s="75">
        <v>1163.9793195326099</v>
      </c>
      <c r="AF27" s="97">
        <v>1153.5424753658101</v>
      </c>
      <c r="AG27" s="97">
        <v>1129.8586811592299</v>
      </c>
      <c r="AH27" s="97">
        <v>1128.4737702944401</v>
      </c>
      <c r="AI27" s="97">
        <v>1157.5352298863299</v>
      </c>
      <c r="AJ27" s="97">
        <v>1177.6166452330001</v>
      </c>
      <c r="AK27" s="97">
        <v>1172.70921966475</v>
      </c>
      <c r="AL27" s="97">
        <v>1167.70778131629</v>
      </c>
      <c r="AM27" s="97">
        <v>1172.0633349101799</v>
      </c>
      <c r="AN27" s="97">
        <v>1182.59178153731</v>
      </c>
      <c r="AO27" s="97">
        <v>1159.40183233674</v>
      </c>
      <c r="AP27" s="97">
        <v>1118.3556301347701</v>
      </c>
    </row>
    <row r="28" spans="1:42" ht="12" customHeight="1" thickBot="1" x14ac:dyDescent="0.2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</row>
    <row r="29" spans="1:42" ht="12" customHeight="1" x14ac:dyDescent="0.2">
      <c r="A29" s="85" t="s">
        <v>54</v>
      </c>
      <c r="AC29" s="68"/>
      <c r="AD29" s="68"/>
      <c r="AF29" s="86"/>
      <c r="AG29" s="86"/>
      <c r="AH29" s="86"/>
    </row>
    <row r="30" spans="1:42" ht="12" customHeight="1" x14ac:dyDescent="0.2">
      <c r="A30" s="85"/>
      <c r="AC30" s="68"/>
      <c r="AD30" s="68"/>
      <c r="AF30" s="86"/>
      <c r="AG30" s="86"/>
      <c r="AH30" s="86"/>
    </row>
    <row r="31" spans="1:42" ht="12" customHeight="1" thickBot="1" x14ac:dyDescent="0.25">
      <c r="L31" s="87"/>
      <c r="M31" s="87"/>
      <c r="N31" s="87"/>
      <c r="O31" s="87"/>
      <c r="P31" s="87"/>
      <c r="R31" s="87"/>
      <c r="S31" s="87"/>
      <c r="T31" s="69"/>
      <c r="U31" s="87"/>
      <c r="W31" s="69" t="s">
        <v>125</v>
      </c>
      <c r="X31" s="87"/>
      <c r="Y31" s="87"/>
      <c r="Z31" s="87"/>
      <c r="AA31" s="87"/>
      <c r="AC31" s="68"/>
      <c r="AD31" s="68"/>
      <c r="AF31" s="86"/>
      <c r="AG31" s="86"/>
      <c r="AH31" s="86"/>
    </row>
    <row r="32" spans="1:42" s="72" customFormat="1" ht="12" customHeight="1" x14ac:dyDescent="0.2">
      <c r="A32" s="70"/>
      <c r="B32" s="136" t="s">
        <v>71</v>
      </c>
      <c r="C32" s="136"/>
      <c r="D32" s="136" t="s">
        <v>70</v>
      </c>
      <c r="E32" s="136"/>
      <c r="F32" s="136"/>
      <c r="G32" s="136"/>
      <c r="H32" s="136" t="s">
        <v>64</v>
      </c>
      <c r="I32" s="136"/>
      <c r="J32" s="136"/>
      <c r="K32" s="136"/>
      <c r="M32" s="71"/>
      <c r="N32" s="136" t="s">
        <v>65</v>
      </c>
      <c r="O32" s="136"/>
      <c r="P32" s="136" t="s">
        <v>66</v>
      </c>
      <c r="Q32" s="136"/>
      <c r="R32" s="136"/>
      <c r="S32" s="136"/>
      <c r="T32" s="136" t="s">
        <v>67</v>
      </c>
      <c r="U32" s="136"/>
      <c r="V32" s="136"/>
      <c r="W32" s="136"/>
      <c r="X32" s="136" t="s">
        <v>68</v>
      </c>
      <c r="Y32" s="136"/>
      <c r="Z32" s="136"/>
      <c r="AA32" s="136"/>
      <c r="AB32" s="136" t="s">
        <v>69</v>
      </c>
      <c r="AC32" s="136"/>
      <c r="AD32" s="136"/>
      <c r="AE32" s="136"/>
      <c r="AF32" s="136" t="s">
        <v>94</v>
      </c>
      <c r="AG32" s="136"/>
      <c r="AH32" s="136"/>
      <c r="AI32" s="136"/>
      <c r="AJ32" s="136" t="s">
        <v>98</v>
      </c>
      <c r="AK32" s="136"/>
      <c r="AL32" s="136"/>
      <c r="AM32" s="136"/>
      <c r="AN32" s="136" t="s">
        <v>111</v>
      </c>
      <c r="AO32" s="136"/>
      <c r="AP32" s="136"/>
    </row>
    <row r="33" spans="1:42" ht="12" customHeight="1" x14ac:dyDescent="0.2">
      <c r="A33" s="38" t="s">
        <v>118</v>
      </c>
      <c r="B33" s="73" t="s">
        <v>49</v>
      </c>
      <c r="C33" s="73" t="s">
        <v>50</v>
      </c>
      <c r="D33" s="73" t="s">
        <v>47</v>
      </c>
      <c r="E33" s="73" t="s">
        <v>48</v>
      </c>
      <c r="F33" s="73" t="s">
        <v>49</v>
      </c>
      <c r="G33" s="73" t="s">
        <v>50</v>
      </c>
      <c r="H33" s="73" t="s">
        <v>47</v>
      </c>
      <c r="I33" s="73" t="s">
        <v>48</v>
      </c>
      <c r="J33" s="73" t="s">
        <v>49</v>
      </c>
      <c r="K33" s="73" t="s">
        <v>50</v>
      </c>
      <c r="L33" s="73" t="s">
        <v>47</v>
      </c>
      <c r="M33" s="73" t="s">
        <v>48</v>
      </c>
      <c r="N33" s="73" t="s">
        <v>49</v>
      </c>
      <c r="O33" s="73" t="s">
        <v>50</v>
      </c>
      <c r="P33" s="73" t="s">
        <v>47</v>
      </c>
      <c r="Q33" s="73" t="s">
        <v>48</v>
      </c>
      <c r="R33" s="73" t="s">
        <v>49</v>
      </c>
      <c r="S33" s="73" t="s">
        <v>50</v>
      </c>
      <c r="T33" s="73" t="s">
        <v>47</v>
      </c>
      <c r="U33" s="73" t="s">
        <v>48</v>
      </c>
      <c r="V33" s="73" t="s">
        <v>49</v>
      </c>
      <c r="W33" s="73" t="s">
        <v>50</v>
      </c>
      <c r="X33" s="73" t="s">
        <v>47</v>
      </c>
      <c r="Y33" s="73" t="s">
        <v>48</v>
      </c>
      <c r="Z33" s="73" t="s">
        <v>49</v>
      </c>
      <c r="AA33" s="73" t="s">
        <v>50</v>
      </c>
      <c r="AB33" s="73" t="s">
        <v>47</v>
      </c>
      <c r="AC33" s="73" t="s">
        <v>48</v>
      </c>
      <c r="AD33" s="73" t="s">
        <v>49</v>
      </c>
      <c r="AE33" s="73" t="s">
        <v>50</v>
      </c>
      <c r="AF33" s="73" t="s">
        <v>47</v>
      </c>
      <c r="AG33" s="73" t="s">
        <v>48</v>
      </c>
      <c r="AH33" s="73" t="s">
        <v>49</v>
      </c>
      <c r="AI33" s="73" t="s">
        <v>50</v>
      </c>
      <c r="AJ33" s="73" t="s">
        <v>47</v>
      </c>
      <c r="AK33" s="73" t="s">
        <v>48</v>
      </c>
      <c r="AL33" s="73" t="s">
        <v>49</v>
      </c>
      <c r="AM33" s="73" t="s">
        <v>50</v>
      </c>
      <c r="AN33" s="111" t="s">
        <v>47</v>
      </c>
      <c r="AO33" s="111" t="s">
        <v>48</v>
      </c>
      <c r="AP33" s="111" t="s">
        <v>49</v>
      </c>
    </row>
    <row r="34" spans="1:42" ht="12" customHeight="1" x14ac:dyDescent="0.2">
      <c r="A34" s="74" t="s">
        <v>120</v>
      </c>
      <c r="B34" s="90"/>
      <c r="C34" s="90"/>
      <c r="D34" s="90"/>
      <c r="E34" s="90"/>
      <c r="F34" s="90"/>
      <c r="G34" s="90"/>
      <c r="H34" s="90"/>
      <c r="I34" s="9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 ht="12" customHeight="1" x14ac:dyDescent="0.2">
      <c r="A35" s="76" t="s">
        <v>0</v>
      </c>
      <c r="B35" s="90"/>
      <c r="C35" s="90" t="e">
        <v>#DIV/0!</v>
      </c>
      <c r="D35" s="90" t="e">
        <v>#DIV/0!</v>
      </c>
      <c r="E35" s="90" t="e">
        <v>#VALUE!</v>
      </c>
      <c r="F35" s="90" t="e">
        <v>#DIV/0!</v>
      </c>
      <c r="G35" s="90" t="e">
        <v>#DIV/0!</v>
      </c>
      <c r="H35" s="90">
        <v>7.6149675302680908</v>
      </c>
      <c r="I35" s="90">
        <v>4.1682634606247548</v>
      </c>
      <c r="J35" s="90">
        <v>5.6020589216595695</v>
      </c>
      <c r="K35" s="90">
        <v>5.0644026965913636</v>
      </c>
      <c r="L35" s="90">
        <v>7.6394779045687145</v>
      </c>
      <c r="M35" s="90">
        <v>11.49965936091224</v>
      </c>
      <c r="N35" s="90">
        <v>11.11187859646121</v>
      </c>
      <c r="O35" s="90">
        <v>7.6815142260413305</v>
      </c>
      <c r="P35" s="90">
        <v>7.7831394344724414</v>
      </c>
      <c r="Q35" s="90">
        <v>4.5837206504651729</v>
      </c>
      <c r="R35" s="90">
        <v>1.6028529344923381</v>
      </c>
      <c r="S35" s="90">
        <v>1.1442486851205524</v>
      </c>
      <c r="T35" s="90">
        <v>4.8410090098855107</v>
      </c>
      <c r="U35" s="90">
        <v>1.4296281283525447</v>
      </c>
      <c r="V35" s="90">
        <v>3.3742340443430274</v>
      </c>
      <c r="W35" s="90">
        <v>4.5610707154173591</v>
      </c>
      <c r="X35" s="90">
        <v>3.8535934633882496</v>
      </c>
      <c r="Y35" s="90">
        <v>3.9321021791834498</v>
      </c>
      <c r="Z35" s="90">
        <v>5.7426903431630372</v>
      </c>
      <c r="AA35" s="90">
        <v>7.0274700695711401</v>
      </c>
      <c r="AB35" s="90">
        <v>1.5090151675690722</v>
      </c>
      <c r="AC35" s="90">
        <v>8.6122619931428233</v>
      </c>
      <c r="AD35" s="90">
        <v>5.718335474956393</v>
      </c>
      <c r="AE35" s="90">
        <v>5.4091094217375568</v>
      </c>
      <c r="AF35" s="90">
        <v>6.2688847274700255</v>
      </c>
      <c r="AG35" s="90">
        <v>5.4243698496301063</v>
      </c>
      <c r="AH35" s="90">
        <v>4.1402936468893037</v>
      </c>
      <c r="AI35" s="90">
        <v>3.21978028360701</v>
      </c>
      <c r="AJ35" s="90">
        <v>2.0051099818812146</v>
      </c>
      <c r="AK35" s="90">
        <v>2.6592486670198312</v>
      </c>
      <c r="AL35" s="90">
        <v>4.461751715684481</v>
      </c>
      <c r="AM35" s="90">
        <v>6.4598949935843253</v>
      </c>
      <c r="AN35" s="90">
        <v>7.3086549000116463</v>
      </c>
      <c r="AO35" s="90">
        <v>6.4139723764698564</v>
      </c>
      <c r="AP35" s="90">
        <v>6.368534267131909</v>
      </c>
    </row>
    <row r="36" spans="1:42" ht="12" customHeight="1" x14ac:dyDescent="0.2">
      <c r="A36" s="78" t="s">
        <v>74</v>
      </c>
      <c r="B36" s="90"/>
      <c r="C36" s="90" t="e">
        <v>#DIV/0!</v>
      </c>
      <c r="D36" s="90" t="e">
        <v>#DIV/0!</v>
      </c>
      <c r="E36" s="90" t="e">
        <v>#VALUE!</v>
      </c>
      <c r="F36" s="90" t="e">
        <v>#DIV/0!</v>
      </c>
      <c r="G36" s="90" t="e">
        <v>#DIV/0!</v>
      </c>
      <c r="H36" s="90">
        <v>5.4932272347487654</v>
      </c>
      <c r="I36" s="90">
        <v>3.4083523557393525</v>
      </c>
      <c r="J36" s="90">
        <v>-0.2809147620601915</v>
      </c>
      <c r="K36" s="90">
        <v>1.8769728348782655</v>
      </c>
      <c r="L36" s="90">
        <v>2.2896474169247671</v>
      </c>
      <c r="M36" s="90">
        <v>2.8657515595122529</v>
      </c>
      <c r="N36" s="90">
        <v>6.0148623993847794</v>
      </c>
      <c r="O36" s="90">
        <v>2.0880062111112707</v>
      </c>
      <c r="P36" s="90">
        <v>7.192324159917618</v>
      </c>
      <c r="Q36" s="90">
        <v>5.9136112901196469</v>
      </c>
      <c r="R36" s="90">
        <v>-5.9411245302585458</v>
      </c>
      <c r="S36" s="90">
        <v>-6.8700249813196113</v>
      </c>
      <c r="T36" s="90">
        <v>9.7954815754754279</v>
      </c>
      <c r="U36" s="90">
        <v>-6.2595544856653085</v>
      </c>
      <c r="V36" s="90">
        <v>1.783492184158364</v>
      </c>
      <c r="W36" s="90">
        <v>-0.51611691398317783</v>
      </c>
      <c r="X36" s="90">
        <v>-0.35272888037396477</v>
      </c>
      <c r="Y36" s="90">
        <v>0.63868502181683162</v>
      </c>
      <c r="Z36" s="90">
        <v>2.3170982295971143</v>
      </c>
      <c r="AA36" s="90">
        <v>9.594421953246691</v>
      </c>
      <c r="AB36" s="90">
        <v>-6.6510209462813048</v>
      </c>
      <c r="AC36" s="90">
        <v>13.207721033285313</v>
      </c>
      <c r="AD36" s="90">
        <v>1.625425628681354</v>
      </c>
      <c r="AE36" s="90">
        <v>5.5112706262107736</v>
      </c>
      <c r="AF36" s="90">
        <v>4.3174542873442245</v>
      </c>
      <c r="AG36" s="90">
        <v>4.7996946618868996</v>
      </c>
      <c r="AH36" s="90">
        <v>3.3476397848055672</v>
      </c>
      <c r="AI36" s="90">
        <v>-1.3141624537327701</v>
      </c>
      <c r="AJ36" s="90">
        <v>-2.0136614740062675</v>
      </c>
      <c r="AK36" s="90">
        <v>-2.0408599566938079</v>
      </c>
      <c r="AL36" s="90">
        <v>4.6776156779104516</v>
      </c>
      <c r="AM36" s="90">
        <v>7.5935763903640652</v>
      </c>
      <c r="AN36" s="90">
        <v>8.9317441991449975</v>
      </c>
      <c r="AO36" s="90">
        <v>3.7343025405353503</v>
      </c>
      <c r="AP36" s="90">
        <v>0.80546820542408692</v>
      </c>
    </row>
    <row r="37" spans="1:42" ht="12" customHeight="1" x14ac:dyDescent="0.2">
      <c r="A37" s="89" t="s">
        <v>8</v>
      </c>
      <c r="B37" s="90"/>
      <c r="C37" s="90" t="e">
        <v>#DIV/0!</v>
      </c>
      <c r="D37" s="90" t="e">
        <v>#DIV/0!</v>
      </c>
      <c r="E37" s="90" t="e">
        <v>#VALUE!</v>
      </c>
      <c r="F37" s="90" t="e">
        <v>#DIV/0!</v>
      </c>
      <c r="G37" s="90" t="e">
        <v>#DIV/0!</v>
      </c>
      <c r="H37" s="90">
        <v>10.383157711197866</v>
      </c>
      <c r="I37" s="90">
        <v>8.3616609569848066</v>
      </c>
      <c r="J37" s="90">
        <v>9.3553821232961631</v>
      </c>
      <c r="K37" s="90">
        <v>3.5833586919297611</v>
      </c>
      <c r="L37" s="90">
        <v>6.196580501896265</v>
      </c>
      <c r="M37" s="90">
        <v>7.6625290293523385</v>
      </c>
      <c r="N37" s="90">
        <v>14.392898189326765</v>
      </c>
      <c r="O37" s="90">
        <v>17.060968298333144</v>
      </c>
      <c r="P37" s="90">
        <v>11.032962700489346</v>
      </c>
      <c r="Q37" s="90">
        <v>1.9749964830608757</v>
      </c>
      <c r="R37" s="90">
        <v>-0.23024689035618939</v>
      </c>
      <c r="S37" s="90">
        <v>7.1367223022233972E-2</v>
      </c>
      <c r="T37" s="90">
        <v>-1.4782685511006366</v>
      </c>
      <c r="U37" s="90">
        <v>4.2455503739119216</v>
      </c>
      <c r="V37" s="90">
        <v>0.50555150934012971</v>
      </c>
      <c r="W37" s="90">
        <v>5.361147166848812</v>
      </c>
      <c r="X37" s="90">
        <v>4.2589566446372906</v>
      </c>
      <c r="Y37" s="90">
        <v>6.1124745610892095</v>
      </c>
      <c r="Z37" s="90">
        <v>7.2466551708329385</v>
      </c>
      <c r="AA37" s="90">
        <v>7.6802018166335584</v>
      </c>
      <c r="AB37" s="90">
        <v>9.235451244849525</v>
      </c>
      <c r="AC37" s="90">
        <v>6.845404385678</v>
      </c>
      <c r="AD37" s="90">
        <v>9.8086432829612278</v>
      </c>
      <c r="AE37" s="90">
        <v>5.3419697751598161</v>
      </c>
      <c r="AF37" s="90">
        <v>4.860840518738474</v>
      </c>
      <c r="AG37" s="90">
        <v>5.0345767741525105</v>
      </c>
      <c r="AH37" s="90">
        <v>4.5844499018928841</v>
      </c>
      <c r="AI37" s="90">
        <v>3.7659915178527292</v>
      </c>
      <c r="AJ37" s="90">
        <v>4.2489222283097927</v>
      </c>
      <c r="AK37" s="90">
        <v>4.3207948325609813</v>
      </c>
      <c r="AL37" s="90">
        <v>1.9867779239961747</v>
      </c>
      <c r="AM37" s="90">
        <v>3.0624994336562184</v>
      </c>
      <c r="AN37" s="90">
        <v>5.4704406680992745</v>
      </c>
      <c r="AO37" s="90">
        <v>7.4433541420762195</v>
      </c>
      <c r="AP37" s="90">
        <v>9.7173396805344758</v>
      </c>
    </row>
    <row r="38" spans="1:42" ht="12" customHeight="1" x14ac:dyDescent="0.2">
      <c r="A38" s="89" t="s">
        <v>14</v>
      </c>
      <c r="B38" s="90"/>
      <c r="C38" s="90" t="e">
        <v>#DIV/0!</v>
      </c>
      <c r="D38" s="90" t="e">
        <v>#DIV/0!</v>
      </c>
      <c r="E38" s="90" t="e">
        <v>#VALUE!</v>
      </c>
      <c r="F38" s="90" t="e">
        <v>#DIV/0!</v>
      </c>
      <c r="G38" s="90" t="e">
        <v>#DIV/0!</v>
      </c>
      <c r="H38" s="90">
        <v>7.492923806671592</v>
      </c>
      <c r="I38" s="90">
        <v>3.8916195175942025</v>
      </c>
      <c r="J38" s="90">
        <v>7.6037885776300218</v>
      </c>
      <c r="K38" s="90">
        <v>9.064672834908837</v>
      </c>
      <c r="L38" s="90">
        <v>11.818684298811943</v>
      </c>
      <c r="M38" s="90">
        <v>16.527696431898796</v>
      </c>
      <c r="N38" s="90">
        <v>11.797208414753889</v>
      </c>
      <c r="O38" s="90">
        <v>7.147927367628637</v>
      </c>
      <c r="P38" s="90">
        <v>6.4250788651782464</v>
      </c>
      <c r="Q38" s="90">
        <v>3.2418792696901955</v>
      </c>
      <c r="R38" s="90">
        <v>3.4376832376971977</v>
      </c>
      <c r="S38" s="90">
        <v>3.0540991398551931</v>
      </c>
      <c r="T38" s="90">
        <v>3.9464947293055053</v>
      </c>
      <c r="U38" s="90">
        <v>5.5172749722982584</v>
      </c>
      <c r="V38" s="90">
        <v>5.3880869068270165</v>
      </c>
      <c r="W38" s="90">
        <v>6.9287621020430734</v>
      </c>
      <c r="X38" s="90">
        <v>6.4220108421880973</v>
      </c>
      <c r="Y38" s="90">
        <v>3.3403208251279404</v>
      </c>
      <c r="Z38" s="90">
        <v>6.1787459583874993</v>
      </c>
      <c r="AA38" s="90">
        <v>5.714689355844027</v>
      </c>
      <c r="AB38" s="90">
        <v>2.7428646315812433</v>
      </c>
      <c r="AC38" s="90">
        <v>7.0202453486020389</v>
      </c>
      <c r="AD38" s="90">
        <v>4.9397478396656203</v>
      </c>
      <c r="AE38" s="90">
        <v>4.6578546683065492</v>
      </c>
      <c r="AF38" s="90">
        <v>7.2915291314015418</v>
      </c>
      <c r="AG38" s="90">
        <v>6.5565641770821026</v>
      </c>
      <c r="AH38" s="90">
        <v>5.7958934998593614</v>
      </c>
      <c r="AI38" s="90">
        <v>5.0792302037103276</v>
      </c>
      <c r="AJ38" s="90">
        <v>3.5800892169057352</v>
      </c>
      <c r="AK38" s="90">
        <v>3.6907104320141215</v>
      </c>
      <c r="AL38" s="90">
        <v>5.975125434578632</v>
      </c>
      <c r="AM38" s="90">
        <v>8.4535542613028305</v>
      </c>
      <c r="AN38" s="90">
        <v>8.0378714175941557</v>
      </c>
      <c r="AO38" s="90">
        <v>8.3549849462403181</v>
      </c>
      <c r="AP38" s="90">
        <v>8.2206776974090623</v>
      </c>
    </row>
    <row r="39" spans="1:42" ht="12" customHeight="1" x14ac:dyDescent="0.2">
      <c r="A39" s="88" t="s">
        <v>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ht="12" customHeight="1" x14ac:dyDescent="0.2">
      <c r="A40" s="89" t="s">
        <v>20</v>
      </c>
      <c r="B40" s="90"/>
      <c r="C40" s="90" t="e">
        <v>#DIV/0!</v>
      </c>
      <c r="D40" s="90" t="e">
        <v>#DIV/0!</v>
      </c>
      <c r="E40" s="90" t="e">
        <v>#VALUE!</v>
      </c>
      <c r="F40" s="90" t="e">
        <v>#DIV/0!</v>
      </c>
      <c r="G40" s="90" t="e">
        <v>#DIV/0!</v>
      </c>
      <c r="H40" s="90">
        <v>11.546258523574316</v>
      </c>
      <c r="I40" s="90">
        <v>-1.7095713386782063</v>
      </c>
      <c r="J40" s="90">
        <v>1.685796627126912</v>
      </c>
      <c r="K40" s="90">
        <v>-4.8951373197099741</v>
      </c>
      <c r="L40" s="90">
        <v>6.7428400912844966</v>
      </c>
      <c r="M40" s="90">
        <v>18.762256346127447</v>
      </c>
      <c r="N40" s="90">
        <v>13.103039564476827</v>
      </c>
      <c r="O40" s="90">
        <v>9.3414309541051121</v>
      </c>
      <c r="P40" s="90">
        <v>11.939542612677334</v>
      </c>
      <c r="Q40" s="90">
        <v>15.62341721267555</v>
      </c>
      <c r="R40" s="90">
        <v>14.833007751350614</v>
      </c>
      <c r="S40" s="90">
        <v>18.835369251016722</v>
      </c>
      <c r="T40" s="90">
        <v>6.0849489772690113</v>
      </c>
      <c r="U40" s="90">
        <v>-6.9102716635547345</v>
      </c>
      <c r="V40" s="90">
        <v>1.4036131468598612</v>
      </c>
      <c r="W40" s="90">
        <v>2.5986115904598872</v>
      </c>
      <c r="X40" s="90">
        <v>3.7543533568926479</v>
      </c>
      <c r="Y40" s="90">
        <v>11.938249341420448</v>
      </c>
      <c r="Z40" s="90">
        <v>7.4362869745294491</v>
      </c>
      <c r="AA40" s="90">
        <v>6.8757771927914879</v>
      </c>
      <c r="AB40" s="90">
        <v>8.6887063030474554</v>
      </c>
      <c r="AC40" s="90">
        <v>10.687086216484865</v>
      </c>
      <c r="AD40" s="90">
        <v>10.194266927183126</v>
      </c>
      <c r="AE40" s="90">
        <v>9.8916178615270134</v>
      </c>
      <c r="AF40" s="90">
        <v>9.7695711382111519</v>
      </c>
      <c r="AG40" s="90">
        <v>1.2055694344588419</v>
      </c>
      <c r="AH40" s="90">
        <v>-4.8378851164873833</v>
      </c>
      <c r="AI40" s="90">
        <v>3.0045498685313365</v>
      </c>
      <c r="AJ40" s="90">
        <v>0.54559189723302204</v>
      </c>
      <c r="AK40" s="90">
        <v>5.1044103897467163</v>
      </c>
      <c r="AL40" s="90">
        <v>0.23496214681397731</v>
      </c>
      <c r="AM40" s="90">
        <v>-0.75405255553750994</v>
      </c>
      <c r="AN40" s="90">
        <v>1.5141169497461471</v>
      </c>
      <c r="AO40" s="90">
        <v>-1.1150214329713637</v>
      </c>
      <c r="AP40" s="90">
        <v>-1.9853209375811809</v>
      </c>
    </row>
    <row r="41" spans="1:42" ht="12" customHeight="1" x14ac:dyDescent="0.2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  <c r="AO41" s="135"/>
      <c r="AP41" s="135"/>
    </row>
    <row r="42" spans="1:42" ht="12" customHeight="1" x14ac:dyDescent="0.2">
      <c r="A42" s="74" t="s">
        <v>121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F42" s="86"/>
      <c r="AG42" s="86"/>
      <c r="AH42" s="86"/>
    </row>
    <row r="43" spans="1:42" ht="12" customHeight="1" x14ac:dyDescent="0.2">
      <c r="A43" s="76" t="s">
        <v>0</v>
      </c>
      <c r="B43" s="90"/>
      <c r="C43" s="90" t="e">
        <v>#DIV/0!</v>
      </c>
      <c r="D43" s="90" t="e">
        <v>#DIV/0!</v>
      </c>
      <c r="E43" s="90">
        <v>3.6748225143790503</v>
      </c>
      <c r="F43" s="90">
        <v>0.73740847880623406</v>
      </c>
      <c r="G43" s="90">
        <v>3.067942576702376</v>
      </c>
      <c r="H43" s="90">
        <v>-5.5858842848000023E-2</v>
      </c>
      <c r="I43" s="90">
        <v>0.26993783711228847</v>
      </c>
      <c r="J43" s="90">
        <v>2.3428867405862475</v>
      </c>
      <c r="K43" s="90">
        <v>2.6310853139682733</v>
      </c>
      <c r="L43" s="90">
        <v>2.4167157766125769</v>
      </c>
      <c r="M43" s="90">
        <v>3.44980310626537</v>
      </c>
      <c r="N43" s="90">
        <v>2.272507003833657</v>
      </c>
      <c r="O43" s="90">
        <v>-0.349230503201714</v>
      </c>
      <c r="P43" s="90">
        <v>1.7329170447565545</v>
      </c>
      <c r="Q43" s="90">
        <v>0.82222327407102114</v>
      </c>
      <c r="R43" s="90">
        <v>-1.1564979616002891</v>
      </c>
      <c r="S43" s="90">
        <v>-0.15462951106054446</v>
      </c>
      <c r="T43" s="90">
        <v>4.3175270698636581</v>
      </c>
      <c r="U43" s="90">
        <v>-1.7075266348082874</v>
      </c>
      <c r="V43" s="90">
        <v>0.96197714550914082</v>
      </c>
      <c r="W43" s="90">
        <v>0.94963930291480647</v>
      </c>
      <c r="X43" s="90">
        <v>4.2400419900488817</v>
      </c>
      <c r="Y43" s="90">
        <v>-2.4642590414378884</v>
      </c>
      <c r="Z43" s="90">
        <v>3.3417068935984284</v>
      </c>
      <c r="AA43" s="90">
        <v>1.7938875729051729</v>
      </c>
      <c r="AB43" s="90">
        <v>0.17010613519403694</v>
      </c>
      <c r="AC43" s="90">
        <v>2.8477806824762641</v>
      </c>
      <c r="AD43" s="90">
        <v>0.78514146275963093</v>
      </c>
      <c r="AE43" s="90">
        <v>1.4845617304656944</v>
      </c>
      <c r="AF43" s="79">
        <v>1.4043677120084697</v>
      </c>
      <c r="AG43" s="79">
        <v>1.3942350620439248</v>
      </c>
      <c r="AH43" s="79">
        <v>-0.50423701113121444</v>
      </c>
      <c r="AI43" s="79">
        <v>0.91371962134814133</v>
      </c>
      <c r="AJ43" s="79">
        <v>0.57841207105151504</v>
      </c>
      <c r="AK43" s="79">
        <v>1.5512014830447507</v>
      </c>
      <c r="AL43" s="79">
        <v>1.6073570137454141</v>
      </c>
      <c r="AM43" s="79">
        <v>2.6927944904395096</v>
      </c>
      <c r="AN43" s="79">
        <v>0.99835640234613443</v>
      </c>
      <c r="AO43" s="79">
        <v>1.0591824823411811</v>
      </c>
      <c r="AP43" s="79">
        <v>1.1245848084390886</v>
      </c>
    </row>
    <row r="44" spans="1:42" ht="12" customHeight="1" x14ac:dyDescent="0.2">
      <c r="A44" s="78" t="s">
        <v>74</v>
      </c>
      <c r="B44" s="90"/>
      <c r="C44" s="90" t="e">
        <v>#DIV/0!</v>
      </c>
      <c r="D44" s="90" t="e">
        <v>#DIV/0!</v>
      </c>
      <c r="E44" s="90">
        <v>2.6747671963047281</v>
      </c>
      <c r="F44" s="90">
        <v>2.0574112764965902</v>
      </c>
      <c r="G44" s="90">
        <v>1.8988053654537485</v>
      </c>
      <c r="H44" s="90">
        <v>-1.7343252701532252</v>
      </c>
      <c r="I44" s="90">
        <v>0.80586338970465299</v>
      </c>
      <c r="J44" s="90">
        <v>0.53233556473231136</v>
      </c>
      <c r="K44" s="90">
        <v>2.9710503633930463</v>
      </c>
      <c r="L44" s="90">
        <v>-2.359742827152822</v>
      </c>
      <c r="M44" s="90">
        <v>1.1526753966615289</v>
      </c>
      <c r="N44" s="90">
        <v>5.3449611789942342</v>
      </c>
      <c r="O44" s="90">
        <v>-0.75723293891603038</v>
      </c>
      <c r="P44" s="90">
        <v>-0.50808338030543521</v>
      </c>
      <c r="Q44" s="90">
        <v>1.6322836872050495</v>
      </c>
      <c r="R44" s="90">
        <v>-6.7787697754243652</v>
      </c>
      <c r="S44" s="90">
        <v>-0.70041076443807526</v>
      </c>
      <c r="T44" s="90">
        <v>13.387792205368786</v>
      </c>
      <c r="U44" s="90">
        <v>-10.966402908810903</v>
      </c>
      <c r="V44" s="90">
        <v>1.5212227994656047</v>
      </c>
      <c r="W44" s="90">
        <v>-2.9631849781316277</v>
      </c>
      <c r="X44" s="90">
        <v>14.048482986044085</v>
      </c>
      <c r="Y44" s="90">
        <v>-10.932490812004058</v>
      </c>
      <c r="Z44" s="90">
        <v>5.9473368460465359</v>
      </c>
      <c r="AA44" s="90">
        <v>1.5387513568005939</v>
      </c>
      <c r="AB44" s="90">
        <v>-0.13087559694018314</v>
      </c>
      <c r="AC44" s="90">
        <v>4.5502584032729443</v>
      </c>
      <c r="AD44" s="90">
        <v>-3.0766176978360593</v>
      </c>
      <c r="AE44" s="90">
        <v>3.8656953685635154</v>
      </c>
      <c r="AF44" s="79">
        <v>4.2000630216643131E-3</v>
      </c>
      <c r="AG44" s="79">
        <v>3.2222885880390573</v>
      </c>
      <c r="AH44" s="79">
        <v>-4.278901910214417</v>
      </c>
      <c r="AI44" s="79">
        <v>-0.38167369719325217</v>
      </c>
      <c r="AJ44" s="79">
        <v>-0.32870394397581659</v>
      </c>
      <c r="AK44" s="79">
        <v>3.0580929320131567</v>
      </c>
      <c r="AL44" s="79">
        <v>3.7444354460749452</v>
      </c>
      <c r="AM44" s="79">
        <v>1.2020279989884752</v>
      </c>
      <c r="AN44" s="79">
        <v>-0.26063467276606911</v>
      </c>
      <c r="AO44" s="79">
        <v>-0.42557988610004704</v>
      </c>
      <c r="AP44" s="79">
        <v>5.6117884003348273E-2</v>
      </c>
    </row>
    <row r="45" spans="1:42" ht="12" customHeight="1" x14ac:dyDescent="0.2">
      <c r="A45" s="89" t="s">
        <v>8</v>
      </c>
      <c r="B45" s="90"/>
      <c r="C45" s="90" t="e">
        <v>#DIV/0!</v>
      </c>
      <c r="D45" s="90" t="e">
        <v>#DIV/0!</v>
      </c>
      <c r="E45" s="90">
        <v>4.2754092927080212</v>
      </c>
      <c r="F45" s="90">
        <v>-0.33764414579542379</v>
      </c>
      <c r="G45" s="90">
        <v>2.2690108067420001</v>
      </c>
      <c r="H45" s="90">
        <v>3.8441265288666981</v>
      </c>
      <c r="I45" s="90">
        <v>2.6369880223022113</v>
      </c>
      <c r="J45" s="90">
        <v>3.95969804566354E-2</v>
      </c>
      <c r="K45" s="90">
        <v>-2.9021446251272009</v>
      </c>
      <c r="L45" s="90">
        <v>6.5883306135147368</v>
      </c>
      <c r="M45" s="90">
        <v>4.1403537312795891</v>
      </c>
      <c r="N45" s="90">
        <v>5.9877913236930924</v>
      </c>
      <c r="O45" s="90">
        <v>-0.74635437677750271</v>
      </c>
      <c r="P45" s="90">
        <v>1.5958446050438724</v>
      </c>
      <c r="Q45" s="90">
        <v>-4.670701270945143</v>
      </c>
      <c r="R45" s="90">
        <v>4.105061765633411</v>
      </c>
      <c r="S45" s="90">
        <v>-1.2170803023096366</v>
      </c>
      <c r="T45" s="90">
        <v>0.86465283952956717</v>
      </c>
      <c r="U45" s="90">
        <v>0.21177329772386067</v>
      </c>
      <c r="V45" s="90">
        <v>1.1317278928933749</v>
      </c>
      <c r="W45" s="90">
        <v>2.6424213004317298</v>
      </c>
      <c r="X45" s="90">
        <v>0.56483425893896211</v>
      </c>
      <c r="Y45" s="90">
        <v>1.4515012800546012</v>
      </c>
      <c r="Z45" s="90">
        <v>2.3999188791900439</v>
      </c>
      <c r="AA45" s="90">
        <v>3.1115479717356731</v>
      </c>
      <c r="AB45" s="90">
        <v>2.1143695122778805</v>
      </c>
      <c r="AC45" s="90">
        <v>-0.98491929653193866</v>
      </c>
      <c r="AD45" s="90">
        <v>4.9506650186248224</v>
      </c>
      <c r="AE45" s="90">
        <v>-0.41272486133747677</v>
      </c>
      <c r="AF45" s="90">
        <v>1.3398987575531374</v>
      </c>
      <c r="AG45" s="90">
        <v>-0.76925739429684059</v>
      </c>
      <c r="AH45" s="90">
        <v>3.9456538375028272</v>
      </c>
      <c r="AI45" s="90">
        <v>-0.3195387277838968</v>
      </c>
      <c r="AJ45" s="90">
        <v>1.3593968738449647</v>
      </c>
      <c r="AK45" s="90">
        <v>-0.60242862941179975</v>
      </c>
      <c r="AL45" s="90">
        <v>1.2474328103449173</v>
      </c>
      <c r="AM45" s="90">
        <v>1.2895399665859175</v>
      </c>
      <c r="AN45" s="90">
        <v>3.4175536425490316</v>
      </c>
      <c r="AO45" s="90">
        <v>1.4322822790025835</v>
      </c>
      <c r="AP45" s="90">
        <v>3.0041434036947257</v>
      </c>
    </row>
    <row r="46" spans="1:42" ht="12" customHeight="1" x14ac:dyDescent="0.2">
      <c r="A46" s="89" t="s">
        <v>14</v>
      </c>
      <c r="B46" s="90"/>
      <c r="C46" s="90" t="e">
        <v>#DIV/0!</v>
      </c>
      <c r="D46" s="90" t="e">
        <v>#DIV/0!</v>
      </c>
      <c r="E46" s="90">
        <v>3.2068157285465304</v>
      </c>
      <c r="F46" s="90">
        <v>0.59519286156333173</v>
      </c>
      <c r="G46" s="90">
        <v>3.0620840650847025</v>
      </c>
      <c r="H46" s="90">
        <v>0.43603057330463546</v>
      </c>
      <c r="I46" s="90">
        <v>-0.29885973687953094</v>
      </c>
      <c r="J46" s="90">
        <v>4.1683176746480699</v>
      </c>
      <c r="K46" s="90">
        <v>4.5840524711856956</v>
      </c>
      <c r="L46" s="90">
        <v>3.0540472943580976</v>
      </c>
      <c r="M46" s="90">
        <v>3.831063451235428</v>
      </c>
      <c r="N46" s="90">
        <v>6.8151135449268097E-2</v>
      </c>
      <c r="O46" s="90">
        <v>0.13061991048386457</v>
      </c>
      <c r="P46" s="90">
        <v>2.0194533117894986</v>
      </c>
      <c r="Q46" s="90">
        <v>1.0010249091952916</v>
      </c>
      <c r="R46" s="90">
        <v>2.8804577074614812E-2</v>
      </c>
      <c r="S46" s="90">
        <v>9.1851808132714652E-2</v>
      </c>
      <c r="T46" s="90">
        <v>2.7234286425621201</v>
      </c>
      <c r="U46" s="90">
        <v>2.5315892585527022</v>
      </c>
      <c r="V46" s="90">
        <v>-0.10195710940238412</v>
      </c>
      <c r="W46" s="90">
        <v>1.7044326857903913</v>
      </c>
      <c r="X46" s="90">
        <v>2.4380321549636541</v>
      </c>
      <c r="Y46" s="90">
        <v>-0.88467811363651672</v>
      </c>
      <c r="Z46" s="23">
        <v>8.5</v>
      </c>
      <c r="AA46" s="90">
        <v>1.2448877316870721</v>
      </c>
      <c r="AB46" s="90">
        <v>-0.23787278944262802</v>
      </c>
      <c r="AC46" s="90">
        <v>2.9275060722193436</v>
      </c>
      <c r="AD46" s="90">
        <v>0.93620768169684343</v>
      </c>
      <c r="AE46" s="90">
        <v>0.96266354911813679</v>
      </c>
      <c r="AF46" s="90">
        <v>2.4632544732424488</v>
      </c>
      <c r="AG46" s="90">
        <v>1.9089581675188816</v>
      </c>
      <c r="AH46" s="90">
        <v>0.24718620952839387</v>
      </c>
      <c r="AI46" s="90">
        <v>0.36733950240819269</v>
      </c>
      <c r="AJ46" s="90">
        <v>1.330500569454407</v>
      </c>
      <c r="AK46" s="90">
        <v>1.5374196947881558</v>
      </c>
      <c r="AL46" s="90">
        <v>2.5833141129216974</v>
      </c>
      <c r="AM46" s="90">
        <v>2.7672798527726972</v>
      </c>
      <c r="AN46" s="90">
        <v>1.0044512605092093</v>
      </c>
      <c r="AO46" s="90">
        <v>1.6865502505762908</v>
      </c>
      <c r="AP46" s="90">
        <v>2.5171384179699219</v>
      </c>
    </row>
    <row r="47" spans="1:42" ht="12" customHeight="1" x14ac:dyDescent="0.2">
      <c r="A47" s="88" t="s">
        <v>19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1:42" ht="12" customHeight="1" x14ac:dyDescent="0.2">
      <c r="A48" s="89" t="s">
        <v>20</v>
      </c>
      <c r="B48" s="90"/>
      <c r="C48" s="90" t="e">
        <v>#DIV/0!</v>
      </c>
      <c r="D48" s="90" t="e">
        <v>#DIV/0!</v>
      </c>
      <c r="E48" s="90">
        <v>9.1553299330444204</v>
      </c>
      <c r="F48" s="90">
        <v>-0.51974146449433878</v>
      </c>
      <c r="G48" s="90">
        <v>9.3301919811709091</v>
      </c>
      <c r="H48" s="90">
        <v>-6.0421554749773616</v>
      </c>
      <c r="I48" s="90">
        <v>-3.8163689952946056</v>
      </c>
      <c r="J48" s="90">
        <v>2.9167282677246886</v>
      </c>
      <c r="K48" s="90">
        <v>2.254525608005653</v>
      </c>
      <c r="L48" s="90">
        <v>5.4554613802600738</v>
      </c>
      <c r="M48" s="90">
        <v>7.0140632562655236</v>
      </c>
      <c r="N48" s="90">
        <v>-1.9874230480588562</v>
      </c>
      <c r="O48" s="90">
        <v>-1.146280466328653</v>
      </c>
      <c r="P48" s="90">
        <v>7.9612367417254415</v>
      </c>
      <c r="Q48" s="90">
        <v>10.535842783598625</v>
      </c>
      <c r="R48" s="90">
        <v>-2.657443620181843</v>
      </c>
      <c r="S48" s="90">
        <v>2.2991428392862279</v>
      </c>
      <c r="T48" s="90">
        <v>-3.6224453758676334</v>
      </c>
      <c r="U48" s="90">
        <v>-3.0046045611048844</v>
      </c>
      <c r="V48" s="90">
        <v>6.0362631437711034</v>
      </c>
      <c r="W48" s="90">
        <v>3.5046947193510425</v>
      </c>
      <c r="X48" s="90">
        <v>-2.5367819005139181</v>
      </c>
      <c r="Y48" s="90">
        <v>4.6461609399778281</v>
      </c>
      <c r="Z48" s="90">
        <v>1.7716684318868081</v>
      </c>
      <c r="AA48" s="90">
        <v>2.9646965913465717</v>
      </c>
      <c r="AB48" s="90">
        <v>-0.88351761638103543</v>
      </c>
      <c r="AC48" s="90">
        <v>6.5702135223842273</v>
      </c>
      <c r="AD48" s="90">
        <v>1.3185438351334122</v>
      </c>
      <c r="AE48" s="90">
        <v>2.6819035741787234</v>
      </c>
      <c r="AF48" s="90">
        <v>-0.99359736711106539</v>
      </c>
      <c r="AG48" s="90">
        <v>-1.744180719220334</v>
      </c>
      <c r="AH48" s="90">
        <v>-4.7316569419317052</v>
      </c>
      <c r="AI48" s="90">
        <v>11.144054230500222</v>
      </c>
      <c r="AJ48" s="90">
        <v>-3.3571102728462088</v>
      </c>
      <c r="AK48" s="90">
        <v>2.7108176301068765</v>
      </c>
      <c r="AL48" s="90">
        <v>-9.1454038436171956</v>
      </c>
      <c r="AM48" s="90">
        <v>10.047399915891786</v>
      </c>
      <c r="AN48" s="90">
        <v>-1.1484311174148276</v>
      </c>
      <c r="AO48" s="90">
        <v>5.068561038696906E-2</v>
      </c>
      <c r="AP48" s="90">
        <v>-9.9450269124822697</v>
      </c>
    </row>
    <row r="49" spans="1:42" ht="12" customHeight="1" x14ac:dyDescent="0.2">
      <c r="A49" s="89"/>
      <c r="B49" s="90"/>
      <c r="C49" s="90"/>
      <c r="D49" s="90"/>
      <c r="E49" s="90"/>
      <c r="F49" s="90"/>
      <c r="G49" s="90"/>
      <c r="H49" s="90"/>
      <c r="I49" s="91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</row>
    <row r="50" spans="1:42" ht="12" customHeight="1" x14ac:dyDescent="0.2">
      <c r="A50" s="74" t="s">
        <v>119</v>
      </c>
      <c r="B50" s="90"/>
      <c r="C50" s="90"/>
      <c r="D50" s="90"/>
      <c r="E50" s="90"/>
      <c r="F50" s="90"/>
      <c r="G50" s="90"/>
      <c r="H50" s="90"/>
      <c r="I50" s="91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</row>
    <row r="51" spans="1:42" ht="12" customHeight="1" x14ac:dyDescent="0.2">
      <c r="A51" s="76" t="s">
        <v>0</v>
      </c>
      <c r="B51" s="90"/>
      <c r="C51" s="90" t="e">
        <v>#DIV/0!</v>
      </c>
      <c r="D51" s="90" t="e">
        <v>#DIV/0!</v>
      </c>
      <c r="E51" s="90">
        <v>2.8131140647306818</v>
      </c>
      <c r="F51" s="90">
        <v>2.7201565937089445</v>
      </c>
      <c r="G51" s="90">
        <v>1.6900834011972732</v>
      </c>
      <c r="H51" s="90">
        <v>0.27735156235064728</v>
      </c>
      <c r="I51" s="90">
        <v>0.39808267853516099</v>
      </c>
      <c r="J51" s="90">
        <v>2.0175614942545161</v>
      </c>
      <c r="K51" s="90">
        <v>2.6092535541902828</v>
      </c>
      <c r="L51" s="90">
        <v>2.8245966015825408</v>
      </c>
      <c r="M51" s="90">
        <v>2.9424525559255787</v>
      </c>
      <c r="N51" s="90">
        <v>1.8323983677862365</v>
      </c>
      <c r="O51" s="90">
        <v>1.0872618758628549</v>
      </c>
      <c r="P51" s="90">
        <v>0.77521792667816225</v>
      </c>
      <c r="Q51" s="90">
        <v>0.19226350938659209</v>
      </c>
      <c r="R51" s="90">
        <v>-0.10006350705042966</v>
      </c>
      <c r="S51" s="90">
        <v>8.4169134923461897E-2</v>
      </c>
      <c r="T51" s="90">
        <v>0.90264374807225156</v>
      </c>
      <c r="U51" s="90">
        <v>1.096734192906812</v>
      </c>
      <c r="V51" s="90">
        <v>0.95548013280639665</v>
      </c>
      <c r="W51" s="90">
        <v>1.1893848136582008</v>
      </c>
      <c r="X51" s="90">
        <v>1.1449918259268443</v>
      </c>
      <c r="Y51" s="90">
        <v>1.3144113872021856</v>
      </c>
      <c r="Z51" s="90">
        <v>1.8547444239038091</v>
      </c>
      <c r="AA51" s="90">
        <v>1.7577663889502437</v>
      </c>
      <c r="AB51" s="90">
        <v>1.3045170318169985</v>
      </c>
      <c r="AC51" s="90">
        <v>1.5326055115597148</v>
      </c>
      <c r="AD51" s="90">
        <v>1.4673397985802694</v>
      </c>
      <c r="AE51" s="90">
        <v>1.3668886743141151</v>
      </c>
      <c r="AF51" s="90">
        <v>1.234332146847783</v>
      </c>
      <c r="AG51" s="90">
        <v>0.8254154652698853</v>
      </c>
      <c r="AH51" s="90">
        <v>0.50497578107622232</v>
      </c>
      <c r="AI51" s="90">
        <v>0.55472300453065504</v>
      </c>
      <c r="AJ51" s="90">
        <v>0.89306718028268062</v>
      </c>
      <c r="AK51" s="90">
        <v>1.3816666979028724</v>
      </c>
      <c r="AL51" s="90">
        <v>1.9299246143176241</v>
      </c>
      <c r="AM51" s="90">
        <v>1.815264712876874</v>
      </c>
      <c r="AN51" s="90">
        <v>1.4810875583283867</v>
      </c>
      <c r="AO51" s="90">
        <v>1.1926373954000091</v>
      </c>
      <c r="AP51" s="90">
        <v>1.1994668754887083</v>
      </c>
    </row>
    <row r="52" spans="1:42" ht="12" customHeight="1" x14ac:dyDescent="0.2">
      <c r="A52" s="78" t="s">
        <v>74</v>
      </c>
      <c r="B52" s="90"/>
      <c r="C52" s="90" t="e">
        <v>#DIV/0!</v>
      </c>
      <c r="D52" s="90" t="e">
        <v>#DIV/0!</v>
      </c>
      <c r="E52" s="90">
        <v>2.4542364065390787</v>
      </c>
      <c r="F52" s="90">
        <v>2.5828501762935163</v>
      </c>
      <c r="G52" s="90">
        <v>0.73992375757681028</v>
      </c>
      <c r="H52" s="90">
        <v>-0.11986658881538714</v>
      </c>
      <c r="I52" s="90">
        <v>0.25497852472302629</v>
      </c>
      <c r="J52" s="90">
        <v>1.0018611624693197</v>
      </c>
      <c r="K52" s="90">
        <v>0.65735607787167361</v>
      </c>
      <c r="L52" s="90">
        <v>0.45300420997538282</v>
      </c>
      <c r="M52" s="90">
        <v>1.1737194211506541</v>
      </c>
      <c r="N52" s="90">
        <v>2.0137097596740094</v>
      </c>
      <c r="O52" s="90">
        <v>1.8105052005217281</v>
      </c>
      <c r="P52" s="90">
        <v>-0.16445427128018997</v>
      </c>
      <c r="Q52" s="90">
        <v>-2.1021159636178455</v>
      </c>
      <c r="R52" s="90">
        <v>-2.1496587606583129</v>
      </c>
      <c r="S52" s="90">
        <v>-1.4785318968650207</v>
      </c>
      <c r="T52" s="90">
        <v>0.14195221262354174</v>
      </c>
      <c r="U52" s="90">
        <v>0.43950504627405795</v>
      </c>
      <c r="V52" s="90">
        <v>-0.42767647944029763</v>
      </c>
      <c r="W52" s="90">
        <v>-0.31398818422375685</v>
      </c>
      <c r="X52" s="90">
        <v>0.57752214882202946</v>
      </c>
      <c r="Y52" s="90">
        <v>1.622283688845072</v>
      </c>
      <c r="Z52" s="90">
        <v>2.153309714578433</v>
      </c>
      <c r="AA52" s="90">
        <v>2.5791980261494762</v>
      </c>
      <c r="AB52" s="90">
        <v>1.6947640044887136</v>
      </c>
      <c r="AC52" s="90">
        <v>0.619371450026307</v>
      </c>
      <c r="AD52" s="90">
        <v>0.8771029668687591</v>
      </c>
      <c r="AE52" s="90">
        <v>1.4218230328573833</v>
      </c>
      <c r="AF52" s="90">
        <v>1.1725024563871811</v>
      </c>
      <c r="AG52" s="90">
        <v>0.25230594568277365</v>
      </c>
      <c r="AH52" s="90">
        <v>-1.0093849606712002</v>
      </c>
      <c r="AI52" s="90">
        <v>-1.3514905298930846</v>
      </c>
      <c r="AJ52" s="90">
        <v>0.47019152504317319</v>
      </c>
      <c r="AK52" s="90">
        <v>2.5217461699088783</v>
      </c>
      <c r="AL52" s="90">
        <v>2.882302717516505</v>
      </c>
      <c r="AM52" s="90">
        <v>1.6801820718889138</v>
      </c>
      <c r="AN52" s="90">
        <v>-9.8953285102032496E-2</v>
      </c>
      <c r="AO52" s="90">
        <v>-0.36339487227139422</v>
      </c>
      <c r="AP52" s="90">
        <v>-0.181827452656802</v>
      </c>
    </row>
    <row r="53" spans="1:42" ht="12" customHeight="1" x14ac:dyDescent="0.2">
      <c r="A53" s="89" t="s">
        <v>8</v>
      </c>
      <c r="B53" s="90"/>
      <c r="C53" s="90" t="e">
        <v>#DIV/0!</v>
      </c>
      <c r="D53" s="90" t="e">
        <v>#DIV/0!</v>
      </c>
      <c r="E53" s="90">
        <v>3.4759887852839677</v>
      </c>
      <c r="F53" s="90">
        <v>2.4129299899067203</v>
      </c>
      <c r="G53" s="90">
        <v>1.6294371055808332</v>
      </c>
      <c r="H53" s="90">
        <v>2.3070123139301568</v>
      </c>
      <c r="I53" s="90">
        <v>1.6017821511861152</v>
      </c>
      <c r="J53" s="90">
        <v>-0.30053304892685428</v>
      </c>
      <c r="K53" s="90">
        <v>0.44813734250161996</v>
      </c>
      <c r="L53" s="90">
        <v>3.6535335779364742</v>
      </c>
      <c r="M53" s="90">
        <v>5.3214175980003331</v>
      </c>
      <c r="N53" s="90">
        <v>3.8162841749339149</v>
      </c>
      <c r="O53" s="90">
        <v>2.0227828647316759</v>
      </c>
      <c r="P53" s="90">
        <v>-0.70084212707188787</v>
      </c>
      <c r="Q53" s="90">
        <v>-1.4888706159301934</v>
      </c>
      <c r="R53" s="90">
        <v>0.62856078440203245</v>
      </c>
      <c r="S53" s="90">
        <v>0.48659149463756712</v>
      </c>
      <c r="T53" s="90">
        <v>0.40253346885812391</v>
      </c>
      <c r="U53" s="90">
        <v>0.46681302886197873</v>
      </c>
      <c r="V53" s="90">
        <v>1.1252439620113019</v>
      </c>
      <c r="W53" s="90">
        <v>1.3417861753549865</v>
      </c>
      <c r="X53" s="90">
        <v>1.953298082755639</v>
      </c>
      <c r="Y53" s="90">
        <v>2.0505491973279666</v>
      </c>
      <c r="Z53" s="90">
        <v>2.1951668341158248</v>
      </c>
      <c r="AA53" s="90">
        <v>1.8410645945689863</v>
      </c>
      <c r="AB53" s="90">
        <v>1.834985297026992</v>
      </c>
      <c r="AC53" s="90">
        <v>1.8823337574311871</v>
      </c>
      <c r="AD53" s="90">
        <v>1.4141722814404067</v>
      </c>
      <c r="AE53" s="90">
        <v>1.1004974839137427</v>
      </c>
      <c r="AF53" s="90">
        <v>0.16855259441288517</v>
      </c>
      <c r="AG53" s="90">
        <v>0.88948550499774459</v>
      </c>
      <c r="AH53" s="90">
        <v>2.2202105203985578</v>
      </c>
      <c r="AI53" s="90">
        <v>1.794420238419514</v>
      </c>
      <c r="AJ53" s="90">
        <v>0.54203819330040925</v>
      </c>
      <c r="AK53" s="90">
        <v>6.7769687781993326E-2</v>
      </c>
      <c r="AL53" s="90">
        <v>4.4680373276917429E-2</v>
      </c>
      <c r="AM53" s="90">
        <v>1.1386888340948698</v>
      </c>
      <c r="AN53" s="90">
        <v>3.4128043655732521</v>
      </c>
      <c r="AO53" s="90">
        <v>2.9904268765041264</v>
      </c>
      <c r="AP53" s="90">
        <v>2.1069639391843031</v>
      </c>
    </row>
    <row r="54" spans="1:42" ht="12" customHeight="1" x14ac:dyDescent="0.2">
      <c r="A54" s="89" t="s">
        <v>14</v>
      </c>
      <c r="B54" s="90"/>
      <c r="C54" s="90" t="e">
        <v>#DIV/0!</v>
      </c>
      <c r="D54" s="90" t="e">
        <v>#DIV/0!</v>
      </c>
      <c r="E54" s="90">
        <v>2.4705904892746711</v>
      </c>
      <c r="F54" s="90">
        <v>2.4519415842768399</v>
      </c>
      <c r="G54" s="90">
        <v>1.9791363848292054</v>
      </c>
      <c r="H54" s="90">
        <v>0.31323597441195172</v>
      </c>
      <c r="I54" s="90">
        <v>0.73587655641884631</v>
      </c>
      <c r="J54" s="90">
        <v>3.5466035778033866</v>
      </c>
      <c r="K54" s="90">
        <v>4.1811772591528573</v>
      </c>
      <c r="L54" s="90">
        <v>3.4592783096141</v>
      </c>
      <c r="M54" s="90">
        <v>2.7895010984173574</v>
      </c>
      <c r="N54" s="90">
        <v>1.3310404518679375</v>
      </c>
      <c r="O54" s="90">
        <v>0.41161645546015091</v>
      </c>
      <c r="P54" s="90">
        <v>0.88595365931554149</v>
      </c>
      <c r="Q54" s="90">
        <v>0.98183324246856607</v>
      </c>
      <c r="R54" s="90">
        <v>0.34505985168831188</v>
      </c>
      <c r="S54" s="90">
        <v>0.78298270472954012</v>
      </c>
      <c r="T54" s="90">
        <v>1.839974496636243</v>
      </c>
      <c r="U54" s="90">
        <v>1.9112915189175572</v>
      </c>
      <c r="V54" s="90">
        <v>1.262123159337647</v>
      </c>
      <c r="W54" s="90">
        <v>1.6655360637576333</v>
      </c>
      <c r="X54" s="90">
        <v>1.2413462927905128</v>
      </c>
      <c r="Y54" s="90">
        <v>0.77269134345809842</v>
      </c>
      <c r="Z54" s="90">
        <v>1.4018506584219992</v>
      </c>
      <c r="AA54" s="90">
        <v>1.4517929918085981</v>
      </c>
      <c r="AB54" s="90">
        <v>0.90763045612050064</v>
      </c>
      <c r="AC54" s="90">
        <v>1.3524728628431903</v>
      </c>
      <c r="AD54" s="90">
        <v>1.4467246908234976</v>
      </c>
      <c r="AE54" s="90">
        <v>1.5080427033806076</v>
      </c>
      <c r="AF54" s="90">
        <v>2.0160066980404956</v>
      </c>
      <c r="AG54" s="90">
        <v>1.5264401581582376</v>
      </c>
      <c r="AH54" s="90">
        <v>0.6411907367343872</v>
      </c>
      <c r="AI54" s="90">
        <v>0.59371265553431751</v>
      </c>
      <c r="AJ54" s="90">
        <v>1.0644233205701958</v>
      </c>
      <c r="AK54" s="90">
        <v>1.6836790769514165</v>
      </c>
      <c r="AL54" s="90">
        <v>2.5883606291721151</v>
      </c>
      <c r="AM54" s="90">
        <v>2.3327355776425307</v>
      </c>
      <c r="AN54" s="90">
        <v>1.5519161581425855</v>
      </c>
      <c r="AO54" s="90">
        <v>1.6624328409795996</v>
      </c>
      <c r="AP54" s="90">
        <v>2.1112012692221516</v>
      </c>
    </row>
    <row r="55" spans="1:42" ht="12" customHeight="1" x14ac:dyDescent="0.2">
      <c r="A55" s="88" t="s">
        <v>19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</row>
    <row r="56" spans="1:42" ht="12" customHeight="1" thickBot="1" x14ac:dyDescent="0.25">
      <c r="A56" s="92" t="s">
        <v>20</v>
      </c>
      <c r="B56" s="93"/>
      <c r="C56" s="93" t="e">
        <v>#DIV/0!</v>
      </c>
      <c r="D56" s="93" t="e">
        <v>#DIV/0!</v>
      </c>
      <c r="E56" s="90">
        <v>4.8050387256456828</v>
      </c>
      <c r="F56" s="90">
        <v>5.7238381141301531</v>
      </c>
      <c r="G56" s="90">
        <v>3.404428722572983</v>
      </c>
      <c r="H56" s="90">
        <v>-3.2880451175961056</v>
      </c>
      <c r="I56" s="90">
        <v>-4.2324348642844516</v>
      </c>
      <c r="J56" s="90">
        <v>1.512510073969886</v>
      </c>
      <c r="K56" s="90">
        <v>4.5745715853716673</v>
      </c>
      <c r="L56" s="90">
        <v>4.9495505356680125</v>
      </c>
      <c r="M56" s="90">
        <v>4.2940325100409904</v>
      </c>
      <c r="N56" s="90">
        <v>-0.28958226375996876</v>
      </c>
      <c r="O56" s="90">
        <v>0.82029532067904309</v>
      </c>
      <c r="P56" s="90">
        <v>7.0956549594496598</v>
      </c>
      <c r="Q56" s="93">
        <v>6.5770413264438554</v>
      </c>
      <c r="R56" s="93">
        <v>1.6547543163236256</v>
      </c>
      <c r="S56" s="93">
        <v>-0.52477412387360589</v>
      </c>
      <c r="T56" s="93">
        <v>-1.5183071740055509</v>
      </c>
      <c r="U56" s="93">
        <v>-0.69411385189483976</v>
      </c>
      <c r="V56" s="93">
        <v>2.6107637758714386</v>
      </c>
      <c r="W56" s="93">
        <v>2.0597384180643052</v>
      </c>
      <c r="X56" s="93">
        <v>0.28658156497713971</v>
      </c>
      <c r="Y56" s="93">
        <v>2.2443527571523125</v>
      </c>
      <c r="Z56" s="93">
        <v>3.1098238530730349</v>
      </c>
      <c r="AA56" s="93">
        <v>1.2301718320602228</v>
      </c>
      <c r="AB56" s="93">
        <v>1.4872687826723574</v>
      </c>
      <c r="AC56" s="93">
        <v>4.3668229292536553</v>
      </c>
      <c r="AD56" s="93">
        <v>3.2787755337098989</v>
      </c>
      <c r="AE56" s="93">
        <v>0.97526110421088941</v>
      </c>
      <c r="AF56" s="93">
        <v>-0.89665202737370109</v>
      </c>
      <c r="AG56" s="93">
        <v>-2.05313585865744</v>
      </c>
      <c r="AH56" s="93">
        <v>-0.12257381280365021</v>
      </c>
      <c r="AI56" s="93">
        <v>2.575288886360827</v>
      </c>
      <c r="AJ56" s="93">
        <v>1.7348426923163407</v>
      </c>
      <c r="AK56" s="93">
        <v>-0.4167252210738881</v>
      </c>
      <c r="AL56" s="93">
        <v>-0.42648580437439909</v>
      </c>
      <c r="AM56" s="93">
        <v>0.37300030569122899</v>
      </c>
      <c r="AN56" s="93">
        <v>0.89828308023447434</v>
      </c>
      <c r="AO56" s="93">
        <v>-1.9609428682502927</v>
      </c>
      <c r="AP56" s="93">
        <v>-3.540291299975129</v>
      </c>
    </row>
    <row r="57" spans="1:42" ht="12" customHeight="1" x14ac:dyDescent="0.2">
      <c r="A57" s="94" t="s">
        <v>54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</row>
  </sheetData>
  <mergeCells count="22">
    <mergeCell ref="AN3:AP3"/>
    <mergeCell ref="AN32:AP32"/>
    <mergeCell ref="U3:W3"/>
    <mergeCell ref="T32:W32"/>
    <mergeCell ref="H3:K3"/>
    <mergeCell ref="AJ3:AM3"/>
    <mergeCell ref="AJ32:AM32"/>
    <mergeCell ref="X3:AA3"/>
    <mergeCell ref="X32:AA32"/>
    <mergeCell ref="AF3:AI3"/>
    <mergeCell ref="AF32:AI32"/>
    <mergeCell ref="AB3:AE3"/>
    <mergeCell ref="AB32:AE32"/>
    <mergeCell ref="B3:C3"/>
    <mergeCell ref="D3:G3"/>
    <mergeCell ref="N3:O3"/>
    <mergeCell ref="P3:S3"/>
    <mergeCell ref="B32:C32"/>
    <mergeCell ref="D32:G32"/>
    <mergeCell ref="H32:K32"/>
    <mergeCell ref="P32:S32"/>
    <mergeCell ref="N32:O32"/>
  </mergeCells>
  <pageMargins left="0.5" right="0" top="0.5" bottom="0" header="0" footer="0"/>
  <pageSetup paperSize="9"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3:AU29"/>
  <sheetViews>
    <sheetView topLeftCell="AC19" workbookViewId="0">
      <selection activeCell="Z26" sqref="Z26:AU29"/>
    </sheetView>
  </sheetViews>
  <sheetFormatPr defaultRowHeight="15" x14ac:dyDescent="0.25"/>
  <cols>
    <col min="3" max="3" width="10.5703125" customWidth="1"/>
    <col min="6" max="6" width="15.5703125" customWidth="1"/>
    <col min="10" max="10" width="12.5703125" customWidth="1"/>
  </cols>
  <sheetData>
    <row r="3" spans="3:11" x14ac:dyDescent="0.25">
      <c r="E3" t="s">
        <v>77</v>
      </c>
      <c r="F3" t="s">
        <v>78</v>
      </c>
      <c r="G3" t="s">
        <v>79</v>
      </c>
      <c r="I3" t="s">
        <v>82</v>
      </c>
      <c r="J3" t="s">
        <v>83</v>
      </c>
      <c r="K3" t="s">
        <v>79</v>
      </c>
    </row>
    <row r="4" spans="3:11" x14ac:dyDescent="0.25">
      <c r="C4">
        <v>2012</v>
      </c>
      <c r="D4" t="s">
        <v>47</v>
      </c>
      <c r="E4" s="42">
        <v>266.93285134136397</v>
      </c>
      <c r="F4" s="42">
        <v>309.93354415937074</v>
      </c>
      <c r="G4" s="42">
        <f>F4-E4</f>
        <v>43.000692818006769</v>
      </c>
      <c r="I4" s="42">
        <v>1438.0609166159538</v>
      </c>
      <c r="J4" s="42">
        <v>1217.8138119664343</v>
      </c>
      <c r="K4" s="42">
        <f>J4-I4</f>
        <v>-220.24710464951954</v>
      </c>
    </row>
    <row r="5" spans="3:11" x14ac:dyDescent="0.25">
      <c r="D5" t="s">
        <v>48</v>
      </c>
      <c r="E5" s="42">
        <v>432.0732327876774</v>
      </c>
      <c r="F5" s="42">
        <v>389.57538129658133</v>
      </c>
      <c r="G5" s="42">
        <f t="shared" ref="G5:G14" si="0">F5-E5</f>
        <v>-42.497851491096071</v>
      </c>
      <c r="I5" s="42">
        <v>2679.3138734042091</v>
      </c>
      <c r="J5" s="42">
        <v>2392.8581881247719</v>
      </c>
      <c r="K5" s="42">
        <f t="shared" ref="K5:K14" si="1">J5-I5</f>
        <v>-286.45568527943715</v>
      </c>
    </row>
    <row r="6" spans="3:11" x14ac:dyDescent="0.25">
      <c r="D6" t="s">
        <v>49</v>
      </c>
      <c r="E6" s="42">
        <v>197.64127954755992</v>
      </c>
      <c r="F6" s="42">
        <v>240.56164669575384</v>
      </c>
      <c r="G6" s="42">
        <f t="shared" si="0"/>
        <v>42.920367148193918</v>
      </c>
      <c r="I6" s="42">
        <v>3665.484149964534</v>
      </c>
      <c r="J6" s="42">
        <v>4338.4970871892829</v>
      </c>
      <c r="K6" s="42">
        <f t="shared" si="1"/>
        <v>673.01293722474884</v>
      </c>
    </row>
    <row r="7" spans="3:11" x14ac:dyDescent="0.25">
      <c r="D7" t="s">
        <v>50</v>
      </c>
      <c r="E7" s="42">
        <v>475.75388891148208</v>
      </c>
      <c r="F7" s="42">
        <v>444.47897318129901</v>
      </c>
      <c r="G7" s="42">
        <f t="shared" si="0"/>
        <v>-31.274915730183068</v>
      </c>
      <c r="I7" s="42">
        <v>2129.9708477999607</v>
      </c>
      <c r="J7" s="42">
        <v>2020.6012892427109</v>
      </c>
      <c r="K7" s="42">
        <f t="shared" si="1"/>
        <v>-109.36955855724977</v>
      </c>
    </row>
    <row r="8" spans="3:11" x14ac:dyDescent="0.25">
      <c r="C8">
        <v>2013</v>
      </c>
      <c r="D8" t="s">
        <v>47</v>
      </c>
      <c r="E8" s="42">
        <v>363.86324403558632</v>
      </c>
      <c r="F8" s="42">
        <v>353.01437502084866</v>
      </c>
      <c r="G8" s="42">
        <f t="shared" si="0"/>
        <v>-10.848869014737659</v>
      </c>
      <c r="I8" s="42">
        <v>1502.3699188007961</v>
      </c>
      <c r="J8" s="42">
        <v>1260.6258124300859</v>
      </c>
      <c r="K8" s="42">
        <f t="shared" si="1"/>
        <v>-241.74410637071014</v>
      </c>
    </row>
    <row r="9" spans="3:11" x14ac:dyDescent="0.25">
      <c r="D9" t="s">
        <v>48</v>
      </c>
      <c r="E9" s="42">
        <v>461.39516458806236</v>
      </c>
      <c r="F9" s="42">
        <v>430.50686129296145</v>
      </c>
      <c r="G9" s="42">
        <f t="shared" si="0"/>
        <v>-30.888303295100911</v>
      </c>
      <c r="I9" s="42">
        <v>2474.3368120955683</v>
      </c>
      <c r="J9" s="42">
        <v>2145.2576348470893</v>
      </c>
      <c r="K9" s="42">
        <f t="shared" si="1"/>
        <v>-329.07917724847903</v>
      </c>
    </row>
    <row r="10" spans="3:11" x14ac:dyDescent="0.25">
      <c r="D10" t="s">
        <v>49</v>
      </c>
      <c r="E10" s="42">
        <v>240.91180609158536</v>
      </c>
      <c r="F10" s="42">
        <v>298.92656846070491</v>
      </c>
      <c r="G10" s="42">
        <f t="shared" si="0"/>
        <v>58.014762369119552</v>
      </c>
      <c r="I10" s="42">
        <v>3605.5596041287367</v>
      </c>
      <c r="J10" s="42">
        <v>4274.4289894159483</v>
      </c>
      <c r="K10" s="42">
        <f t="shared" si="1"/>
        <v>668.86938528721157</v>
      </c>
    </row>
    <row r="11" spans="3:11" x14ac:dyDescent="0.25">
      <c r="D11" t="s">
        <v>50</v>
      </c>
      <c r="E11" s="42">
        <v>379.98212154886733</v>
      </c>
      <c r="F11" s="42">
        <v>377.78575081061041</v>
      </c>
      <c r="G11" s="42">
        <f t="shared" si="0"/>
        <v>-2.1963707382569169</v>
      </c>
      <c r="I11" s="42">
        <v>2415.3857496141518</v>
      </c>
      <c r="J11" s="42">
        <v>2313.0991106515694</v>
      </c>
      <c r="K11" s="42">
        <f t="shared" si="1"/>
        <v>-102.2866389625824</v>
      </c>
    </row>
    <row r="12" spans="3:11" x14ac:dyDescent="0.25">
      <c r="C12">
        <v>2104</v>
      </c>
      <c r="D12" t="s">
        <v>47</v>
      </c>
      <c r="E12" s="42">
        <v>256.26363881252701</v>
      </c>
      <c r="F12" s="42">
        <v>318.12945892120496</v>
      </c>
      <c r="G12" s="42">
        <f t="shared" si="0"/>
        <v>61.865820108677951</v>
      </c>
      <c r="I12" s="42">
        <v>1800.6799878733577</v>
      </c>
      <c r="J12" s="42">
        <v>1459.1792545745477</v>
      </c>
      <c r="K12" s="42">
        <f t="shared" si="1"/>
        <v>-341.50073329881002</v>
      </c>
    </row>
    <row r="13" spans="3:11" x14ac:dyDescent="0.25">
      <c r="D13" t="s">
        <v>48</v>
      </c>
      <c r="E13" s="42">
        <v>499.03878728568043</v>
      </c>
      <c r="F13" s="42">
        <v>482.25460022617847</v>
      </c>
      <c r="G13" s="42">
        <f t="shared" si="0"/>
        <v>-16.78418705950196</v>
      </c>
      <c r="I13" s="42">
        <v>2766.0458405108352</v>
      </c>
      <c r="J13" s="42">
        <v>2562.5854854736112</v>
      </c>
      <c r="K13" s="42">
        <f t="shared" si="1"/>
        <v>-203.46035503722396</v>
      </c>
    </row>
    <row r="14" spans="3:11" x14ac:dyDescent="0.25">
      <c r="D14" t="s">
        <v>49</v>
      </c>
      <c r="E14" s="42"/>
      <c r="F14" s="42"/>
      <c r="G14" s="42">
        <f t="shared" si="0"/>
        <v>0</v>
      </c>
      <c r="I14" s="42"/>
      <c r="J14" s="42"/>
      <c r="K14" s="42">
        <f t="shared" si="1"/>
        <v>0</v>
      </c>
    </row>
    <row r="15" spans="3:11" x14ac:dyDescent="0.25">
      <c r="D15" t="s">
        <v>50</v>
      </c>
    </row>
    <row r="19" spans="3:47" x14ac:dyDescent="0.25">
      <c r="C19" s="43" t="s">
        <v>84</v>
      </c>
      <c r="D19" s="43" t="s">
        <v>85</v>
      </c>
    </row>
    <row r="20" spans="3:47" x14ac:dyDescent="0.25">
      <c r="C20" t="s">
        <v>87</v>
      </c>
      <c r="D20" t="s">
        <v>87</v>
      </c>
    </row>
    <row r="21" spans="3:47" x14ac:dyDescent="0.25">
      <c r="C21" t="s">
        <v>81</v>
      </c>
      <c r="D21" t="s">
        <v>81</v>
      </c>
    </row>
    <row r="22" spans="3:47" x14ac:dyDescent="0.25">
      <c r="C22" t="s">
        <v>80</v>
      </c>
      <c r="D22" t="s">
        <v>80</v>
      </c>
    </row>
    <row r="23" spans="3:47" x14ac:dyDescent="0.25">
      <c r="C23" t="s">
        <v>86</v>
      </c>
      <c r="D23" t="s">
        <v>86</v>
      </c>
    </row>
    <row r="26" spans="3:47" s="43" customFormat="1" x14ac:dyDescent="0.25">
      <c r="AA26" s="43" t="s">
        <v>67</v>
      </c>
      <c r="AD26" s="43" t="s">
        <v>68</v>
      </c>
      <c r="AH26" s="43" t="s">
        <v>69</v>
      </c>
      <c r="AL26" s="43" t="s">
        <v>94</v>
      </c>
      <c r="AP26" s="43" t="s">
        <v>98</v>
      </c>
      <c r="AT26" s="43" t="s">
        <v>111</v>
      </c>
    </row>
    <row r="27" spans="3:47" s="43" customFormat="1" x14ac:dyDescent="0.25">
      <c r="AA27" s="43" t="s">
        <v>48</v>
      </c>
      <c r="AB27" s="43" t="s">
        <v>49</v>
      </c>
      <c r="AC27" s="43" t="s">
        <v>50</v>
      </c>
      <c r="AD27" s="43" t="s">
        <v>47</v>
      </c>
      <c r="AE27" s="43" t="s">
        <v>48</v>
      </c>
      <c r="AF27" s="43" t="s">
        <v>49</v>
      </c>
      <c r="AG27" s="43" t="s">
        <v>50</v>
      </c>
      <c r="AH27" s="43" t="s">
        <v>47</v>
      </c>
      <c r="AI27" s="43" t="s">
        <v>48</v>
      </c>
      <c r="AJ27" s="43" t="s">
        <v>49</v>
      </c>
      <c r="AK27" s="43" t="s">
        <v>50</v>
      </c>
      <c r="AL27" s="43" t="s">
        <v>47</v>
      </c>
      <c r="AM27" s="43" t="s">
        <v>48</v>
      </c>
      <c r="AN27" s="43" t="s">
        <v>49</v>
      </c>
      <c r="AO27" s="43" t="s">
        <v>50</v>
      </c>
      <c r="AP27" s="43" t="s">
        <v>47</v>
      </c>
      <c r="AQ27" s="43" t="s">
        <v>48</v>
      </c>
      <c r="AR27" s="43" t="s">
        <v>49</v>
      </c>
      <c r="AS27" s="43" t="s">
        <v>50</v>
      </c>
      <c r="AT27" s="43" t="s">
        <v>47</v>
      </c>
      <c r="AU27" s="43" t="s">
        <v>48</v>
      </c>
    </row>
    <row r="28" spans="3:47" x14ac:dyDescent="0.25">
      <c r="Z28" t="s">
        <v>137</v>
      </c>
      <c r="AA28" s="61">
        <v>1.4351960010172471</v>
      </c>
      <c r="AB28" s="61">
        <v>3.3874809010730811</v>
      </c>
      <c r="AC28" s="61">
        <v>4.5408778145397566</v>
      </c>
      <c r="AD28" s="61">
        <v>3.8303729618287985</v>
      </c>
      <c r="AE28" s="61">
        <v>3.9406970508107486</v>
      </c>
      <c r="AF28" s="61">
        <v>5.7405636185662079</v>
      </c>
      <c r="AG28" s="61">
        <v>7.0469607792040811</v>
      </c>
      <c r="AH28" s="61">
        <v>1.5458646410462462</v>
      </c>
      <c r="AI28" s="61">
        <v>8.6369104547860296</v>
      </c>
      <c r="AJ28" s="61">
        <v>5.7164421671178189</v>
      </c>
      <c r="AK28" s="61">
        <v>5.3471982408723751</v>
      </c>
      <c r="AL28" s="61">
        <v>6.1290681681067882</v>
      </c>
      <c r="AM28" s="61">
        <v>5.2308882569455539</v>
      </c>
      <c r="AN28" s="61">
        <v>4.0089520808884949</v>
      </c>
      <c r="AO28" s="61">
        <v>3.1829647091079272</v>
      </c>
      <c r="AP28" s="61">
        <v>2.0564018008611074</v>
      </c>
      <c r="AQ28" s="61">
        <v>2.8084234081914738</v>
      </c>
      <c r="AR28" s="61">
        <v>4.6295833487757232</v>
      </c>
      <c r="AS28" s="61">
        <v>6.5062122264591737</v>
      </c>
      <c r="AT28" s="61">
        <v>7.4917231396913087</v>
      </c>
      <c r="AU28" s="61">
        <v>6.6026021657704659</v>
      </c>
    </row>
    <row r="29" spans="3:47" x14ac:dyDescent="0.25">
      <c r="Z29" t="s">
        <v>138</v>
      </c>
      <c r="AA29" s="61">
        <v>-1.6532612708936911</v>
      </c>
      <c r="AB29" s="61">
        <v>0.98952856908998132</v>
      </c>
      <c r="AC29" s="61">
        <v>0.88389305571605625</v>
      </c>
      <c r="AD29" s="61">
        <v>4.2140218722342082</v>
      </c>
      <c r="AE29" s="61">
        <v>-2.4001758383973448</v>
      </c>
      <c r="AF29" s="61">
        <v>3.3611828280554867</v>
      </c>
      <c r="AG29" s="61">
        <v>1.7441389998416268</v>
      </c>
      <c r="AH29" s="61">
        <v>0.18586393401267554</v>
      </c>
      <c r="AI29" s="61">
        <v>2.875768975889148</v>
      </c>
      <c r="AJ29" s="61">
        <v>0.7774681564063135</v>
      </c>
      <c r="AK29" s="61">
        <v>1.4065714306182198</v>
      </c>
      <c r="AL29" s="61">
        <v>1.3279133559935374</v>
      </c>
      <c r="AM29" s="61">
        <v>1.3266419595010959</v>
      </c>
      <c r="AN29" s="61">
        <v>-0.37427586695596426</v>
      </c>
      <c r="AO29" s="61">
        <v>0.90344282097489792</v>
      </c>
      <c r="AP29" s="61">
        <v>0.59919974548976462</v>
      </c>
      <c r="AQ29" s="61">
        <v>1.5158324155466474</v>
      </c>
      <c r="AR29" s="61">
        <v>1.8125126795928814</v>
      </c>
      <c r="AS29" s="61">
        <v>2.5601246222687557</v>
      </c>
      <c r="AT29" s="61">
        <v>1.174407405567357</v>
      </c>
      <c r="AU29" s="61">
        <v>0.94581882623774316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P56"/>
  <sheetViews>
    <sheetView view="pageBreakPreview" topLeftCell="A25" zoomScaleSheetLayoutView="100" workbookViewId="0">
      <selection activeCell="V35" sqref="V35"/>
    </sheetView>
  </sheetViews>
  <sheetFormatPr defaultRowHeight="11.25" x14ac:dyDescent="0.2"/>
  <cols>
    <col min="1" max="1" width="28.42578125" style="67" customWidth="1"/>
    <col min="2" max="8" width="7.85546875" style="67" hidden="1" customWidth="1"/>
    <col min="9" max="21" width="6.28515625" style="67" hidden="1" customWidth="1"/>
    <col min="22" max="40" width="6.28515625" style="67" customWidth="1"/>
    <col min="41" max="41" width="7.140625" style="67" customWidth="1"/>
    <col min="42" max="42" width="6.28515625" style="67" customWidth="1"/>
    <col min="43" max="16384" width="9.140625" style="67"/>
  </cols>
  <sheetData>
    <row r="2" spans="1:42" ht="12" thickBot="1" x14ac:dyDescent="0.25">
      <c r="W2" s="72" t="s">
        <v>123</v>
      </c>
    </row>
    <row r="3" spans="1:42" s="70" customFormat="1" ht="15" customHeight="1" x14ac:dyDescent="0.2">
      <c r="B3" s="136" t="s">
        <v>71</v>
      </c>
      <c r="C3" s="136"/>
      <c r="D3" s="136" t="s">
        <v>70</v>
      </c>
      <c r="E3" s="136"/>
      <c r="F3" s="136"/>
      <c r="G3" s="136"/>
      <c r="H3" s="136" t="s">
        <v>64</v>
      </c>
      <c r="I3" s="136"/>
      <c r="J3" s="136"/>
      <c r="K3" s="136"/>
      <c r="L3" s="136" t="s">
        <v>65</v>
      </c>
      <c r="M3" s="136"/>
      <c r="N3" s="136"/>
      <c r="O3" s="136"/>
      <c r="P3" s="136" t="s">
        <v>66</v>
      </c>
      <c r="Q3" s="136"/>
      <c r="R3" s="136"/>
      <c r="S3" s="136"/>
      <c r="U3" s="136" t="s">
        <v>67</v>
      </c>
      <c r="V3" s="136"/>
      <c r="W3" s="136"/>
      <c r="X3" s="136" t="s">
        <v>68</v>
      </c>
      <c r="Y3" s="136"/>
      <c r="Z3" s="136"/>
      <c r="AA3" s="136"/>
      <c r="AB3" s="136" t="s">
        <v>69</v>
      </c>
      <c r="AC3" s="136"/>
      <c r="AD3" s="136"/>
      <c r="AE3" s="136"/>
      <c r="AF3" s="136" t="s">
        <v>94</v>
      </c>
      <c r="AG3" s="136"/>
      <c r="AH3" s="136"/>
      <c r="AI3" s="136"/>
      <c r="AJ3" s="136" t="s">
        <v>98</v>
      </c>
      <c r="AK3" s="136"/>
      <c r="AL3" s="136"/>
      <c r="AM3" s="136"/>
      <c r="AN3" s="136" t="s">
        <v>111</v>
      </c>
      <c r="AO3" s="136"/>
      <c r="AP3" s="136"/>
    </row>
    <row r="4" spans="1:42" s="81" customFormat="1" x14ac:dyDescent="0.2">
      <c r="A4" s="38" t="s">
        <v>118</v>
      </c>
      <c r="B4" s="73" t="s">
        <v>49</v>
      </c>
      <c r="C4" s="73" t="s">
        <v>50</v>
      </c>
      <c r="D4" s="73" t="s">
        <v>47</v>
      </c>
      <c r="E4" s="73" t="s">
        <v>48</v>
      </c>
      <c r="F4" s="73" t="s">
        <v>49</v>
      </c>
      <c r="G4" s="73" t="s">
        <v>50</v>
      </c>
      <c r="H4" s="73" t="s">
        <v>47</v>
      </c>
      <c r="I4" s="73" t="s">
        <v>48</v>
      </c>
      <c r="J4" s="73" t="s">
        <v>49</v>
      </c>
      <c r="K4" s="73" t="s">
        <v>50</v>
      </c>
      <c r="L4" s="73" t="s">
        <v>47</v>
      </c>
      <c r="M4" s="73" t="s">
        <v>48</v>
      </c>
      <c r="N4" s="73" t="s">
        <v>49</v>
      </c>
      <c r="O4" s="73" t="s">
        <v>50</v>
      </c>
      <c r="P4" s="73" t="s">
        <v>47</v>
      </c>
      <c r="Q4" s="73" t="s">
        <v>48</v>
      </c>
      <c r="R4" s="73" t="s">
        <v>49</v>
      </c>
      <c r="S4" s="73" t="s">
        <v>50</v>
      </c>
      <c r="T4" s="73" t="s">
        <v>47</v>
      </c>
      <c r="U4" s="73" t="s">
        <v>48</v>
      </c>
      <c r="V4" s="73" t="s">
        <v>49</v>
      </c>
      <c r="W4" s="73" t="s">
        <v>50</v>
      </c>
      <c r="X4" s="73" t="s">
        <v>47</v>
      </c>
      <c r="Y4" s="73" t="s">
        <v>48</v>
      </c>
      <c r="Z4" s="73" t="s">
        <v>49</v>
      </c>
      <c r="AA4" s="73" t="s">
        <v>50</v>
      </c>
      <c r="AB4" s="73" t="s">
        <v>47</v>
      </c>
      <c r="AC4" s="73" t="s">
        <v>48</v>
      </c>
      <c r="AD4" s="73" t="s">
        <v>49</v>
      </c>
      <c r="AE4" s="73" t="s">
        <v>50</v>
      </c>
      <c r="AF4" s="73" t="s">
        <v>47</v>
      </c>
      <c r="AG4" s="73" t="s">
        <v>48</v>
      </c>
      <c r="AH4" s="73" t="s">
        <v>49</v>
      </c>
      <c r="AI4" s="73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1" t="s">
        <v>47</v>
      </c>
      <c r="AO4" s="111" t="s">
        <v>48</v>
      </c>
      <c r="AP4" s="111" t="s">
        <v>49</v>
      </c>
    </row>
    <row r="5" spans="1:42" s="81" customFormat="1" ht="11.1" customHeight="1" x14ac:dyDescent="0.2">
      <c r="A5" s="74" t="s">
        <v>120</v>
      </c>
      <c r="AF5" s="112"/>
      <c r="AG5" s="112"/>
      <c r="AH5" s="112"/>
      <c r="AI5" s="112"/>
    </row>
    <row r="6" spans="1:42" s="81" customFormat="1" ht="11.1" customHeight="1" x14ac:dyDescent="0.2">
      <c r="A6" s="76" t="s">
        <v>0</v>
      </c>
      <c r="B6" s="89" t="e">
        <v>#DIV/0!</v>
      </c>
      <c r="C6" s="89" t="e">
        <v>#DIV/0!</v>
      </c>
      <c r="D6" s="89">
        <v>84.944953527680738</v>
      </c>
      <c r="E6" s="89">
        <v>89.220920482306525</v>
      </c>
      <c r="F6" s="89">
        <v>93.160097754760557</v>
      </c>
      <c r="G6" s="89">
        <v>94.667175971006841</v>
      </c>
      <c r="H6" s="89">
        <v>100.00625804575536</v>
      </c>
      <c r="I6" s="89">
        <v>99.930852140800042</v>
      </c>
      <c r="J6" s="89">
        <v>100.49667109122574</v>
      </c>
      <c r="K6" s="89">
        <v>99.610352981929523</v>
      </c>
      <c r="L6" s="89">
        <v>97.19532936879915</v>
      </c>
      <c r="M6" s="89">
        <v>99.767057238587981</v>
      </c>
      <c r="N6" s="89">
        <v>106.01847035703207</v>
      </c>
      <c r="O6" s="89">
        <v>115.66390753606323</v>
      </c>
      <c r="P6" s="89">
        <v>124.47532057870691</v>
      </c>
      <c r="Q6" s="89">
        <v>127.89008793802414</v>
      </c>
      <c r="R6" s="89">
        <v>127.1868414046144</v>
      </c>
      <c r="S6" s="89">
        <v>129.30470674210025</v>
      </c>
      <c r="T6" s="89">
        <v>131.92474427226932</v>
      </c>
      <c r="U6" s="89">
        <v>130.19306849054618</v>
      </c>
      <c r="V6" s="89">
        <v>132.22853256927041</v>
      </c>
      <c r="W6" s="89">
        <v>134.68342520951646</v>
      </c>
      <c r="X6" s="89">
        <v>136.19142820190464</v>
      </c>
      <c r="Y6" s="89">
        <v>135.5763342177089</v>
      </c>
      <c r="Z6" s="89">
        <v>136.33519810837714</v>
      </c>
      <c r="AA6" s="89">
        <v>138.90558934296266</v>
      </c>
      <c r="AB6" s="89">
        <v>142.41639757325507</v>
      </c>
      <c r="AC6" s="89">
        <v>142.64098870826214</v>
      </c>
      <c r="AD6" s="89">
        <v>143.69996978905459</v>
      </c>
      <c r="AE6" s="89">
        <v>145.70950273688067</v>
      </c>
      <c r="AF6" s="79">
        <v>147.87447356542515</v>
      </c>
      <c r="AG6" s="79">
        <v>148.34177346822756</v>
      </c>
      <c r="AH6" s="79">
        <v>147.33486015365975</v>
      </c>
      <c r="AI6" s="79">
        <v>151.73697245753894</v>
      </c>
      <c r="AJ6" s="79">
        <v>152.05769956675817</v>
      </c>
      <c r="AK6" s="79">
        <v>158.66183180660147</v>
      </c>
      <c r="AL6" s="79">
        <v>158.80954523527967</v>
      </c>
      <c r="AM6" s="79">
        <v>163.35165681759406</v>
      </c>
      <c r="AN6" s="79">
        <v>167.06098164011507</v>
      </c>
      <c r="AO6" s="79">
        <v>164.34518846231251</v>
      </c>
      <c r="AP6" s="79">
        <v>165.36630797931707</v>
      </c>
    </row>
    <row r="7" spans="1:42" s="81" customFormat="1" ht="11.1" customHeight="1" x14ac:dyDescent="0.2">
      <c r="A7" s="78" t="s">
        <v>74</v>
      </c>
      <c r="B7" s="89" t="e">
        <v>#DIV/0!</v>
      </c>
      <c r="C7" s="89" t="e">
        <v>#DIV/0!</v>
      </c>
      <c r="D7" s="89">
        <v>76.636061843240498</v>
      </c>
      <c r="E7" s="89">
        <v>82.572348233239865</v>
      </c>
      <c r="F7" s="89">
        <v>92.412947237460003</v>
      </c>
      <c r="G7" s="89">
        <v>101.50099776194308</v>
      </c>
      <c r="H7" s="89">
        <v>103.95500604851095</v>
      </c>
      <c r="I7" s="89">
        <v>102.07263027123605</v>
      </c>
      <c r="J7" s="89">
        <v>99.327784149250874</v>
      </c>
      <c r="K7" s="89">
        <v>93.975532637291764</v>
      </c>
      <c r="L7" s="89">
        <v>90.189786644013253</v>
      </c>
      <c r="M7" s="89">
        <v>99.730082950017788</v>
      </c>
      <c r="N7" s="89">
        <v>110.69366042300983</v>
      </c>
      <c r="O7" s="89">
        <v>126.85166885043122</v>
      </c>
      <c r="P7" s="89">
        <v>129.50896201872681</v>
      </c>
      <c r="Q7" s="89">
        <v>139.21697641512208</v>
      </c>
      <c r="R7" s="89">
        <v>140.92854356537862</v>
      </c>
      <c r="S7" s="89">
        <v>147.76918368839563</v>
      </c>
      <c r="T7" s="89">
        <v>142.80933740558561</v>
      </c>
      <c r="U7" s="89">
        <v>140.40422686112689</v>
      </c>
      <c r="V7" s="89">
        <v>145.08720090942438</v>
      </c>
      <c r="W7" s="89">
        <v>144.36062866888696</v>
      </c>
      <c r="X7" s="89">
        <v>145.36407240290757</v>
      </c>
      <c r="Y7" s="89">
        <v>148.01146733379287</v>
      </c>
      <c r="Z7" s="89">
        <v>150.76899320856091</v>
      </c>
      <c r="AA7" s="89">
        <v>153.46557939000348</v>
      </c>
      <c r="AB7" s="89">
        <v>152.77715560044354</v>
      </c>
      <c r="AC7" s="89">
        <v>151.99493589737315</v>
      </c>
      <c r="AD7" s="89">
        <v>151.74538193679746</v>
      </c>
      <c r="AE7" s="89">
        <v>158.20910224291205</v>
      </c>
      <c r="AF7" s="79">
        <v>156.83001274240831</v>
      </c>
      <c r="AG7" s="79">
        <v>163.54907122284274</v>
      </c>
      <c r="AH7" s="79">
        <v>161.11231545319487</v>
      </c>
      <c r="AI7" s="79">
        <v>160.47667986187489</v>
      </c>
      <c r="AJ7" s="79">
        <v>163.49269133550808</v>
      </c>
      <c r="AK7" s="79">
        <v>178.46738570556684</v>
      </c>
      <c r="AL7" s="79">
        <v>186.39997503947657</v>
      </c>
      <c r="AM7" s="79">
        <v>199.17151386284146</v>
      </c>
      <c r="AN7" s="79">
        <v>199.18910078283014</v>
      </c>
      <c r="AO7" s="79">
        <v>191.13109877207597</v>
      </c>
      <c r="AP7" s="79">
        <v>198.68420685746301</v>
      </c>
    </row>
    <row r="8" spans="1:42" s="81" customFormat="1" ht="11.1" customHeight="1" x14ac:dyDescent="0.2">
      <c r="A8" s="78" t="s">
        <v>8</v>
      </c>
      <c r="B8" s="89" t="e">
        <v>#DIV/0!</v>
      </c>
      <c r="C8" s="89" t="e">
        <v>#DIV/0!</v>
      </c>
      <c r="D8" s="89">
        <v>104.86045589702402</v>
      </c>
      <c r="E8" s="89">
        <v>106.06688951227609</v>
      </c>
      <c r="F8" s="89">
        <v>105.03501762928549</v>
      </c>
      <c r="G8" s="89">
        <v>95.725356836675061</v>
      </c>
      <c r="H8" s="89">
        <v>98.685423651384752</v>
      </c>
      <c r="I8" s="89">
        <v>98.446365001445116</v>
      </c>
      <c r="J8" s="89">
        <v>101.75222058361489</v>
      </c>
      <c r="K8" s="89">
        <v>101.16310739191954</v>
      </c>
      <c r="L8" s="89">
        <v>104.06677092385659</v>
      </c>
      <c r="M8" s="89">
        <v>111.20514441339395</v>
      </c>
      <c r="N8" s="89">
        <v>117.73259271666583</v>
      </c>
      <c r="O8" s="89">
        <v>123.3832692499949</v>
      </c>
      <c r="P8" s="89">
        <v>150.40234328983294</v>
      </c>
      <c r="Q8" s="89">
        <v>156.11753635097284</v>
      </c>
      <c r="R8" s="89">
        <v>144.71184986288344</v>
      </c>
      <c r="S8" s="89">
        <v>140.94630645961581</v>
      </c>
      <c r="T8" s="89">
        <v>147.89776792268202</v>
      </c>
      <c r="U8" s="89">
        <v>152.89949863242762</v>
      </c>
      <c r="V8" s="89">
        <v>150.78523325651003</v>
      </c>
      <c r="W8" s="89">
        <v>153.00761379536144</v>
      </c>
      <c r="X8" s="89">
        <v>152.35367959077669</v>
      </c>
      <c r="Y8" s="89">
        <v>153.87127529142063</v>
      </c>
      <c r="Z8" s="89">
        <v>151.62769558017231</v>
      </c>
      <c r="AA8" s="89">
        <v>153.55406127765315</v>
      </c>
      <c r="AB8" s="89">
        <v>153.21398571416091</v>
      </c>
      <c r="AC8" s="89">
        <v>152.89099515665009</v>
      </c>
      <c r="AD8" s="89">
        <v>155.59467160777714</v>
      </c>
      <c r="AE8" s="89">
        <v>152.79517829314528</v>
      </c>
      <c r="AF8" s="79">
        <v>161.69314707399968</v>
      </c>
      <c r="AG8" s="79">
        <v>159.16676132625497</v>
      </c>
      <c r="AH8" s="79">
        <v>163.70222356898159</v>
      </c>
      <c r="AI8" s="79">
        <v>173.18124141708208</v>
      </c>
      <c r="AJ8" s="79">
        <v>167.83081796425023</v>
      </c>
      <c r="AK8" s="79">
        <v>175.88270489517294</v>
      </c>
      <c r="AL8" s="79">
        <v>175.22090424654579</v>
      </c>
      <c r="AM8" s="79">
        <v>173.48651700390263</v>
      </c>
      <c r="AN8" s="79">
        <v>175.57212438586467</v>
      </c>
      <c r="AO8" s="79">
        <v>174.89603323866595</v>
      </c>
      <c r="AP8" s="79">
        <v>172.65265661532146</v>
      </c>
    </row>
    <row r="9" spans="1:42" s="81" customFormat="1" ht="11.1" customHeight="1" x14ac:dyDescent="0.2">
      <c r="A9" s="78" t="s">
        <v>14</v>
      </c>
      <c r="B9" s="89" t="e">
        <v>#DIV/0!</v>
      </c>
      <c r="C9" s="89" t="e">
        <v>#DIV/0!</v>
      </c>
      <c r="D9" s="89">
        <v>82.72776036170761</v>
      </c>
      <c r="E9" s="89">
        <v>86.009096831747655</v>
      </c>
      <c r="F9" s="89">
        <v>88.695326900233695</v>
      </c>
      <c r="G9" s="89">
        <v>91.97591342767484</v>
      </c>
      <c r="H9" s="89">
        <v>98.274464971743868</v>
      </c>
      <c r="I9" s="89">
        <v>99.571220313689139</v>
      </c>
      <c r="J9" s="89">
        <v>100.41867337271695</v>
      </c>
      <c r="K9" s="89">
        <v>101.65558523882321</v>
      </c>
      <c r="L9" s="89">
        <v>98.345099966044131</v>
      </c>
      <c r="M9" s="89">
        <v>95.964766972949988</v>
      </c>
      <c r="N9" s="89">
        <v>99.884845170734295</v>
      </c>
      <c r="O9" s="89">
        <v>107.76356405847183</v>
      </c>
      <c r="P9" s="89">
        <v>114.33270991947776</v>
      </c>
      <c r="Q9" s="89">
        <v>116.77518813325662</v>
      </c>
      <c r="R9" s="89">
        <v>118.31983266975436</v>
      </c>
      <c r="S9" s="89">
        <v>120.15657042197721</v>
      </c>
      <c r="T9" s="89">
        <v>122.4392518093269</v>
      </c>
      <c r="U9" s="89">
        <v>119.21636672970099</v>
      </c>
      <c r="V9" s="89">
        <v>121.96151411616761</v>
      </c>
      <c r="W9" s="89">
        <v>125.82368803668533</v>
      </c>
      <c r="X9" s="89">
        <v>126.45114045651633</v>
      </c>
      <c r="Y9" s="89">
        <v>126.11648359092061</v>
      </c>
      <c r="Z9" s="89">
        <v>127.45186545564336</v>
      </c>
      <c r="AA9" s="89">
        <v>129.04665823675685</v>
      </c>
      <c r="AB9" s="89">
        <v>134.17255513487456</v>
      </c>
      <c r="AC9" s="89">
        <v>135.88732568841468</v>
      </c>
      <c r="AD9" s="89">
        <v>137.04202549515426</v>
      </c>
      <c r="AE9" s="89">
        <v>138.53206985136416</v>
      </c>
      <c r="AF9" s="79">
        <v>139.90054512211921</v>
      </c>
      <c r="AG9" s="79">
        <v>136.94836409291898</v>
      </c>
      <c r="AH9" s="79">
        <v>136.17178185440866</v>
      </c>
      <c r="AI9" s="79">
        <v>142.10481530060559</v>
      </c>
      <c r="AJ9" s="79">
        <v>141.28865400700661</v>
      </c>
      <c r="AK9" s="79">
        <v>146.02912448175294</v>
      </c>
      <c r="AL9" s="79">
        <v>141.46799211976753</v>
      </c>
      <c r="AM9" s="79">
        <v>145.50903025261675</v>
      </c>
      <c r="AN9" s="79">
        <v>148.47776022789219</v>
      </c>
      <c r="AO9" s="79">
        <v>148.82900582497365</v>
      </c>
      <c r="AP9" s="79">
        <v>148.01131111841846</v>
      </c>
    </row>
    <row r="10" spans="1:42" s="81" customFormat="1" ht="11.1" customHeight="1" x14ac:dyDescent="0.2">
      <c r="A10" s="76" t="s">
        <v>19</v>
      </c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</row>
    <row r="11" spans="1:42" s="81" customFormat="1" ht="11.1" customHeight="1" x14ac:dyDescent="0.2">
      <c r="A11" s="80" t="s">
        <v>20</v>
      </c>
      <c r="B11" s="89" t="e">
        <v>#DIV/0!</v>
      </c>
      <c r="C11" s="89" t="e">
        <v>#DIV/0!</v>
      </c>
      <c r="D11" s="89">
        <v>89.79032629625587</v>
      </c>
      <c r="E11" s="89">
        <v>90.960801316511791</v>
      </c>
      <c r="F11" s="89">
        <v>95.458570102627377</v>
      </c>
      <c r="G11" s="89">
        <v>84.861027071539922</v>
      </c>
      <c r="H11" s="89">
        <v>97.408676119243481</v>
      </c>
      <c r="I11" s="89">
        <v>98.7263307193152</v>
      </c>
      <c r="J11" s="89">
        <v>101.24176723858125</v>
      </c>
      <c r="K11" s="89">
        <v>102.55596895056907</v>
      </c>
      <c r="L11" s="89">
        <v>102.01457178340357</v>
      </c>
      <c r="M11" s="89">
        <v>97.024964571153433</v>
      </c>
      <c r="N11" s="89">
        <v>103.54336965115752</v>
      </c>
      <c r="O11" s="89">
        <v>110.54627321263506</v>
      </c>
      <c r="P11" s="89">
        <v>108.82421290410578</v>
      </c>
      <c r="Q11" s="89">
        <v>100.67664743151521</v>
      </c>
      <c r="R11" s="89">
        <v>109.93927032494291</v>
      </c>
      <c r="S11" s="89">
        <v>107.48524507908476</v>
      </c>
      <c r="T11" s="89">
        <v>112.20007270156218</v>
      </c>
      <c r="U11" s="89">
        <v>119.66151414670566</v>
      </c>
      <c r="V11" s="89">
        <v>125.57321760117972</v>
      </c>
      <c r="W11" s="89">
        <v>122.35958821298263</v>
      </c>
      <c r="X11" s="89">
        <v>128.01822579153438</v>
      </c>
      <c r="Y11" s="89">
        <v>120.29203703413904</v>
      </c>
      <c r="Z11" s="89">
        <v>125.80224316292075</v>
      </c>
      <c r="AA11" s="89">
        <v>126.26801390677014</v>
      </c>
      <c r="AB11" s="89">
        <v>134.27979395255653</v>
      </c>
      <c r="AC11" s="89">
        <v>135.80291960700299</v>
      </c>
      <c r="AD11" s="89">
        <v>140.27608276991984</v>
      </c>
      <c r="AE11" s="89">
        <v>139.45287911872731</v>
      </c>
      <c r="AF11" s="79">
        <v>137.7901417587253</v>
      </c>
      <c r="AG11" s="79">
        <v>153.73569819850107</v>
      </c>
      <c r="AH11" s="79">
        <v>150.1829319133912</v>
      </c>
      <c r="AI11" s="79">
        <v>139.91092867431439</v>
      </c>
      <c r="AJ11" s="79">
        <v>148.72471270400285</v>
      </c>
      <c r="AK11" s="79">
        <v>147.70123046592684</v>
      </c>
      <c r="AL11" s="79">
        <v>174.77027442846301</v>
      </c>
      <c r="AM11" s="79">
        <v>159.11357055674273</v>
      </c>
      <c r="AN11" s="79">
        <v>163.12991994367491</v>
      </c>
      <c r="AO11" s="79">
        <v>172.42863421771133</v>
      </c>
      <c r="AP11" s="79">
        <v>198.99515527628219</v>
      </c>
    </row>
    <row r="12" spans="1:42" s="81" customFormat="1" x14ac:dyDescent="0.2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5"/>
      <c r="AO12" s="135"/>
      <c r="AP12" s="135"/>
    </row>
    <row r="13" spans="1:42" s="81" customFormat="1" ht="11.1" customHeight="1" x14ac:dyDescent="0.2">
      <c r="A13" s="74" t="s">
        <v>121</v>
      </c>
    </row>
    <row r="14" spans="1:42" s="81" customFormat="1" ht="11.1" customHeight="1" x14ac:dyDescent="0.2">
      <c r="A14" s="76" t="s">
        <v>0</v>
      </c>
      <c r="B14" s="89" t="e">
        <v>#DIV/0!</v>
      </c>
      <c r="C14" s="89" t="e">
        <v>#DIV/0!</v>
      </c>
      <c r="D14" s="89">
        <v>85.420221465981129</v>
      </c>
      <c r="E14" s="89">
        <v>88.515619585310873</v>
      </c>
      <c r="F14" s="89">
        <v>94.188568569816979</v>
      </c>
      <c r="G14" s="89">
        <v>93.996389582033487</v>
      </c>
      <c r="H14" s="89">
        <v>99.305265723889207</v>
      </c>
      <c r="I14" s="89">
        <v>99.690761360377351</v>
      </c>
      <c r="J14" s="89">
        <v>101.80083654995214</v>
      </c>
      <c r="K14" s="89">
        <v>99.032572813415484</v>
      </c>
      <c r="L14" s="89">
        <v>98.042729166771622</v>
      </c>
      <c r="M14" s="89">
        <v>99.435719444205745</v>
      </c>
      <c r="N14" s="89">
        <v>107.28801691308145</v>
      </c>
      <c r="O14" s="89">
        <v>115.01270544400208</v>
      </c>
      <c r="P14" s="89">
        <v>123.61512581663293</v>
      </c>
      <c r="Q14" s="89">
        <v>127.92823179307371</v>
      </c>
      <c r="R14" s="89">
        <v>128.66664827166451</v>
      </c>
      <c r="S14" s="89">
        <v>128.72683965982958</v>
      </c>
      <c r="T14" s="89">
        <v>131.199173554103</v>
      </c>
      <c r="U14" s="89">
        <v>129.81562002449002</v>
      </c>
      <c r="V14" s="89">
        <v>133.10937026012431</v>
      </c>
      <c r="W14" s="89">
        <v>134.22688176445624</v>
      </c>
      <c r="X14" s="89">
        <v>136.08709005440392</v>
      </c>
      <c r="Y14" s="89">
        <v>135.20978645497357</v>
      </c>
      <c r="Z14" s="89">
        <v>137.94074231752793</v>
      </c>
      <c r="AA14" s="89">
        <v>138.6203181844032</v>
      </c>
      <c r="AB14" s="89">
        <v>141.79656935177832</v>
      </c>
      <c r="AC14" s="89">
        <v>142.37355179463276</v>
      </c>
      <c r="AD14" s="89">
        <v>144.27293697161053</v>
      </c>
      <c r="AE14" s="89">
        <v>145.47443050749138</v>
      </c>
      <c r="AF14" s="79">
        <v>147.36350660846745</v>
      </c>
      <c r="AG14" s="79">
        <v>148.21688812764046</v>
      </c>
      <c r="AH14" s="79">
        <v>148.56709244543208</v>
      </c>
      <c r="AI14" s="79">
        <v>151.47004123706975</v>
      </c>
      <c r="AJ14" s="79">
        <v>151.56449271348083</v>
      </c>
      <c r="AK14" s="79">
        <v>158.43224291884553</v>
      </c>
      <c r="AL14" s="79">
        <v>161.64514409793537</v>
      </c>
      <c r="AM14" s="79">
        <v>162.94916552910036</v>
      </c>
      <c r="AN14" s="79">
        <v>165.0852510176164</v>
      </c>
      <c r="AO14" s="79">
        <v>163.86901831998816</v>
      </c>
      <c r="AP14" s="79">
        <v>168.23155116640845</v>
      </c>
    </row>
    <row r="15" spans="1:42" s="81" customFormat="1" ht="11.1" customHeight="1" x14ac:dyDescent="0.2">
      <c r="A15" s="78" t="s">
        <v>74</v>
      </c>
      <c r="B15" s="89" t="e">
        <v>#DIV/0!</v>
      </c>
      <c r="C15" s="89" t="e">
        <v>#DIV/0!</v>
      </c>
      <c r="D15" s="89">
        <v>77.591991273007594</v>
      </c>
      <c r="E15" s="89">
        <v>81.380937298202667</v>
      </c>
      <c r="F15" s="89">
        <v>93.777427971419797</v>
      </c>
      <c r="G15" s="89">
        <v>99.694372860908771</v>
      </c>
      <c r="H15" s="89">
        <v>103.16782666507574</v>
      </c>
      <c r="I15" s="89">
        <v>102.03697966023752</v>
      </c>
      <c r="J15" s="89">
        <v>102.24136761798997</v>
      </c>
      <c r="K15" s="89">
        <v>92.262212726460916</v>
      </c>
      <c r="L15" s="89">
        <v>92.661476026836795</v>
      </c>
      <c r="M15" s="89">
        <v>99.211850415843259</v>
      </c>
      <c r="N15" s="89">
        <v>112.3018636207681</v>
      </c>
      <c r="O15" s="89">
        <v>124.71849345399231</v>
      </c>
      <c r="P15" s="89">
        <v>128.87869002724872</v>
      </c>
      <c r="Q15" s="89">
        <v>139.26250073405842</v>
      </c>
      <c r="R15" s="89">
        <v>141.839228398236</v>
      </c>
      <c r="S15" s="89">
        <v>145.55398906414004</v>
      </c>
      <c r="T15" s="89">
        <v>144.23732431216268</v>
      </c>
      <c r="U15" s="89">
        <v>138.98387146804561</v>
      </c>
      <c r="V15" s="89">
        <v>144.24080422717765</v>
      </c>
      <c r="W15" s="89">
        <v>142.61752242442788</v>
      </c>
      <c r="X15" s="89">
        <v>148.30009760212371</v>
      </c>
      <c r="Y15" s="89">
        <v>146.49735577913663</v>
      </c>
      <c r="Z15" s="89">
        <v>153.10025227996215</v>
      </c>
      <c r="AA15" s="89">
        <v>152.47972663978675</v>
      </c>
      <c r="AB15" s="89">
        <v>153.39227839460614</v>
      </c>
      <c r="AC15" s="89">
        <v>150.9842652342507</v>
      </c>
      <c r="AD15" s="89">
        <v>150.3163931380823</v>
      </c>
      <c r="AE15" s="89">
        <v>157.7117883372033</v>
      </c>
      <c r="AF15" s="79">
        <v>157.43183347144404</v>
      </c>
      <c r="AG15" s="79">
        <v>163.16340268635528</v>
      </c>
      <c r="AH15" s="79">
        <v>161.01857626805921</v>
      </c>
      <c r="AI15" s="79">
        <v>159.92512386667943</v>
      </c>
      <c r="AJ15" s="79">
        <v>164.86173168296219</v>
      </c>
      <c r="AK15" s="79">
        <v>177.37478679410927</v>
      </c>
      <c r="AL15" s="79">
        <v>190.893890239049</v>
      </c>
      <c r="AM15" s="79">
        <v>198.07607062251171</v>
      </c>
      <c r="AN15" s="79">
        <v>199.17173569845906</v>
      </c>
      <c r="AO15" s="79">
        <v>188.62900918223954</v>
      </c>
      <c r="AP15" s="79">
        <v>202.12841954520209</v>
      </c>
    </row>
    <row r="16" spans="1:42" s="81" customFormat="1" ht="11.1" customHeight="1" x14ac:dyDescent="0.2">
      <c r="A16" s="78" t="s">
        <v>8</v>
      </c>
      <c r="B16" s="89" t="e">
        <v>#DIV/0!</v>
      </c>
      <c r="C16" s="89" t="e">
        <v>#DIV/0!</v>
      </c>
      <c r="D16" s="89">
        <v>103.6820104209595</v>
      </c>
      <c r="E16" s="89">
        <v>105.58170123110509</v>
      </c>
      <c r="F16" s="89">
        <v>107.23195199884384</v>
      </c>
      <c r="G16" s="89">
        <v>95.076265779623753</v>
      </c>
      <c r="H16" s="89">
        <v>97.753522068202969</v>
      </c>
      <c r="I16" s="89">
        <v>97.781438656101216</v>
      </c>
      <c r="J16" s="89">
        <v>103.8537710790245</v>
      </c>
      <c r="K16" s="89">
        <v>100.46821100480167</v>
      </c>
      <c r="L16" s="89">
        <v>103.46145985906676</v>
      </c>
      <c r="M16" s="89">
        <v>110.54226787922539</v>
      </c>
      <c r="N16" s="89">
        <v>119.28636900333399</v>
      </c>
      <c r="O16" s="89">
        <v>122.84888313003593</v>
      </c>
      <c r="P16" s="89">
        <v>150.20518520889479</v>
      </c>
      <c r="Q16" s="89">
        <v>155.68767059102819</v>
      </c>
      <c r="R16" s="89">
        <v>145.67686992727556</v>
      </c>
      <c r="S16" s="89">
        <v>140.66451899705172</v>
      </c>
      <c r="T16" s="89">
        <v>147.78341746496667</v>
      </c>
      <c r="U16" s="89">
        <v>152.47860117925575</v>
      </c>
      <c r="V16" s="89">
        <v>151.36922888376651</v>
      </c>
      <c r="W16" s="89">
        <v>153.03241457690794</v>
      </c>
      <c r="X16" s="89">
        <v>152.24746845324032</v>
      </c>
      <c r="Y16" s="89">
        <v>153.4992407272459</v>
      </c>
      <c r="Z16" s="89">
        <v>152.10938107615607</v>
      </c>
      <c r="AA16" s="89">
        <v>153.56381670481326</v>
      </c>
      <c r="AB16" s="89">
        <v>153.11489276751956</v>
      </c>
      <c r="AC16" s="89">
        <v>152.58263097090392</v>
      </c>
      <c r="AD16" s="89">
        <v>155.98934112525902</v>
      </c>
      <c r="AE16" s="89">
        <v>152.6482280831363</v>
      </c>
      <c r="AF16" s="79">
        <v>161.63674276206277</v>
      </c>
      <c r="AG16" s="79">
        <v>158.94926776591879</v>
      </c>
      <c r="AH16" s="79">
        <v>164.0002636963348</v>
      </c>
      <c r="AI16" s="79">
        <v>173.08097569488777</v>
      </c>
      <c r="AJ16" s="79">
        <v>167.83393780197301</v>
      </c>
      <c r="AK16" s="79">
        <v>175.91694923129839</v>
      </c>
      <c r="AL16" s="79">
        <v>175.37198889048256</v>
      </c>
      <c r="AM16" s="79">
        <v>173.30505486784546</v>
      </c>
      <c r="AN16" s="79">
        <v>175.59587028792544</v>
      </c>
      <c r="AO16" s="79">
        <v>174.88774095273354</v>
      </c>
      <c r="AP16" s="79">
        <v>172.82002992524224</v>
      </c>
    </row>
    <row r="17" spans="1:42" s="81" customFormat="1" ht="11.1" customHeight="1" x14ac:dyDescent="0.2">
      <c r="A17" s="78" t="s">
        <v>14</v>
      </c>
      <c r="B17" s="89" t="e">
        <v>#DIV/0!</v>
      </c>
      <c r="C17" s="89" t="e">
        <v>#DIV/0!</v>
      </c>
      <c r="D17" s="89">
        <v>82.428131026379148</v>
      </c>
      <c r="E17" s="89">
        <v>85.752459622711669</v>
      </c>
      <c r="F17" s="89">
        <v>89.390973322278327</v>
      </c>
      <c r="G17" s="89">
        <v>91.888565945879691</v>
      </c>
      <c r="H17" s="89">
        <v>98.058482851412904</v>
      </c>
      <c r="I17" s="89">
        <v>99.274208322508954</v>
      </c>
      <c r="J17" s="89">
        <v>100.87378515975209</v>
      </c>
      <c r="K17" s="89">
        <v>101.61111822135256</v>
      </c>
      <c r="L17" s="89">
        <v>98.203672414347423</v>
      </c>
      <c r="M17" s="89">
        <v>95.886113131923793</v>
      </c>
      <c r="N17" s="89">
        <v>100.65990958053179</v>
      </c>
      <c r="O17" s="89">
        <v>107.73687572092039</v>
      </c>
      <c r="P17" s="89">
        <v>113.21189305036935</v>
      </c>
      <c r="Q17" s="89">
        <v>116.93849472372794</v>
      </c>
      <c r="R17" s="89">
        <v>119.27571851165513</v>
      </c>
      <c r="S17" s="89">
        <v>120.12916660036279</v>
      </c>
      <c r="T17" s="89">
        <v>121.55868956564457</v>
      </c>
      <c r="U17" s="89">
        <v>119.28082321844906</v>
      </c>
      <c r="V17" s="89">
        <v>122.77472722145002</v>
      </c>
      <c r="W17" s="89">
        <v>125.76231340344981</v>
      </c>
      <c r="X17" s="89">
        <v>125.76848817258531</v>
      </c>
      <c r="Y17" s="89">
        <v>126.15353093307237</v>
      </c>
      <c r="Z17" s="89">
        <v>128.06265935804652</v>
      </c>
      <c r="AA17" s="89">
        <v>128.98996170895165</v>
      </c>
      <c r="AB17" s="89">
        <v>133.60357174021689</v>
      </c>
      <c r="AC17" s="89">
        <v>135.89494834839846</v>
      </c>
      <c r="AD17" s="89">
        <v>137.92173289919708</v>
      </c>
      <c r="AE17" s="89">
        <v>138.38331450465299</v>
      </c>
      <c r="AF17" s="79">
        <v>139.32830256985036</v>
      </c>
      <c r="AG17" s="79">
        <v>136.91270551759055</v>
      </c>
      <c r="AH17" s="79">
        <v>137.36615163326329</v>
      </c>
      <c r="AI17" s="79">
        <v>141.93098338187963</v>
      </c>
      <c r="AJ17" s="79">
        <v>140.56869366328883</v>
      </c>
      <c r="AK17" s="79">
        <v>145.96742360000283</v>
      </c>
      <c r="AL17" s="79">
        <v>142.53999902459194</v>
      </c>
      <c r="AM17" s="79">
        <v>145.30563458673021</v>
      </c>
      <c r="AN17" s="79">
        <v>147.61511506156785</v>
      </c>
      <c r="AO17" s="79">
        <v>148.71007888197346</v>
      </c>
      <c r="AP17" s="79">
        <v>149.28971232545999</v>
      </c>
    </row>
    <row r="18" spans="1:42" s="81" customFormat="1" ht="11.1" customHeight="1" x14ac:dyDescent="0.2">
      <c r="A18" s="76" t="s">
        <v>19</v>
      </c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</row>
    <row r="19" spans="1:42" s="81" customFormat="1" ht="11.1" customHeight="1" x14ac:dyDescent="0.2">
      <c r="A19" s="80" t="s">
        <v>20</v>
      </c>
      <c r="B19" s="89" t="e">
        <v>#DIV/0!</v>
      </c>
      <c r="C19" s="89" t="e">
        <v>#DIV/0!</v>
      </c>
      <c r="D19" s="89">
        <v>89.79032629625587</v>
      </c>
      <c r="E19" s="89">
        <v>90.960801316511791</v>
      </c>
      <c r="F19" s="89">
        <v>95.458570102627377</v>
      </c>
      <c r="G19" s="89">
        <v>84.861027071539922</v>
      </c>
      <c r="H19" s="89">
        <v>97.408676119243481</v>
      </c>
      <c r="I19" s="89">
        <v>98.7263307193152</v>
      </c>
      <c r="J19" s="89">
        <v>101.24176723858125</v>
      </c>
      <c r="K19" s="89">
        <v>102.55596895056907</v>
      </c>
      <c r="L19" s="89">
        <v>102.01457178340357</v>
      </c>
      <c r="M19" s="89">
        <v>97.024964571153433</v>
      </c>
      <c r="N19" s="89">
        <v>103.54336965115752</v>
      </c>
      <c r="O19" s="89">
        <v>110.54627321263506</v>
      </c>
      <c r="P19" s="89">
        <v>108.82421290410578</v>
      </c>
      <c r="Q19" s="89">
        <v>100.67664743151521</v>
      </c>
      <c r="R19" s="89">
        <v>109.93927032494291</v>
      </c>
      <c r="S19" s="89">
        <v>107.48524507908476</v>
      </c>
      <c r="T19" s="89">
        <v>112.20007270156218</v>
      </c>
      <c r="U19" s="89">
        <v>119.66151414670566</v>
      </c>
      <c r="V19" s="89">
        <v>125.57321760117972</v>
      </c>
      <c r="W19" s="89">
        <v>122.35958821298263</v>
      </c>
      <c r="X19" s="89">
        <v>128.01822579153438</v>
      </c>
      <c r="Y19" s="89">
        <v>120.29203703413904</v>
      </c>
      <c r="Z19" s="89">
        <v>125.80224316292075</v>
      </c>
      <c r="AA19" s="89">
        <v>126.26801390677014</v>
      </c>
      <c r="AB19" s="89">
        <v>134.27979395255653</v>
      </c>
      <c r="AC19" s="89">
        <v>135.80291960700299</v>
      </c>
      <c r="AD19" s="89">
        <v>140.27608276991984</v>
      </c>
      <c r="AE19" s="89">
        <v>139.45287911872731</v>
      </c>
      <c r="AF19" s="79">
        <v>137.7901417587253</v>
      </c>
      <c r="AG19" s="79">
        <v>153.73569819850107</v>
      </c>
      <c r="AH19" s="79">
        <v>150.1829319133912</v>
      </c>
      <c r="AI19" s="79">
        <v>139.91092867431439</v>
      </c>
      <c r="AJ19" s="79">
        <v>148.72471270400285</v>
      </c>
      <c r="AK19" s="79">
        <v>147.70123046592684</v>
      </c>
      <c r="AL19" s="79">
        <v>174.77027442846301</v>
      </c>
      <c r="AM19" s="79">
        <v>159.11357055674273</v>
      </c>
      <c r="AN19" s="79">
        <v>163.12991994367491</v>
      </c>
      <c r="AO19" s="79">
        <v>172.42863421771133</v>
      </c>
      <c r="AP19" s="79">
        <v>198.99515527628219</v>
      </c>
    </row>
    <row r="20" spans="1:42" s="81" customFormat="1" ht="11.1" customHeight="1" x14ac:dyDescent="0.2">
      <c r="AF20" s="112"/>
      <c r="AG20" s="112"/>
      <c r="AH20" s="112"/>
      <c r="AI20" s="112"/>
    </row>
    <row r="21" spans="1:42" s="81" customFormat="1" ht="11.1" customHeight="1" x14ac:dyDescent="0.2">
      <c r="A21" s="74" t="s">
        <v>119</v>
      </c>
      <c r="AF21" s="112"/>
      <c r="AG21" s="112"/>
      <c r="AH21" s="112"/>
      <c r="AI21" s="112"/>
    </row>
    <row r="22" spans="1:42" s="81" customFormat="1" ht="11.1" customHeight="1" x14ac:dyDescent="0.2">
      <c r="A22" s="76" t="s">
        <v>0</v>
      </c>
      <c r="B22" s="89" t="e">
        <v>#DIV/0!</v>
      </c>
      <c r="C22" s="89" t="e">
        <v>#DIV/0!</v>
      </c>
      <c r="D22" s="89">
        <v>85.220796728941579</v>
      </c>
      <c r="E22" s="89">
        <v>88.711502618817377</v>
      </c>
      <c r="F22" s="89">
        <v>92.830389573037436</v>
      </c>
      <c r="G22" s="89">
        <v>95.453363704394576</v>
      </c>
      <c r="H22" s="89">
        <v>98.457934000047402</v>
      </c>
      <c r="I22" s="89">
        <v>100.2881437909495</v>
      </c>
      <c r="J22" s="89">
        <v>100.63544445163828</v>
      </c>
      <c r="K22" s="89">
        <v>99.508097426881264</v>
      </c>
      <c r="L22" s="89">
        <v>96.998906626679926</v>
      </c>
      <c r="M22" s="89">
        <v>99.784901132055964</v>
      </c>
      <c r="N22" s="89">
        <v>107.01071940308988</v>
      </c>
      <c r="O22" s="89">
        <v>114.54672267034714</v>
      </c>
      <c r="P22" s="89">
        <v>121.24420471904538</v>
      </c>
      <c r="Q22" s="89">
        <v>126.61399604266602</v>
      </c>
      <c r="R22" s="89">
        <v>128.36786745398567</v>
      </c>
      <c r="S22" s="89">
        <v>128.98250853298345</v>
      </c>
      <c r="T22" s="89">
        <v>130.43307159760406</v>
      </c>
      <c r="U22" s="89">
        <v>131.00953971675727</v>
      </c>
      <c r="V22" s="89">
        <v>131.69728444811497</v>
      </c>
      <c r="W22" s="89">
        <v>134.17440173232117</v>
      </c>
      <c r="X22" s="89">
        <v>135.67638410432414</v>
      </c>
      <c r="Y22" s="89">
        <v>136.24010920806128</v>
      </c>
      <c r="Z22" s="89">
        <v>137.41123369544437</v>
      </c>
      <c r="AA22" s="89">
        <v>139.1932724714689</v>
      </c>
      <c r="AB22" s="89">
        <v>141.24932790291524</v>
      </c>
      <c r="AC22" s="89">
        <v>143.02235591364257</v>
      </c>
      <c r="AD22" s="89">
        <v>144.218051766922</v>
      </c>
      <c r="AE22" s="89">
        <v>145.01798987669397</v>
      </c>
      <c r="AF22" s="79">
        <v>146.59470941751061</v>
      </c>
      <c r="AG22" s="79">
        <v>147.79056146235101</v>
      </c>
      <c r="AH22" s="79">
        <v>149.1984813293725</v>
      </c>
      <c r="AI22" s="79">
        <v>150.56015605301306</v>
      </c>
      <c r="AJ22" s="79">
        <v>152.96895842086658</v>
      </c>
      <c r="AK22" s="79">
        <v>157.31545405307304</v>
      </c>
      <c r="AL22" s="79">
        <v>161.10529120168152</v>
      </c>
      <c r="AM22" s="79">
        <v>163.69251041014439</v>
      </c>
      <c r="AN22" s="79">
        <v>164.41223453866203</v>
      </c>
      <c r="AO22" s="79">
        <v>165.16699475651447</v>
      </c>
      <c r="AP22" s="79">
        <v>166.83185828014345</v>
      </c>
    </row>
    <row r="23" spans="1:42" s="81" customFormat="1" ht="11.1" customHeight="1" x14ac:dyDescent="0.2">
      <c r="A23" s="78" t="s">
        <v>74</v>
      </c>
      <c r="B23" s="89" t="e">
        <v>#DIV/0!</v>
      </c>
      <c r="C23" s="89" t="e">
        <v>#DIV/0!</v>
      </c>
      <c r="D23" s="89">
        <v>76.252192858750718</v>
      </c>
      <c r="E23" s="89">
        <v>82.612532203441873</v>
      </c>
      <c r="F23" s="89">
        <v>90.907785392843323</v>
      </c>
      <c r="G23" s="89">
        <v>99.600030960968354</v>
      </c>
      <c r="H23" s="89">
        <v>102.58044838221588</v>
      </c>
      <c r="I23" s="89">
        <v>102.60609577568596</v>
      </c>
      <c r="J23" s="89">
        <v>100.27328085056966</v>
      </c>
      <c r="K23" s="89">
        <v>94.657880984287431</v>
      </c>
      <c r="L23" s="89">
        <v>91.810003232949626</v>
      </c>
      <c r="M23" s="89">
        <v>98.423218132961381</v>
      </c>
      <c r="N23" s="89">
        <v>113.63302786344131</v>
      </c>
      <c r="O23" s="89">
        <v>122.83798878962753</v>
      </c>
      <c r="P23" s="89">
        <v>130.08947059831962</v>
      </c>
      <c r="Q23" s="89">
        <v>138.75005816686183</v>
      </c>
      <c r="R23" s="89">
        <v>141.47885463156018</v>
      </c>
      <c r="S23" s="89">
        <v>144.25672648201711</v>
      </c>
      <c r="T23" s="89">
        <v>147.28049775236701</v>
      </c>
      <c r="U23" s="89">
        <v>142.87406132759381</v>
      </c>
      <c r="V23" s="89">
        <v>139.26972611871668</v>
      </c>
      <c r="W23" s="89">
        <v>143.42234804062451</v>
      </c>
      <c r="X23" s="89">
        <v>147.21857223789897</v>
      </c>
      <c r="Y23" s="89">
        <v>150.47198121466329</v>
      </c>
      <c r="Z23" s="89">
        <v>152.75804839227419</v>
      </c>
      <c r="AA23" s="89">
        <v>153.07591381514015</v>
      </c>
      <c r="AB23" s="89">
        <v>152.42893693810382</v>
      </c>
      <c r="AC23" s="89">
        <v>151.60237305794124</v>
      </c>
      <c r="AD23" s="89">
        <v>152.51396915129502</v>
      </c>
      <c r="AE23" s="89">
        <v>154.7393252038884</v>
      </c>
      <c r="AF23" s="79">
        <v>160.25409565473421</v>
      </c>
      <c r="AG23" s="79">
        <v>161.81200467532196</v>
      </c>
      <c r="AH23" s="79">
        <v>161.05089709251476</v>
      </c>
      <c r="AI23" s="79">
        <v>159.58164795593052</v>
      </c>
      <c r="AJ23" s="79">
        <v>163.76016462962312</v>
      </c>
      <c r="AK23" s="79">
        <v>178.51170665457653</v>
      </c>
      <c r="AL23" s="79">
        <v>190.75407024529602</v>
      </c>
      <c r="AM23" s="79">
        <v>198.51547287482146</v>
      </c>
      <c r="AN23" s="79">
        <v>195.88025020852834</v>
      </c>
      <c r="AO23" s="79">
        <v>194.18354309804641</v>
      </c>
      <c r="AP23" s="79">
        <v>197.89414807375852</v>
      </c>
    </row>
    <row r="24" spans="1:42" s="81" customFormat="1" ht="11.1" customHeight="1" x14ac:dyDescent="0.2">
      <c r="A24" s="78" t="s">
        <v>8</v>
      </c>
      <c r="B24" s="89" t="e">
        <v>#DIV/0!</v>
      </c>
      <c r="C24" s="89" t="e">
        <v>#DIV/0!</v>
      </c>
      <c r="D24" s="89">
        <v>103.54070127309359</v>
      </c>
      <c r="E24" s="89">
        <v>103.07797609436746</v>
      </c>
      <c r="F24" s="89">
        <v>102.73360037545214</v>
      </c>
      <c r="G24" s="89">
        <v>99.831436798691811</v>
      </c>
      <c r="H24" s="89">
        <v>95.44137095272103</v>
      </c>
      <c r="I24" s="89">
        <v>97.632787850416875</v>
      </c>
      <c r="J24" s="89">
        <v>100.43255073823399</v>
      </c>
      <c r="K24" s="89">
        <v>103.15537082438304</v>
      </c>
      <c r="L24" s="89">
        <v>104.36238674678539</v>
      </c>
      <c r="M24" s="89">
        <v>109.0304944109141</v>
      </c>
      <c r="N24" s="89">
        <v>116.99035260220137</v>
      </c>
      <c r="O24" s="89">
        <v>125.47095180458703</v>
      </c>
      <c r="P24" s="89">
        <v>135.95060283770894</v>
      </c>
      <c r="Q24" s="89">
        <v>144.29000904055874</v>
      </c>
      <c r="R24" s="89">
        <v>145.94509339210092</v>
      </c>
      <c r="S24" s="89">
        <v>144.43930642142186</v>
      </c>
      <c r="T24" s="89">
        <v>147.41631331213301</v>
      </c>
      <c r="U24" s="89">
        <v>150.44916715352332</v>
      </c>
      <c r="V24" s="89">
        <v>152.57259374220698</v>
      </c>
      <c r="W24" s="89">
        <v>152.81751630763608</v>
      </c>
      <c r="X24" s="89">
        <v>153.73073295431544</v>
      </c>
      <c r="Y24" s="89">
        <v>151.46221110101462</v>
      </c>
      <c r="Z24" s="89">
        <v>151.93347667576728</v>
      </c>
      <c r="AA24" s="89">
        <v>152.97886876603269</v>
      </c>
      <c r="AB24" s="89">
        <v>152.76667128498963</v>
      </c>
      <c r="AC24" s="89">
        <v>153.44974417940128</v>
      </c>
      <c r="AD24" s="89">
        <v>154.2167532969695</v>
      </c>
      <c r="AE24" s="89">
        <v>155.8620214723656</v>
      </c>
      <c r="AF24" s="79">
        <v>157.70592381363983</v>
      </c>
      <c r="AG24" s="79">
        <v>161.49789512670648</v>
      </c>
      <c r="AH24" s="79">
        <v>164.99035726269872</v>
      </c>
      <c r="AI24" s="79">
        <v>168.58622558085975</v>
      </c>
      <c r="AJ24" s="79">
        <v>170.92681395990294</v>
      </c>
      <c r="AK24" s="79">
        <v>173.12057746485354</v>
      </c>
      <c r="AL24" s="79">
        <v>176.01993385547138</v>
      </c>
      <c r="AM24" s="79">
        <v>175.47827366818055</v>
      </c>
      <c r="AN24" s="79">
        <v>175.27685788648586</v>
      </c>
      <c r="AO24" s="79">
        <v>173.96488418279824</v>
      </c>
      <c r="AP24" s="79">
        <v>172.35134456710202</v>
      </c>
    </row>
    <row r="25" spans="1:42" s="81" customFormat="1" ht="11.1" customHeight="1" x14ac:dyDescent="0.2">
      <c r="A25" s="78" t="s">
        <v>14</v>
      </c>
      <c r="B25" s="89" t="e">
        <v>#DIV/0!</v>
      </c>
      <c r="C25" s="89" t="e">
        <v>#DIV/0!</v>
      </c>
      <c r="D25" s="89">
        <v>82.871484533909168</v>
      </c>
      <c r="E25" s="89">
        <v>86.286787543748716</v>
      </c>
      <c r="F25" s="89">
        <v>90.456010466707568</v>
      </c>
      <c r="G25" s="89">
        <v>92.455441642149111</v>
      </c>
      <c r="H25" s="89">
        <v>98.072978689036134</v>
      </c>
      <c r="I25" s="89">
        <v>100.11433244380497</v>
      </c>
      <c r="J25" s="89">
        <v>100.80673454971651</v>
      </c>
      <c r="K25" s="89">
        <v>100.47327657122665</v>
      </c>
      <c r="L25" s="89">
        <v>96.397963553797595</v>
      </c>
      <c r="M25" s="89">
        <v>97.069278562912004</v>
      </c>
      <c r="N25" s="89">
        <v>100.48255430697637</v>
      </c>
      <c r="O25" s="89">
        <v>107.07521438780812</v>
      </c>
      <c r="P25" s="89">
        <v>113.42425018717395</v>
      </c>
      <c r="Q25" s="89">
        <v>117.74243512090106</v>
      </c>
      <c r="R25" s="89">
        <v>119.34415854110911</v>
      </c>
      <c r="S25" s="89">
        <v>119.61577707548577</v>
      </c>
      <c r="T25" s="89">
        <v>119.58804193042903</v>
      </c>
      <c r="U25" s="89">
        <v>120.73763779753983</v>
      </c>
      <c r="V25" s="89">
        <v>122.40083217078011</v>
      </c>
      <c r="W25" s="89">
        <v>125.05594002561065</v>
      </c>
      <c r="X25" s="89">
        <v>125.82883206256869</v>
      </c>
      <c r="Y25" s="89">
        <v>126.53318374086464</v>
      </c>
      <c r="Z25" s="89">
        <v>127.73002379186372</v>
      </c>
      <c r="AA25" s="89">
        <v>129.86811074463958</v>
      </c>
      <c r="AB25" s="89">
        <v>133.09335402805814</v>
      </c>
      <c r="AC25" s="89">
        <v>136.38130287548239</v>
      </c>
      <c r="AD25" s="89">
        <v>137.94936529364367</v>
      </c>
      <c r="AE25" s="89">
        <v>137.62716862652721</v>
      </c>
      <c r="AF25" s="79">
        <v>137.05842600550798</v>
      </c>
      <c r="AG25" s="79">
        <v>136.82968075630134</v>
      </c>
      <c r="AH25" s="79">
        <v>138.55636585789247</v>
      </c>
      <c r="AI25" s="79">
        <v>140.75877203542032</v>
      </c>
      <c r="AJ25" s="79">
        <v>142.74398715340692</v>
      </c>
      <c r="AK25" s="79">
        <v>143.40240001071888</v>
      </c>
      <c r="AL25" s="79">
        <v>143.70876765572379</v>
      </c>
      <c r="AM25" s="79">
        <v>145.18120202343795</v>
      </c>
      <c r="AN25" s="79">
        <v>147.40864892620033</v>
      </c>
      <c r="AO25" s="79">
        <v>148.84643770899876</v>
      </c>
      <c r="AP25" s="79">
        <v>149.78753724572115</v>
      </c>
    </row>
    <row r="26" spans="1:42" s="81" customFormat="1" ht="11.1" customHeight="1" x14ac:dyDescent="0.2">
      <c r="A26" s="76" t="s">
        <v>19</v>
      </c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</row>
    <row r="27" spans="1:42" s="82" customFormat="1" ht="11.1" customHeight="1" thickBot="1" x14ac:dyDescent="0.25">
      <c r="A27" s="113" t="s">
        <v>20</v>
      </c>
      <c r="B27" s="92" t="e">
        <v>#DIV/0!</v>
      </c>
      <c r="C27" s="92" t="e">
        <v>#DIV/0!</v>
      </c>
      <c r="D27" s="92">
        <v>89.285744370399016</v>
      </c>
      <c r="E27" s="92">
        <v>91.835559550917566</v>
      </c>
      <c r="F27" s="92">
        <v>91.229603645529323</v>
      </c>
      <c r="G27" s="92">
        <v>89.487240299232454</v>
      </c>
      <c r="H27" s="92">
        <v>93.550948906700555</v>
      </c>
      <c r="I27" s="92">
        <v>99.68211435821415</v>
      </c>
      <c r="J27" s="92">
        <v>101.32565127943496</v>
      </c>
      <c r="K27" s="92">
        <v>101.3398172909469</v>
      </c>
      <c r="L27" s="92">
        <v>101.06407305658729</v>
      </c>
      <c r="M27" s="92">
        <v>99.822684690763708</v>
      </c>
      <c r="N27" s="92">
        <v>103.27641382169183</v>
      </c>
      <c r="O27" s="92">
        <v>108.28951711576616</v>
      </c>
      <c r="P27" s="92">
        <v>107.40961935073426</v>
      </c>
      <c r="Q27" s="92">
        <v>105.18450310070087</v>
      </c>
      <c r="R27" s="92">
        <v>106.33515706880475</v>
      </c>
      <c r="S27" s="92">
        <v>108.3031666275911</v>
      </c>
      <c r="T27" s="92">
        <v>111.58364962273023</v>
      </c>
      <c r="U27" s="92">
        <v>118.0984576004991</v>
      </c>
      <c r="V27" s="92">
        <v>122.24561833186269</v>
      </c>
      <c r="W27" s="92">
        <v>124.58825168695604</v>
      </c>
      <c r="X27" s="92">
        <v>125.53245805266957</v>
      </c>
      <c r="Y27" s="92">
        <v>123.64079411163908</v>
      </c>
      <c r="Z27" s="92">
        <v>122.85817050779097</v>
      </c>
      <c r="AA27" s="92">
        <v>127.51276800043667</v>
      </c>
      <c r="AB27" s="92">
        <v>134.46581754828927</v>
      </c>
      <c r="AC27" s="92">
        <v>136.78802954605186</v>
      </c>
      <c r="AD27" s="92">
        <v>137.71151724939011</v>
      </c>
      <c r="AE27" s="92">
        <v>139.64899718096757</v>
      </c>
      <c r="AF27" s="84">
        <v>143.6940835657042</v>
      </c>
      <c r="AG27" s="84">
        <v>147.51126365796344</v>
      </c>
      <c r="AH27" s="84">
        <v>148.04474776078462</v>
      </c>
      <c r="AI27" s="84">
        <v>146.56908157655687</v>
      </c>
      <c r="AJ27" s="84">
        <v>147.5895280593513</v>
      </c>
      <c r="AK27" s="84">
        <v>153.00067951574005</v>
      </c>
      <c r="AL27" s="84">
        <v>159.0736586676197</v>
      </c>
      <c r="AM27" s="84">
        <v>162.90606720729068</v>
      </c>
      <c r="AN27" s="84">
        <v>165.99752239446934</v>
      </c>
      <c r="AO27" s="84">
        <v>175.49650306283741</v>
      </c>
      <c r="AP27" s="84">
        <v>187.77471354425214</v>
      </c>
    </row>
    <row r="28" spans="1:42" ht="11.1" customHeight="1" x14ac:dyDescent="0.2">
      <c r="A28" s="114" t="s">
        <v>73</v>
      </c>
      <c r="AF28" s="86"/>
      <c r="AG28" s="86"/>
      <c r="AH28" s="86"/>
    </row>
    <row r="29" spans="1:42" ht="11.1" customHeight="1" x14ac:dyDescent="0.2">
      <c r="AF29" s="86"/>
      <c r="AG29" s="86"/>
      <c r="AH29" s="86"/>
    </row>
    <row r="30" spans="1:42" ht="11.1" customHeight="1" thickBot="1" x14ac:dyDescent="0.25">
      <c r="L30" s="115"/>
      <c r="M30" s="115"/>
      <c r="N30" s="115"/>
      <c r="O30" s="115"/>
      <c r="P30" s="115"/>
      <c r="R30" s="115"/>
      <c r="S30" s="115"/>
      <c r="U30" s="115"/>
      <c r="W30" s="115" t="s">
        <v>122</v>
      </c>
      <c r="AF30" s="86"/>
      <c r="AG30" s="86"/>
      <c r="AH30" s="86"/>
    </row>
    <row r="31" spans="1:42" s="70" customFormat="1" ht="11.1" customHeight="1" x14ac:dyDescent="0.2">
      <c r="B31" s="136" t="s">
        <v>71</v>
      </c>
      <c r="C31" s="136"/>
      <c r="D31" s="136" t="s">
        <v>70</v>
      </c>
      <c r="E31" s="136"/>
      <c r="F31" s="136"/>
      <c r="G31" s="136"/>
      <c r="H31" s="136" t="s">
        <v>64</v>
      </c>
      <c r="I31" s="136"/>
      <c r="J31" s="136"/>
      <c r="K31" s="136"/>
      <c r="L31" s="136" t="s">
        <v>65</v>
      </c>
      <c r="M31" s="136"/>
      <c r="N31" s="136"/>
      <c r="O31" s="136"/>
      <c r="P31" s="136" t="s">
        <v>66</v>
      </c>
      <c r="Q31" s="136"/>
      <c r="R31" s="136"/>
      <c r="S31" s="136"/>
      <c r="U31" s="136" t="s">
        <v>67</v>
      </c>
      <c r="V31" s="136"/>
      <c r="W31" s="136"/>
      <c r="X31" s="136" t="s">
        <v>68</v>
      </c>
      <c r="Y31" s="136"/>
      <c r="Z31" s="136"/>
      <c r="AA31" s="136"/>
      <c r="AB31" s="136" t="s">
        <v>69</v>
      </c>
      <c r="AC31" s="136"/>
      <c r="AD31" s="136"/>
      <c r="AE31" s="136"/>
      <c r="AF31" s="136" t="s">
        <v>94</v>
      </c>
      <c r="AG31" s="136"/>
      <c r="AH31" s="136"/>
      <c r="AI31" s="136"/>
      <c r="AJ31" s="136" t="s">
        <v>98</v>
      </c>
      <c r="AK31" s="136"/>
      <c r="AL31" s="136"/>
      <c r="AN31" s="136" t="s">
        <v>111</v>
      </c>
      <c r="AO31" s="136"/>
      <c r="AP31" s="136"/>
    </row>
    <row r="32" spans="1:42" s="81" customFormat="1" ht="11.1" customHeight="1" x14ac:dyDescent="0.2">
      <c r="A32" s="38" t="s">
        <v>118</v>
      </c>
      <c r="B32" s="73" t="s">
        <v>49</v>
      </c>
      <c r="C32" s="73" t="s">
        <v>50</v>
      </c>
      <c r="D32" s="73" t="s">
        <v>47</v>
      </c>
      <c r="E32" s="73" t="s">
        <v>48</v>
      </c>
      <c r="F32" s="73" t="s">
        <v>49</v>
      </c>
      <c r="G32" s="73" t="s">
        <v>50</v>
      </c>
      <c r="H32" s="73" t="s">
        <v>47</v>
      </c>
      <c r="I32" s="73" t="s">
        <v>48</v>
      </c>
      <c r="J32" s="73" t="s">
        <v>49</v>
      </c>
      <c r="K32" s="73" t="s">
        <v>50</v>
      </c>
      <c r="L32" s="73" t="s">
        <v>47</v>
      </c>
      <c r="M32" s="73" t="s">
        <v>48</v>
      </c>
      <c r="N32" s="73" t="s">
        <v>49</v>
      </c>
      <c r="O32" s="73" t="s">
        <v>50</v>
      </c>
      <c r="P32" s="73" t="s">
        <v>47</v>
      </c>
      <c r="Q32" s="73" t="s">
        <v>48</v>
      </c>
      <c r="R32" s="73" t="s">
        <v>49</v>
      </c>
      <c r="S32" s="73" t="s">
        <v>50</v>
      </c>
      <c r="T32" s="73" t="s">
        <v>47</v>
      </c>
      <c r="U32" s="73" t="s">
        <v>48</v>
      </c>
      <c r="V32" s="73" t="s">
        <v>49</v>
      </c>
      <c r="W32" s="73" t="s">
        <v>50</v>
      </c>
      <c r="X32" s="73" t="s">
        <v>47</v>
      </c>
      <c r="Y32" s="73" t="s">
        <v>48</v>
      </c>
      <c r="Z32" s="73" t="s">
        <v>49</v>
      </c>
      <c r="AA32" s="73" t="s">
        <v>50</v>
      </c>
      <c r="AB32" s="73" t="s">
        <v>47</v>
      </c>
      <c r="AC32" s="73" t="s">
        <v>48</v>
      </c>
      <c r="AD32" s="73" t="s">
        <v>49</v>
      </c>
      <c r="AE32" s="73" t="s">
        <v>50</v>
      </c>
      <c r="AF32" s="73" t="s">
        <v>47</v>
      </c>
      <c r="AG32" s="73" t="s">
        <v>48</v>
      </c>
      <c r="AH32" s="73" t="s">
        <v>49</v>
      </c>
      <c r="AI32" s="73" t="s">
        <v>50</v>
      </c>
      <c r="AJ32" s="73" t="s">
        <v>47</v>
      </c>
      <c r="AK32" s="73" t="s">
        <v>48</v>
      </c>
      <c r="AL32" s="73" t="s">
        <v>49</v>
      </c>
      <c r="AM32" s="73" t="s">
        <v>50</v>
      </c>
      <c r="AN32" s="111" t="s">
        <v>47</v>
      </c>
      <c r="AO32" s="111" t="s">
        <v>48</v>
      </c>
      <c r="AP32" s="111" t="s">
        <v>49</v>
      </c>
    </row>
    <row r="33" spans="1:42" s="81" customFormat="1" ht="11.1" customHeight="1" x14ac:dyDescent="0.2">
      <c r="A33" s="74" t="s">
        <v>120</v>
      </c>
    </row>
    <row r="34" spans="1:42" s="74" customFormat="1" ht="11.1" customHeight="1" x14ac:dyDescent="0.2">
      <c r="A34" s="76" t="s">
        <v>0</v>
      </c>
      <c r="B34" s="88" t="e">
        <v>#DIV/0!</v>
      </c>
      <c r="C34" s="88" t="e">
        <v>#DIV/0!</v>
      </c>
      <c r="D34" s="88">
        <v>100</v>
      </c>
      <c r="E34" s="88">
        <v>100</v>
      </c>
      <c r="F34" s="88">
        <v>100</v>
      </c>
      <c r="G34" s="88">
        <v>100</v>
      </c>
      <c r="H34" s="88">
        <v>100</v>
      </c>
      <c r="I34" s="88">
        <v>100</v>
      </c>
      <c r="J34" s="88">
        <v>100</v>
      </c>
      <c r="K34" s="88">
        <v>100.00000000000001</v>
      </c>
      <c r="L34" s="88">
        <v>100.00000000000001</v>
      </c>
      <c r="M34" s="88">
        <v>100.00000000000001</v>
      </c>
      <c r="N34" s="88">
        <v>100</v>
      </c>
      <c r="O34" s="88">
        <v>100</v>
      </c>
      <c r="P34" s="88">
        <v>99.999999999999986</v>
      </c>
      <c r="Q34" s="88">
        <v>100</v>
      </c>
      <c r="R34" s="88">
        <v>100</v>
      </c>
      <c r="S34" s="88">
        <v>100</v>
      </c>
      <c r="T34" s="88">
        <v>100</v>
      </c>
      <c r="U34" s="88">
        <v>100.00000000000001</v>
      </c>
      <c r="V34" s="88">
        <v>100</v>
      </c>
      <c r="W34" s="88">
        <v>100</v>
      </c>
      <c r="X34" s="88">
        <v>100</v>
      </c>
      <c r="Y34" s="88">
        <v>100</v>
      </c>
      <c r="Z34" s="88">
        <v>100.00000000000001</v>
      </c>
      <c r="AA34" s="88">
        <v>99.999999999999986</v>
      </c>
      <c r="AB34" s="88">
        <v>100</v>
      </c>
      <c r="AC34" s="88">
        <v>100</v>
      </c>
      <c r="AD34" s="88">
        <v>100</v>
      </c>
      <c r="AE34" s="88">
        <v>99.999999999999986</v>
      </c>
      <c r="AF34" s="88">
        <v>100</v>
      </c>
      <c r="AG34" s="88">
        <v>100.00000000000001</v>
      </c>
      <c r="AH34" s="88">
        <v>100.00000000000001</v>
      </c>
      <c r="AI34" s="88">
        <v>100.00000000000001</v>
      </c>
      <c r="AJ34" s="88">
        <v>100</v>
      </c>
      <c r="AK34" s="88">
        <v>100.00000000000001</v>
      </c>
      <c r="AL34" s="88">
        <v>99.999999999999986</v>
      </c>
      <c r="AM34" s="88">
        <v>100.00000000000001</v>
      </c>
      <c r="AN34" s="88">
        <v>99.999999999999986</v>
      </c>
      <c r="AO34" s="88">
        <v>100</v>
      </c>
      <c r="AP34" s="88">
        <v>99.999999999999986</v>
      </c>
    </row>
    <row r="35" spans="1:42" s="81" customFormat="1" ht="11.1" customHeight="1" x14ac:dyDescent="0.2">
      <c r="A35" s="78" t="s">
        <v>74</v>
      </c>
      <c r="B35" s="89" t="e">
        <v>#DIV/0!</v>
      </c>
      <c r="C35" s="89" t="e">
        <v>#DIV/0!</v>
      </c>
      <c r="D35" s="89">
        <v>30.908871674173472</v>
      </c>
      <c r="E35" s="89">
        <v>25.662874674598328</v>
      </c>
      <c r="F35" s="89">
        <v>23.573112785446622</v>
      </c>
      <c r="G35" s="89">
        <v>27.173440379481512</v>
      </c>
      <c r="H35" s="89">
        <v>30.299471327500655</v>
      </c>
      <c r="I35" s="89">
        <v>25.47566311130025</v>
      </c>
      <c r="J35" s="89">
        <v>22.259880793795599</v>
      </c>
      <c r="K35" s="89">
        <v>26.349056162867583</v>
      </c>
      <c r="L35" s="89">
        <v>28.793545819286386</v>
      </c>
      <c r="M35" s="89">
        <v>23.502970748442671</v>
      </c>
      <c r="N35" s="89">
        <v>21.238757090514245</v>
      </c>
      <c r="O35" s="89">
        <v>24.980356457145959</v>
      </c>
      <c r="P35" s="89">
        <v>28.635713464728084</v>
      </c>
      <c r="Q35" s="89">
        <v>23.801835434151169</v>
      </c>
      <c r="R35" s="89">
        <v>19.661786560233356</v>
      </c>
      <c r="S35" s="89">
        <v>23.001010962613208</v>
      </c>
      <c r="T35" s="89">
        <v>29.988951649832845</v>
      </c>
      <c r="U35" s="89">
        <v>21.997464634621139</v>
      </c>
      <c r="V35" s="89">
        <v>19.359227346938841</v>
      </c>
      <c r="W35" s="89">
        <v>21.884147415558246</v>
      </c>
      <c r="X35" s="89">
        <v>28.774326395337766</v>
      </c>
      <c r="Y35" s="89">
        <v>21.300405439943006</v>
      </c>
      <c r="Z35" s="89">
        <v>18.732074620739159</v>
      </c>
      <c r="AA35" s="89">
        <v>22.409017838025346</v>
      </c>
      <c r="AB35" s="89">
        <v>26.461235857023784</v>
      </c>
      <c r="AC35" s="89">
        <v>22.201640152685354</v>
      </c>
      <c r="AD35" s="89">
        <v>18.006858012740786</v>
      </c>
      <c r="AE35" s="89">
        <v>22.430736380814992</v>
      </c>
      <c r="AF35" s="89">
        <v>25.975324470382528</v>
      </c>
      <c r="AG35" s="89">
        <v>22.070087896310785</v>
      </c>
      <c r="AH35" s="89">
        <v>17.869800539135142</v>
      </c>
      <c r="AI35" s="89">
        <v>21.445463267197145</v>
      </c>
      <c r="AJ35" s="89">
        <v>24.951955223905259</v>
      </c>
      <c r="AK35" s="89">
        <v>21.059640111094396</v>
      </c>
      <c r="AL35" s="89">
        <v>17.90672741318436</v>
      </c>
      <c r="AM35" s="89">
        <v>21.673833986074989</v>
      </c>
      <c r="AN35" s="89">
        <v>25.329364218120233</v>
      </c>
      <c r="AO35" s="89">
        <v>20.529325518930801</v>
      </c>
      <c r="AP35" s="89">
        <v>16.970206963458459</v>
      </c>
    </row>
    <row r="36" spans="1:42" s="81" customFormat="1" ht="11.1" customHeight="1" x14ac:dyDescent="0.2">
      <c r="A36" s="78" t="s">
        <v>8</v>
      </c>
      <c r="B36" s="89" t="e">
        <v>#DIV/0!</v>
      </c>
      <c r="C36" s="89" t="e">
        <v>#DIV/0!</v>
      </c>
      <c r="D36" s="89">
        <v>16.438608885882658</v>
      </c>
      <c r="E36" s="89">
        <v>18.525980934401936</v>
      </c>
      <c r="F36" s="89">
        <v>18.673102260498741</v>
      </c>
      <c r="G36" s="89">
        <v>17.519614328771969</v>
      </c>
      <c r="H36" s="89">
        <v>16.861460806487909</v>
      </c>
      <c r="I36" s="89">
        <v>19.271762801998307</v>
      </c>
      <c r="J36" s="89">
        <v>19.336784282199247</v>
      </c>
      <c r="K36" s="89">
        <v>17.2726484764029</v>
      </c>
      <c r="L36" s="89">
        <v>16.63543445930965</v>
      </c>
      <c r="M36" s="89">
        <v>18.608547631530271</v>
      </c>
      <c r="N36" s="89">
        <v>19.907779650960215</v>
      </c>
      <c r="O36" s="89">
        <v>18.77715938763675</v>
      </c>
      <c r="P36" s="89">
        <v>17.137017751741315</v>
      </c>
      <c r="Q36" s="89">
        <v>18.144378183123376</v>
      </c>
      <c r="R36" s="89">
        <v>19.548607183482098</v>
      </c>
      <c r="S36" s="89">
        <v>18.577981812245607</v>
      </c>
      <c r="T36" s="89">
        <v>16.104086337178249</v>
      </c>
      <c r="U36" s="89">
        <v>18.648108297297156</v>
      </c>
      <c r="V36" s="89">
        <v>19.006124344026844</v>
      </c>
      <c r="W36" s="89">
        <v>18.720136111751152</v>
      </c>
      <c r="X36" s="89">
        <v>16.166944091551951</v>
      </c>
      <c r="Y36" s="89">
        <v>19.039323518135419</v>
      </c>
      <c r="Z36" s="89">
        <v>19.276446031804717</v>
      </c>
      <c r="AA36" s="89">
        <v>18.834305185742405</v>
      </c>
      <c r="AB36" s="89">
        <v>17.397503366333009</v>
      </c>
      <c r="AC36" s="89">
        <v>18.72959998433106</v>
      </c>
      <c r="AD36" s="89">
        <v>20.022263655211702</v>
      </c>
      <c r="AE36" s="89">
        <v>18.822308797568315</v>
      </c>
      <c r="AF36" s="89">
        <v>17.166989477679945</v>
      </c>
      <c r="AG36" s="89">
        <v>18.660349692479468</v>
      </c>
      <c r="AH36" s="89">
        <v>20.107658206449926</v>
      </c>
      <c r="AI36" s="89">
        <v>18.92191137850218</v>
      </c>
      <c r="AJ36" s="89">
        <v>17.544612728428568</v>
      </c>
      <c r="AK36" s="89">
        <v>18.962368583926473</v>
      </c>
      <c r="AL36" s="89">
        <v>19.631254869766099</v>
      </c>
      <c r="AM36" s="89">
        <v>18.318066919454473</v>
      </c>
      <c r="AN36" s="89">
        <v>17.244070737283128</v>
      </c>
      <c r="AO36" s="89">
        <v>19.145798598022228</v>
      </c>
      <c r="AP36" s="89">
        <v>20.249306561769835</v>
      </c>
    </row>
    <row r="37" spans="1:42" s="81" customFormat="1" ht="11.1" customHeight="1" x14ac:dyDescent="0.2">
      <c r="A37" s="78" t="s">
        <v>14</v>
      </c>
      <c r="B37" s="89" t="e">
        <v>#DIV/0!</v>
      </c>
      <c r="C37" s="89" t="e">
        <v>#DIV/0!</v>
      </c>
      <c r="D37" s="89">
        <v>46.114368955415799</v>
      </c>
      <c r="E37" s="89">
        <v>48.179645185400751</v>
      </c>
      <c r="F37" s="89">
        <v>49.809595390938064</v>
      </c>
      <c r="G37" s="89">
        <v>47.521598255381491</v>
      </c>
      <c r="H37" s="89">
        <v>46.062071682761427</v>
      </c>
      <c r="I37" s="89">
        <v>48.051692519443712</v>
      </c>
      <c r="J37" s="89">
        <v>50.753756378555714</v>
      </c>
      <c r="K37" s="89">
        <v>49.330957329882658</v>
      </c>
      <c r="L37" s="89">
        <v>47.850475976949447</v>
      </c>
      <c r="M37" s="89">
        <v>50.218566326020643</v>
      </c>
      <c r="N37" s="89">
        <v>51.066801779965154</v>
      </c>
      <c r="O37" s="89">
        <v>49.086511003757565</v>
      </c>
      <c r="P37" s="89">
        <v>47.247563081785898</v>
      </c>
      <c r="Q37" s="89">
        <v>49.574246636872651</v>
      </c>
      <c r="R37" s="89">
        <v>51.989009303547661</v>
      </c>
      <c r="S37" s="89">
        <v>50.013384222755079</v>
      </c>
      <c r="T37" s="89">
        <v>46.844442010189979</v>
      </c>
      <c r="U37" s="89">
        <v>51.572104822350454</v>
      </c>
      <c r="V37" s="89">
        <v>53.00181695500504</v>
      </c>
      <c r="W37" s="89">
        <v>51.14589231807205</v>
      </c>
      <c r="X37" s="89">
        <v>48.002958292070673</v>
      </c>
      <c r="Y37" s="89">
        <v>51.27845724490949</v>
      </c>
      <c r="Z37" s="89">
        <v>53.220382794642042</v>
      </c>
      <c r="AA37" s="89">
        <v>50.518545516565069</v>
      </c>
      <c r="AB37" s="89">
        <v>48.586437742264302</v>
      </c>
      <c r="AC37" s="89">
        <v>50.526827954236744</v>
      </c>
      <c r="AD37" s="89">
        <v>52.82842872344721</v>
      </c>
      <c r="AE37" s="89">
        <v>50.158497910964925</v>
      </c>
      <c r="AF37" s="89">
        <v>49.053993685770401</v>
      </c>
      <c r="AG37" s="89">
        <v>51.069455698424591</v>
      </c>
      <c r="AH37" s="89">
        <v>53.668283651490135</v>
      </c>
      <c r="AI37" s="89">
        <v>51.062076805211596</v>
      </c>
      <c r="AJ37" s="89">
        <v>49.811397128243385</v>
      </c>
      <c r="AK37" s="89">
        <v>51.582572554391973</v>
      </c>
      <c r="AL37" s="89">
        <v>54.445794737436501</v>
      </c>
      <c r="AM37" s="89">
        <v>52.018309033862579</v>
      </c>
      <c r="AN37" s="89">
        <v>50.149890734221593</v>
      </c>
      <c r="AO37" s="89">
        <v>52.523449203136551</v>
      </c>
      <c r="AP37" s="89">
        <v>55.393832817719812</v>
      </c>
    </row>
    <row r="38" spans="1:42" s="81" customFormat="1" ht="11.1" customHeight="1" x14ac:dyDescent="0.2">
      <c r="A38" s="76" t="s">
        <v>19</v>
      </c>
    </row>
    <row r="39" spans="1:42" s="81" customFormat="1" ht="11.1" customHeight="1" x14ac:dyDescent="0.2">
      <c r="A39" s="80" t="s">
        <v>20</v>
      </c>
      <c r="B39" s="89" t="e">
        <v>#DIV/0!</v>
      </c>
      <c r="C39" s="89" t="e">
        <v>#DIV/0!</v>
      </c>
      <c r="D39" s="89">
        <v>6.5381504845280656</v>
      </c>
      <c r="E39" s="89">
        <v>7.6314992055989821</v>
      </c>
      <c r="F39" s="89">
        <v>7.9441895631165664</v>
      </c>
      <c r="G39" s="89">
        <v>7.7853470363650219</v>
      </c>
      <c r="H39" s="89">
        <v>6.7769961832500076</v>
      </c>
      <c r="I39" s="89">
        <v>7.2008815672577402</v>
      </c>
      <c r="J39" s="89">
        <v>7.6495785454494456</v>
      </c>
      <c r="K39" s="89">
        <v>7.0473380308468672</v>
      </c>
      <c r="L39" s="89">
        <v>6.7205437444545293</v>
      </c>
      <c r="M39" s="89">
        <v>7.6699152940064268</v>
      </c>
      <c r="N39" s="89">
        <v>7.7866614785603767</v>
      </c>
      <c r="O39" s="89">
        <v>7.1559731514597393</v>
      </c>
      <c r="P39" s="89">
        <v>6.9797057017446873</v>
      </c>
      <c r="Q39" s="89">
        <v>8.4795397458528043</v>
      </c>
      <c r="R39" s="89">
        <v>8.8005969527368837</v>
      </c>
      <c r="S39" s="89">
        <v>8.4076230023861047</v>
      </c>
      <c r="T39" s="89">
        <v>7.0625200027989248</v>
      </c>
      <c r="U39" s="89">
        <v>7.7823222457312644</v>
      </c>
      <c r="V39" s="89">
        <v>8.6328313540292729</v>
      </c>
      <c r="W39" s="89">
        <v>8.2498241546185458</v>
      </c>
      <c r="X39" s="89">
        <v>7.0557712210396097</v>
      </c>
      <c r="Y39" s="89">
        <v>8.3818137970120823</v>
      </c>
      <c r="Z39" s="89">
        <v>8.7710965528140861</v>
      </c>
      <c r="AA39" s="89">
        <v>8.2381314596671764</v>
      </c>
      <c r="AB39" s="89">
        <v>7.5548230343789058</v>
      </c>
      <c r="AC39" s="89">
        <v>8.541931908746843</v>
      </c>
      <c r="AD39" s="89">
        <v>9.1424496086003089</v>
      </c>
      <c r="AE39" s="89">
        <v>8.5884569106517574</v>
      </c>
      <c r="AF39" s="89">
        <v>7.8036923661671196</v>
      </c>
      <c r="AG39" s="89">
        <v>8.2001067127851677</v>
      </c>
      <c r="AH39" s="89">
        <v>8.3542576029248128</v>
      </c>
      <c r="AI39" s="89">
        <v>8.5705485490890769</v>
      </c>
      <c r="AJ39" s="89">
        <v>7.6920349194227855</v>
      </c>
      <c r="AK39" s="89">
        <v>8.3954187505871705</v>
      </c>
      <c r="AL39" s="89">
        <v>8.0162229796130351</v>
      </c>
      <c r="AM39" s="89">
        <v>7.9897900606079748</v>
      </c>
      <c r="AN39" s="89">
        <v>7.2766743103750438</v>
      </c>
      <c r="AO39" s="89">
        <v>7.8014266799104224</v>
      </c>
      <c r="AP39" s="89">
        <v>7.3866536570518821</v>
      </c>
    </row>
    <row r="40" spans="1:42" s="81" customFormat="1" ht="11.1" customHeight="1" x14ac:dyDescent="0.2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135"/>
      <c r="AP40" s="135"/>
    </row>
    <row r="41" spans="1:42" s="81" customFormat="1" ht="11.1" customHeight="1" x14ac:dyDescent="0.2">
      <c r="A41" s="74" t="s">
        <v>121</v>
      </c>
      <c r="AF41" s="112"/>
      <c r="AG41" s="112"/>
      <c r="AH41" s="112"/>
    </row>
    <row r="42" spans="1:42" s="74" customFormat="1" ht="11.1" customHeight="1" x14ac:dyDescent="0.2">
      <c r="A42" s="76" t="s">
        <v>0</v>
      </c>
      <c r="B42" s="88" t="e">
        <v>#DIV/0!</v>
      </c>
      <c r="C42" s="88" t="e">
        <v>#DIV/0!</v>
      </c>
      <c r="D42" s="88">
        <v>100</v>
      </c>
      <c r="E42" s="88">
        <v>100</v>
      </c>
      <c r="F42" s="88">
        <v>100</v>
      </c>
      <c r="G42" s="88">
        <v>100</v>
      </c>
      <c r="H42" s="88">
        <v>100</v>
      </c>
      <c r="I42" s="88">
        <v>100</v>
      </c>
      <c r="J42" s="88">
        <v>100</v>
      </c>
      <c r="K42" s="88">
        <v>100</v>
      </c>
      <c r="L42" s="88">
        <v>100</v>
      </c>
      <c r="M42" s="88">
        <v>100</v>
      </c>
      <c r="N42" s="88">
        <v>100.00000000000001</v>
      </c>
      <c r="O42" s="88">
        <v>100</v>
      </c>
      <c r="P42" s="88">
        <v>99.999999999999986</v>
      </c>
      <c r="Q42" s="88">
        <v>100</v>
      </c>
      <c r="R42" s="88">
        <v>100</v>
      </c>
      <c r="S42" s="88">
        <v>100.00000000000001</v>
      </c>
      <c r="T42" s="88">
        <v>100</v>
      </c>
      <c r="U42" s="88">
        <v>99.999999999999986</v>
      </c>
      <c r="V42" s="88">
        <v>100</v>
      </c>
      <c r="W42" s="88">
        <v>100</v>
      </c>
      <c r="X42" s="88">
        <v>99.999999999999986</v>
      </c>
      <c r="Y42" s="88">
        <v>100</v>
      </c>
      <c r="Z42" s="88">
        <v>108.49999999999999</v>
      </c>
      <c r="AA42" s="88">
        <v>99.999999999999986</v>
      </c>
      <c r="AB42" s="88">
        <v>100</v>
      </c>
      <c r="AC42" s="88">
        <v>100</v>
      </c>
      <c r="AD42" s="88">
        <v>100</v>
      </c>
      <c r="AE42" s="88">
        <v>100.00000000000001</v>
      </c>
      <c r="AF42" s="116">
        <v>100</v>
      </c>
      <c r="AG42" s="116">
        <v>100</v>
      </c>
      <c r="AH42" s="116">
        <v>100</v>
      </c>
      <c r="AI42" s="116">
        <v>100</v>
      </c>
      <c r="AJ42" s="116">
        <v>99.999999999999986</v>
      </c>
      <c r="AK42" s="116">
        <v>100</v>
      </c>
      <c r="AL42" s="116">
        <v>100</v>
      </c>
      <c r="AM42" s="116">
        <v>100.00000000000003</v>
      </c>
      <c r="AN42" s="116">
        <v>100</v>
      </c>
      <c r="AO42" s="116">
        <v>100</v>
      </c>
      <c r="AP42" s="116">
        <v>100</v>
      </c>
    </row>
    <row r="43" spans="1:42" s="81" customFormat="1" ht="11.1" customHeight="1" x14ac:dyDescent="0.2">
      <c r="A43" s="78" t="s">
        <v>74</v>
      </c>
      <c r="B43" s="89" t="e">
        <v>#DIV/0!</v>
      </c>
      <c r="C43" s="89" t="e">
        <v>#DIV/0!</v>
      </c>
      <c r="D43" s="89">
        <v>27.096297736831897</v>
      </c>
      <c r="E43" s="89">
        <v>26.834924763195154</v>
      </c>
      <c r="F43" s="89">
        <v>27.186553580117522</v>
      </c>
      <c r="G43" s="89">
        <v>26.878166601184027</v>
      </c>
      <c r="H43" s="89">
        <v>26.426773455520124</v>
      </c>
      <c r="I43" s="89">
        <v>26.568020009301684</v>
      </c>
      <c r="J43" s="89">
        <v>26.098004345292903</v>
      </c>
      <c r="K43" s="89">
        <v>26.184453877712759</v>
      </c>
      <c r="L43" s="89">
        <v>24.96327666010021</v>
      </c>
      <c r="M43" s="89">
        <v>24.408961109789121</v>
      </c>
      <c r="N43" s="89">
        <v>25.142251186175852</v>
      </c>
      <c r="O43" s="89">
        <v>25.039310689327699</v>
      </c>
      <c r="P43" s="89">
        <v>24.487737928729906</v>
      </c>
      <c r="Q43" s="89">
        <v>24.684485693846554</v>
      </c>
      <c r="R43" s="89">
        <v>23.280418807372403</v>
      </c>
      <c r="S43" s="89">
        <v>23.153161869032441</v>
      </c>
      <c r="T43" s="89">
        <v>25.166297367698419</v>
      </c>
      <c r="U43" s="89">
        <v>22.795702492783068</v>
      </c>
      <c r="V43" s="89">
        <v>22.921971786515304</v>
      </c>
      <c r="W43" s="89">
        <v>22.033512467640367</v>
      </c>
      <c r="X43" s="89">
        <v>24.106750379363447</v>
      </c>
      <c r="Y43" s="89">
        <v>22.01375813425032</v>
      </c>
      <c r="Z43" s="89">
        <v>22.56880710029467</v>
      </c>
      <c r="AA43" s="89">
        <v>22.512240638566414</v>
      </c>
      <c r="AB43" s="89">
        <v>22.444597971077641</v>
      </c>
      <c r="AC43" s="89">
        <v>22.816131782934686</v>
      </c>
      <c r="AD43" s="89">
        <v>21.941891744737553</v>
      </c>
      <c r="AE43" s="89">
        <v>22.456714646132721</v>
      </c>
      <c r="AF43" s="79">
        <v>22.146637614349014</v>
      </c>
      <c r="AG43" s="79">
        <v>22.545923026927689</v>
      </c>
      <c r="AH43" s="79">
        <v>21.69057701308088</v>
      </c>
      <c r="AI43" s="79">
        <v>21.412142835414237</v>
      </c>
      <c r="AJ43" s="79">
        <v>21.21902686467952</v>
      </c>
      <c r="AK43" s="79">
        <v>21.533890398255291</v>
      </c>
      <c r="AL43" s="79">
        <v>21.986806546128655</v>
      </c>
      <c r="AM43" s="79">
        <v>21.667629386566244</v>
      </c>
      <c r="AN43" s="79">
        <v>21.397532396988975</v>
      </c>
      <c r="AO43" s="79">
        <v>21.083159669047081</v>
      </c>
      <c r="AP43" s="79">
        <v>20.860398222741548</v>
      </c>
    </row>
    <row r="44" spans="1:42" s="81" customFormat="1" ht="11.1" customHeight="1" x14ac:dyDescent="0.2">
      <c r="A44" s="78" t="s">
        <v>8</v>
      </c>
      <c r="B44" s="89" t="e">
        <v>#DIV/0!</v>
      </c>
      <c r="C44" s="89" t="e">
        <v>#DIV/0!</v>
      </c>
      <c r="D44" s="89">
        <v>17.785307341195892</v>
      </c>
      <c r="E44" s="89">
        <v>17.888337374704342</v>
      </c>
      <c r="F44" s="89">
        <v>17.697436056764623</v>
      </c>
      <c r="G44" s="89">
        <v>17.560254275901297</v>
      </c>
      <c r="H44" s="89">
        <v>18.245484385507421</v>
      </c>
      <c r="I44" s="89">
        <v>18.676201489010108</v>
      </c>
      <c r="J44" s="89">
        <v>18.255882060686858</v>
      </c>
      <c r="K44" s="89">
        <v>17.27163841877498</v>
      </c>
      <c r="L44" s="89">
        <v>17.975142944760027</v>
      </c>
      <c r="M44" s="89">
        <v>18.095131053219482</v>
      </c>
      <c r="N44" s="89">
        <v>18.752478356393613</v>
      </c>
      <c r="O44" s="89">
        <v>18.677746802571782</v>
      </c>
      <c r="P44" s="89">
        <v>18.652580864181971</v>
      </c>
      <c r="Q44" s="89">
        <v>17.636364241203438</v>
      </c>
      <c r="R44" s="89">
        <v>18.575169341313007</v>
      </c>
      <c r="S44" s="89">
        <v>18.377511670580542</v>
      </c>
      <c r="T44" s="89">
        <v>17.769222361512522</v>
      </c>
      <c r="U44" s="89">
        <v>18.116191626930124</v>
      </c>
      <c r="V44" s="89">
        <v>18.146650985545847</v>
      </c>
      <c r="W44" s="89">
        <v>18.450944535435404</v>
      </c>
      <c r="X44" s="89">
        <v>17.800416650868875</v>
      </c>
      <c r="Y44" s="89">
        <v>18.515048687725187</v>
      </c>
      <c r="Z44" s="89">
        <v>18.346314771241293</v>
      </c>
      <c r="AA44" s="89">
        <v>18.583796736169983</v>
      </c>
      <c r="AB44" s="89">
        <v>18.944501109913386</v>
      </c>
      <c r="AC44" s="89">
        <v>18.238520013146196</v>
      </c>
      <c r="AD44" s="89">
        <v>18.992331374982221</v>
      </c>
      <c r="AE44" s="89">
        <v>18.637263618365807</v>
      </c>
      <c r="AF44" s="79">
        <v>18.625414770761953</v>
      </c>
      <c r="AG44" s="79">
        <v>18.227996275241928</v>
      </c>
      <c r="AH44" s="79">
        <v>19.043232938367062</v>
      </c>
      <c r="AI44" s="79">
        <v>18.810507139498192</v>
      </c>
      <c r="AJ44" s="79">
        <v>18.956569499265889</v>
      </c>
      <c r="AK44" s="79">
        <v>18.554551223693728</v>
      </c>
      <c r="AL44" s="79">
        <v>18.488825352409251</v>
      </c>
      <c r="AM44" s="79">
        <v>18.23618320798964</v>
      </c>
      <c r="AN44" s="79">
        <v>18.672991544878357</v>
      </c>
      <c r="AO44" s="79">
        <v>18.741930251657148</v>
      </c>
      <c r="AP44" s="79">
        <v>19.090278342904337</v>
      </c>
    </row>
    <row r="45" spans="1:42" s="81" customFormat="1" ht="11.1" customHeight="1" x14ac:dyDescent="0.2">
      <c r="A45" s="78" t="s">
        <v>14</v>
      </c>
      <c r="B45" s="89" t="e">
        <v>#DIV/0!</v>
      </c>
      <c r="C45" s="89" t="e">
        <v>#DIV/0!</v>
      </c>
      <c r="D45" s="89">
        <v>48.02217599893995</v>
      </c>
      <c r="E45" s="89">
        <v>47.805395263821431</v>
      </c>
      <c r="F45" s="89">
        <v>47.737906195980109</v>
      </c>
      <c r="G45" s="89">
        <v>47.735192713290331</v>
      </c>
      <c r="H45" s="89">
        <v>47.970128306330786</v>
      </c>
      <c r="I45" s="89">
        <v>47.698009930741073</v>
      </c>
      <c r="J45" s="89">
        <v>48.548771772562695</v>
      </c>
      <c r="K45" s="89">
        <v>49.472606461682503</v>
      </c>
      <c r="L45" s="89">
        <v>49.780470770003269</v>
      </c>
      <c r="M45" s="89">
        <v>49.963934816223322</v>
      </c>
      <c r="N45" s="89">
        <v>48.887024743845913</v>
      </c>
      <c r="O45" s="89">
        <v>49.122431446329479</v>
      </c>
      <c r="P45" s="89">
        <v>49.26078743319281</v>
      </c>
      <c r="Q45" s="89">
        <v>49.348148225828979</v>
      </c>
      <c r="R45" s="89">
        <v>49.939916871867609</v>
      </c>
      <c r="S45" s="89">
        <v>50.063200069983878</v>
      </c>
      <c r="T45" s="89">
        <v>49.298173609533016</v>
      </c>
      <c r="U45" s="89">
        <v>51.42428422723416</v>
      </c>
      <c r="V45" s="89">
        <v>50.882376678763642</v>
      </c>
      <c r="W45" s="89">
        <v>51.262820645550597</v>
      </c>
      <c r="X45" s="89">
        <v>50.376634251014117</v>
      </c>
      <c r="Y45" s="89">
        <v>51.192478472708544</v>
      </c>
      <c r="Z45" s="89">
        <v>50.931939364842819</v>
      </c>
      <c r="AA45" s="89">
        <v>50.657250704345373</v>
      </c>
      <c r="AB45" s="89">
        <v>50.450930760553803</v>
      </c>
      <c r="AC45" s="89">
        <v>50.490039238063908</v>
      </c>
      <c r="AD45" s="89">
        <v>50.565718442468309</v>
      </c>
      <c r="AE45" s="89">
        <v>50.305677348102186</v>
      </c>
      <c r="AF45" s="89">
        <v>50.830980320357732</v>
      </c>
      <c r="AG45" s="89">
        <v>51.089021421302192</v>
      </c>
      <c r="AH45" s="89">
        <v>51.474861741166237</v>
      </c>
      <c r="AI45" s="89">
        <v>51.196159883915449</v>
      </c>
      <c r="AJ45" s="89">
        <v>51.578986001550788</v>
      </c>
      <c r="AK45" s="89">
        <v>51.571986077835639</v>
      </c>
      <c r="AL45" s="89">
        <v>52.067344361040213</v>
      </c>
      <c r="AM45" s="89">
        <v>52.105109961145892</v>
      </c>
      <c r="AN45" s="89">
        <v>52.108254301965843</v>
      </c>
      <c r="AO45" s="89">
        <v>52.431738407071919</v>
      </c>
      <c r="AP45" s="89">
        <v>53.153758741801163</v>
      </c>
    </row>
    <row r="46" spans="1:42" s="81" customFormat="1" ht="11.1" customHeight="1" x14ac:dyDescent="0.2">
      <c r="A46" s="76" t="s">
        <v>19</v>
      </c>
      <c r="Z46" s="81">
        <v>8.5</v>
      </c>
    </row>
    <row r="47" spans="1:42" s="81" customFormat="1" ht="11.1" customHeight="1" x14ac:dyDescent="0.2">
      <c r="A47" s="80" t="s">
        <v>20</v>
      </c>
      <c r="B47" s="89" t="e">
        <v>#DIV/0!</v>
      </c>
      <c r="C47" s="89" t="e">
        <v>#DIV/0!</v>
      </c>
      <c r="D47" s="89">
        <v>7.0962189230322839</v>
      </c>
      <c r="E47" s="89">
        <v>7.4713425982790698</v>
      </c>
      <c r="F47" s="89">
        <v>7.3781041671377539</v>
      </c>
      <c r="G47" s="89">
        <v>7.8263864096243623</v>
      </c>
      <c r="H47" s="89">
        <v>7.3576138526416699</v>
      </c>
      <c r="I47" s="89">
        <v>7.0577685709471467</v>
      </c>
      <c r="J47" s="89">
        <v>7.0973418214575412</v>
      </c>
      <c r="K47" s="89">
        <v>7.0713012418297581</v>
      </c>
      <c r="L47" s="89">
        <v>7.2811096251365006</v>
      </c>
      <c r="M47" s="89">
        <v>7.5319730207680848</v>
      </c>
      <c r="N47" s="89">
        <v>7.2182457135846301</v>
      </c>
      <c r="O47" s="89">
        <v>7.1605110617710421</v>
      </c>
      <c r="P47" s="89">
        <v>7.5988937738952957</v>
      </c>
      <c r="Q47" s="89">
        <v>8.331001839121031</v>
      </c>
      <c r="R47" s="89">
        <v>8.2044949794469808</v>
      </c>
      <c r="S47" s="89">
        <v>8.4061263904031449</v>
      </c>
      <c r="T47" s="89">
        <v>7.7663066612560421</v>
      </c>
      <c r="U47" s="89">
        <v>7.6638216530526302</v>
      </c>
      <c r="V47" s="89">
        <v>8.0490005491752257</v>
      </c>
      <c r="W47" s="89">
        <v>8.2527223513736274</v>
      </c>
      <c r="X47" s="89">
        <v>7.7161987187535486</v>
      </c>
      <c r="Y47" s="89">
        <v>8.2787147053159433</v>
      </c>
      <c r="Z47" s="89">
        <v>8.1529387636212078</v>
      </c>
      <c r="AA47" s="89">
        <v>8.2467119209182158</v>
      </c>
      <c r="AB47" s="89">
        <v>8.1599701584551738</v>
      </c>
      <c r="AC47" s="89">
        <v>8.4553089658552061</v>
      </c>
      <c r="AD47" s="89">
        <v>8.5000584378119122</v>
      </c>
      <c r="AE47" s="89">
        <v>8.6003443873992858</v>
      </c>
      <c r="AF47" s="89">
        <v>8.3969672945312936</v>
      </c>
      <c r="AG47" s="89">
        <v>8.1370592765281877</v>
      </c>
      <c r="AH47" s="89">
        <v>7.791328307385827</v>
      </c>
      <c r="AI47" s="89">
        <v>8.5811901411721365</v>
      </c>
      <c r="AJ47" s="89">
        <v>8.2454176345038004</v>
      </c>
      <c r="AK47" s="89">
        <v>8.339572300215341</v>
      </c>
      <c r="AL47" s="89">
        <v>7.4570237404218807</v>
      </c>
      <c r="AM47" s="89">
        <v>7.9910774442982433</v>
      </c>
      <c r="AN47" s="89">
        <v>7.8212217561668238</v>
      </c>
      <c r="AO47" s="89">
        <v>7.7431716722238546</v>
      </c>
      <c r="AP47" s="89">
        <v>6.8955646925529495</v>
      </c>
    </row>
    <row r="48" spans="1:42" s="81" customFormat="1" ht="11.1" customHeight="1" x14ac:dyDescent="0.2"/>
    <row r="49" spans="1:42" s="81" customFormat="1" ht="11.1" customHeight="1" x14ac:dyDescent="0.2">
      <c r="A49" s="74" t="s">
        <v>119</v>
      </c>
    </row>
    <row r="50" spans="1:42" s="74" customFormat="1" ht="11.1" customHeight="1" x14ac:dyDescent="0.2">
      <c r="A50" s="76" t="s">
        <v>0</v>
      </c>
      <c r="B50" s="88" t="e">
        <v>#DIV/0!</v>
      </c>
      <c r="C50" s="88" t="e">
        <v>#DIV/0!</v>
      </c>
      <c r="D50" s="88">
        <v>100</v>
      </c>
      <c r="E50" s="88">
        <v>100</v>
      </c>
      <c r="F50" s="88">
        <v>100</v>
      </c>
      <c r="G50" s="88">
        <v>100</v>
      </c>
      <c r="H50" s="88">
        <v>100</v>
      </c>
      <c r="I50" s="88">
        <v>100</v>
      </c>
      <c r="J50" s="88">
        <v>100</v>
      </c>
      <c r="K50" s="88">
        <v>100.00000000000001</v>
      </c>
      <c r="L50" s="88">
        <v>99.999999999999986</v>
      </c>
      <c r="M50" s="88">
        <v>100</v>
      </c>
      <c r="N50" s="88">
        <v>100</v>
      </c>
      <c r="O50" s="88">
        <v>100.00000000000003</v>
      </c>
      <c r="P50" s="88">
        <v>100</v>
      </c>
      <c r="Q50" s="88">
        <v>100.00000000000001</v>
      </c>
      <c r="R50" s="88">
        <v>100</v>
      </c>
      <c r="S50" s="88">
        <v>100</v>
      </c>
      <c r="T50" s="88">
        <v>100</v>
      </c>
      <c r="U50" s="88">
        <v>99.999999999999986</v>
      </c>
      <c r="V50" s="88">
        <v>99.999999999999986</v>
      </c>
      <c r="W50" s="88">
        <v>100</v>
      </c>
      <c r="X50" s="88">
        <v>100</v>
      </c>
      <c r="Y50" s="88">
        <v>100</v>
      </c>
      <c r="Z50" s="88">
        <v>100.00000000000001</v>
      </c>
      <c r="AA50" s="88">
        <v>100</v>
      </c>
      <c r="AB50" s="88">
        <v>100</v>
      </c>
      <c r="AC50" s="88">
        <v>100</v>
      </c>
      <c r="AD50" s="88">
        <v>100.00000000000001</v>
      </c>
      <c r="AE50" s="88">
        <v>100</v>
      </c>
      <c r="AF50" s="88">
        <v>100</v>
      </c>
      <c r="AG50" s="88">
        <v>100</v>
      </c>
      <c r="AH50" s="88">
        <v>99.999999999999986</v>
      </c>
      <c r="AI50" s="88">
        <v>100</v>
      </c>
      <c r="AJ50" s="88">
        <v>100.00000000000001</v>
      </c>
      <c r="AK50" s="88">
        <v>99.999999999999986</v>
      </c>
      <c r="AL50" s="88">
        <v>100</v>
      </c>
      <c r="AM50" s="88">
        <v>100</v>
      </c>
      <c r="AN50" s="88">
        <v>100</v>
      </c>
      <c r="AO50" s="88">
        <v>99.999999999999986</v>
      </c>
      <c r="AP50" s="88">
        <v>100</v>
      </c>
    </row>
    <row r="51" spans="1:42" s="81" customFormat="1" ht="11.1" customHeight="1" x14ac:dyDescent="0.2">
      <c r="A51" s="78" t="s">
        <v>74</v>
      </c>
      <c r="B51" s="89" t="e">
        <v>#DIV/0!</v>
      </c>
      <c r="C51" s="89" t="e">
        <v>#DIV/0!</v>
      </c>
      <c r="D51" s="89">
        <v>27.091429620375106</v>
      </c>
      <c r="E51" s="89">
        <v>26.99686474985576</v>
      </c>
      <c r="F51" s="89">
        <v>26.960777939796525</v>
      </c>
      <c r="G51" s="89">
        <v>26.708865046206498</v>
      </c>
      <c r="H51" s="89">
        <v>26.603066021520437</v>
      </c>
      <c r="I51" s="89">
        <v>26.565146878542301</v>
      </c>
      <c r="J51" s="89">
        <v>26.300660763571038</v>
      </c>
      <c r="K51" s="89">
        <v>25.80035312472037</v>
      </c>
      <c r="L51" s="89">
        <v>25.205282264306973</v>
      </c>
      <c r="M51" s="89">
        <v>24.772211001622463</v>
      </c>
      <c r="N51" s="89">
        <v>24.816317632997482</v>
      </c>
      <c r="O51" s="89">
        <v>24.993869539514847</v>
      </c>
      <c r="P51" s="89">
        <v>24.760815770851522</v>
      </c>
      <c r="Q51" s="89">
        <v>24.193798863062387</v>
      </c>
      <c r="R51" s="89">
        <v>23.697427223026601</v>
      </c>
      <c r="S51" s="89">
        <v>23.327418716264322</v>
      </c>
      <c r="T51" s="89">
        <v>23.151556426613769</v>
      </c>
      <c r="U51" s="89">
        <v>23.001048323706609</v>
      </c>
      <c r="V51" s="89">
        <v>22.685918802895166</v>
      </c>
      <c r="W51" s="89">
        <v>22.3488735898699</v>
      </c>
      <c r="X51" s="89">
        <v>22.223486184613826</v>
      </c>
      <c r="Y51" s="89">
        <v>22.291018490714258</v>
      </c>
      <c r="Z51" s="89">
        <v>22.35635982020025</v>
      </c>
      <c r="AA51" s="89">
        <v>22.536829792179866</v>
      </c>
      <c r="AB51" s="89">
        <v>22.623646548803404</v>
      </c>
      <c r="AC51" s="89">
        <v>22.420158373548137</v>
      </c>
      <c r="AD51" s="89">
        <v>22.289740021483897</v>
      </c>
      <c r="AE51" s="89">
        <v>22.301819632352792</v>
      </c>
      <c r="AF51" s="89">
        <v>22.288198614904122</v>
      </c>
      <c r="AG51" s="89">
        <v>22.161508546316703</v>
      </c>
      <c r="AH51" s="89">
        <v>21.827589571065715</v>
      </c>
      <c r="AI51" s="89">
        <v>21.413804465592975</v>
      </c>
      <c r="AJ51" s="89">
        <v>21.324052247252958</v>
      </c>
      <c r="AK51" s="89">
        <v>21.563850181326373</v>
      </c>
      <c r="AL51" s="89">
        <v>21.765331138082342</v>
      </c>
      <c r="AM51" s="89">
        <v>21.73645414777641</v>
      </c>
      <c r="AN51" s="89">
        <v>21.398021774107782</v>
      </c>
      <c r="AO51" s="89">
        <v>21.06898585606222</v>
      </c>
      <c r="AP51" s="89">
        <v>20.781410520328851</v>
      </c>
    </row>
    <row r="52" spans="1:42" s="81" customFormat="1" ht="11.1" customHeight="1" x14ac:dyDescent="0.2">
      <c r="A52" s="78" t="s">
        <v>8</v>
      </c>
      <c r="B52" s="89" t="e">
        <v>#DIV/0!</v>
      </c>
      <c r="C52" s="89" t="e">
        <v>#DIV/0!</v>
      </c>
      <c r="D52" s="89">
        <v>17.8104140026464</v>
      </c>
      <c r="E52" s="89">
        <v>17.925244423963171</v>
      </c>
      <c r="F52" s="89">
        <v>17.871631655551216</v>
      </c>
      <c r="G52" s="89">
        <v>17.860973307949564</v>
      </c>
      <c r="H52" s="89">
        <v>18.222487806920089</v>
      </c>
      <c r="I52" s="89">
        <v>18.440962088284703</v>
      </c>
      <c r="J52" s="89">
        <v>18.02193723646765</v>
      </c>
      <c r="K52" s="89">
        <v>17.642366199950978</v>
      </c>
      <c r="L52" s="89">
        <v>17.784592964527373</v>
      </c>
      <c r="M52" s="89">
        <v>18.195588854946383</v>
      </c>
      <c r="N52" s="89">
        <v>18.550072998113162</v>
      </c>
      <c r="O52" s="89">
        <v>18.72174628624807</v>
      </c>
      <c r="P52" s="89">
        <v>18.447527858363543</v>
      </c>
      <c r="Q52" s="89">
        <v>18.137995290437065</v>
      </c>
      <c r="R52" s="89">
        <v>18.270285504333199</v>
      </c>
      <c r="S52" s="89">
        <v>18.343747386155812</v>
      </c>
      <c r="T52" s="89">
        <v>18.252829088216778</v>
      </c>
      <c r="U52" s="89">
        <v>18.139097982675604</v>
      </c>
      <c r="V52" s="89">
        <v>18.169600167676471</v>
      </c>
      <c r="W52" s="89">
        <v>18.196965407737366</v>
      </c>
      <c r="X52" s="89">
        <v>18.342387546083927</v>
      </c>
      <c r="Y52" s="89">
        <v>18.475661034186707</v>
      </c>
      <c r="Z52" s="89">
        <v>18.537411020356643</v>
      </c>
      <c r="AA52" s="89">
        <v>18.552585617142807</v>
      </c>
      <c r="AB52" s="89">
        <v>18.649733880575077</v>
      </c>
      <c r="AC52" s="89">
        <v>18.713972739443722</v>
      </c>
      <c r="AD52" s="89">
        <v>18.704166870201913</v>
      </c>
      <c r="AE52" s="89">
        <v>18.655012502901471</v>
      </c>
      <c r="AF52" s="89">
        <v>18.458615386879913</v>
      </c>
      <c r="AG52" s="89">
        <v>18.470345010960315</v>
      </c>
      <c r="AH52" s="89">
        <v>18.785563010505701</v>
      </c>
      <c r="AI52" s="89">
        <v>19.017162380533495</v>
      </c>
      <c r="AJ52" s="89">
        <v>18.950997524688766</v>
      </c>
      <c r="AK52" s="89">
        <v>18.705394352068883</v>
      </c>
      <c r="AL52" s="89">
        <v>18.359428855556786</v>
      </c>
      <c r="AM52" s="89">
        <v>18.237428026438348</v>
      </c>
      <c r="AN52" s="89">
        <v>18.584581836938664</v>
      </c>
      <c r="AO52" s="89">
        <v>18.914755717145145</v>
      </c>
      <c r="AP52" s="89">
        <v>19.084372077821708</v>
      </c>
    </row>
    <row r="53" spans="1:42" s="81" customFormat="1" ht="11.1" customHeight="1" x14ac:dyDescent="0.2">
      <c r="A53" s="78" t="s">
        <v>14</v>
      </c>
      <c r="B53" s="89" t="e">
        <v>#DIV/0!</v>
      </c>
      <c r="C53" s="89" t="e">
        <v>#DIV/0!</v>
      </c>
      <c r="D53" s="89">
        <v>47.906369951395881</v>
      </c>
      <c r="E53" s="89">
        <v>47.746769094324868</v>
      </c>
      <c r="F53" s="89">
        <v>47.622096385991298</v>
      </c>
      <c r="G53" s="89">
        <v>47.757461689930231</v>
      </c>
      <c r="H53" s="89">
        <v>47.774551774656068</v>
      </c>
      <c r="I53" s="89">
        <v>47.935291409094987</v>
      </c>
      <c r="J53" s="89">
        <v>48.653746906149905</v>
      </c>
      <c r="K53" s="89">
        <v>49.399098572280444</v>
      </c>
      <c r="L53" s="89">
        <v>49.704013011950529</v>
      </c>
      <c r="M53" s="89">
        <v>49.630163001139344</v>
      </c>
      <c r="N53" s="89">
        <v>49.385815666815844</v>
      </c>
      <c r="O53" s="89">
        <v>49.055731543762718</v>
      </c>
      <c r="P53" s="89">
        <v>49.109635891322782</v>
      </c>
      <c r="Q53" s="89">
        <v>49.496646631915866</v>
      </c>
      <c r="R53" s="89">
        <v>49.717188449744327</v>
      </c>
      <c r="S53" s="89">
        <v>50.064326725873187</v>
      </c>
      <c r="T53" s="89">
        <v>50.529397125450416</v>
      </c>
      <c r="U53" s="89">
        <v>50.936522943470464</v>
      </c>
      <c r="V53" s="89">
        <v>51.091237967714989</v>
      </c>
      <c r="W53" s="89">
        <v>51.331650110473383</v>
      </c>
      <c r="X53" s="89">
        <v>51.380550542322148</v>
      </c>
      <c r="Y53" s="89">
        <v>51.105822853474336</v>
      </c>
      <c r="Z53" s="89">
        <v>50.878582495834955</v>
      </c>
      <c r="AA53" s="89">
        <v>50.725596701428877</v>
      </c>
      <c r="AB53" s="89">
        <v>50.526866092322187</v>
      </c>
      <c r="AC53" s="89">
        <v>50.437224561163816</v>
      </c>
      <c r="AD53" s="89">
        <v>50.426977236050696</v>
      </c>
      <c r="AE53" s="89">
        <v>50.497197118535034</v>
      </c>
      <c r="AF53" s="89">
        <v>50.887108061364806</v>
      </c>
      <c r="AG53" s="89">
        <v>51.240918845442188</v>
      </c>
      <c r="AH53" s="89">
        <v>51.310365949271343</v>
      </c>
      <c r="AI53" s="89">
        <v>51.330261317698159</v>
      </c>
      <c r="AJ53" s="89">
        <v>51.417440305364714</v>
      </c>
      <c r="AK53" s="89">
        <v>51.570611031167459</v>
      </c>
      <c r="AL53" s="89">
        <v>51.90374134338397</v>
      </c>
      <c r="AM53" s="89">
        <v>52.167539448641328</v>
      </c>
      <c r="AN53" s="89">
        <v>52.203949718414769</v>
      </c>
      <c r="AO53" s="89">
        <v>52.446311005265564</v>
      </c>
      <c r="AP53" s="89">
        <v>52.918814537589256</v>
      </c>
    </row>
    <row r="54" spans="1:42" s="81" customFormat="1" ht="11.1" customHeight="1" x14ac:dyDescent="0.2">
      <c r="A54" s="76" t="s">
        <v>19</v>
      </c>
    </row>
    <row r="55" spans="1:42" s="82" customFormat="1" ht="11.1" customHeight="1" thickBot="1" x14ac:dyDescent="0.25">
      <c r="A55" s="113" t="s">
        <v>20</v>
      </c>
      <c r="B55" s="92" t="e">
        <v>#DIV/0!</v>
      </c>
      <c r="C55" s="92" t="e">
        <v>#DIV/0!</v>
      </c>
      <c r="D55" s="92">
        <v>7.1917864255826194</v>
      </c>
      <c r="E55" s="92">
        <v>7.3311217318562187</v>
      </c>
      <c r="F55" s="92">
        <v>7.545494018660964</v>
      </c>
      <c r="G55" s="92">
        <v>7.6726999559137168</v>
      </c>
      <c r="H55" s="92">
        <v>7.3998943969033881</v>
      </c>
      <c r="I55" s="92">
        <v>7.0585996240780142</v>
      </c>
      <c r="J55" s="92">
        <v>7.0236550938114108</v>
      </c>
      <c r="K55" s="92">
        <v>7.158182103048218</v>
      </c>
      <c r="L55" s="92">
        <v>7.3061117592151197</v>
      </c>
      <c r="M55" s="92">
        <v>7.4020371422918201</v>
      </c>
      <c r="N55" s="92">
        <v>7.2477937020735084</v>
      </c>
      <c r="O55" s="92">
        <v>7.2286526304743832</v>
      </c>
      <c r="P55" s="92">
        <v>7.6820204794621478</v>
      </c>
      <c r="Q55" s="92">
        <v>8.1715592145846916</v>
      </c>
      <c r="R55" s="92">
        <v>8.3150988228958731</v>
      </c>
      <c r="S55" s="92">
        <v>8.2645071717066827</v>
      </c>
      <c r="T55" s="92">
        <v>8.066217359719035</v>
      </c>
      <c r="U55" s="92">
        <v>7.9233307501473131</v>
      </c>
      <c r="V55" s="92">
        <v>8.0532430617133617</v>
      </c>
      <c r="W55" s="92">
        <v>8.1225108919193474</v>
      </c>
      <c r="X55" s="92">
        <v>8.0535757269800978</v>
      </c>
      <c r="Y55" s="92">
        <v>8.1274976216247037</v>
      </c>
      <c r="Z55" s="92">
        <v>8.2276466636081516</v>
      </c>
      <c r="AA55" s="92">
        <v>8.1849878892484451</v>
      </c>
      <c r="AB55" s="92">
        <v>8.1997534782993284</v>
      </c>
      <c r="AC55" s="92">
        <v>8.4286443258443224</v>
      </c>
      <c r="AD55" s="92">
        <v>8.579115872263495</v>
      </c>
      <c r="AE55" s="92">
        <v>8.5459707462107133</v>
      </c>
      <c r="AF55" s="92">
        <v>8.3660779368511573</v>
      </c>
      <c r="AG55" s="92">
        <v>8.1272275972807986</v>
      </c>
      <c r="AH55" s="92">
        <v>8.076481469157228</v>
      </c>
      <c r="AI55" s="92">
        <v>8.2387718361753688</v>
      </c>
      <c r="AJ55" s="92">
        <v>8.3075099226935709</v>
      </c>
      <c r="AK55" s="92">
        <v>8.1601444354372799</v>
      </c>
      <c r="AL55" s="92">
        <v>7.9714986629769005</v>
      </c>
      <c r="AM55" s="92">
        <v>7.8585783771439104</v>
      </c>
      <c r="AN55" s="92">
        <v>7.8134466705387862</v>
      </c>
      <c r="AO55" s="92">
        <v>7.5699474215270639</v>
      </c>
      <c r="AP55" s="92">
        <v>7.2154028642601853</v>
      </c>
    </row>
    <row r="56" spans="1:42" x14ac:dyDescent="0.2">
      <c r="A56" s="114" t="s">
        <v>73</v>
      </c>
    </row>
  </sheetData>
  <mergeCells count="22"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  <mergeCell ref="AN3:AP3"/>
    <mergeCell ref="AN31:AP31"/>
    <mergeCell ref="X31:AA31"/>
    <mergeCell ref="AB3:AE3"/>
    <mergeCell ref="AB31:AE31"/>
    <mergeCell ref="AJ3:AM3"/>
    <mergeCell ref="AF3:AI3"/>
    <mergeCell ref="AF31:AI31"/>
    <mergeCell ref="X3:AA3"/>
    <mergeCell ref="AJ31:AL31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37"/>
  <sheetViews>
    <sheetView view="pageBreakPreview" zoomScaleSheetLayoutView="100" workbookViewId="0">
      <pane xSplit="1" ySplit="4" topLeftCell="M23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6.85546875" style="2" customWidth="1"/>
    <col min="2" max="6" width="8.42578125" style="2" hidden="1" customWidth="1"/>
    <col min="7" max="7" width="2.140625" style="2" hidden="1" customWidth="1"/>
    <col min="8" max="8" width="1.140625" style="2" hidden="1" customWidth="1"/>
    <col min="9" max="10" width="7.5703125" style="2" hidden="1" customWidth="1"/>
    <col min="11" max="11" width="8" style="2" hidden="1" customWidth="1"/>
    <col min="12" max="12" width="7.5703125" style="2" hidden="1" customWidth="1"/>
    <col min="13" max="15" width="6.7109375" style="2" hidden="1" customWidth="1"/>
    <col min="16" max="19" width="6.85546875" style="2" hidden="1" customWidth="1"/>
    <col min="20" max="28" width="6.7109375" style="2" hidden="1" customWidth="1"/>
    <col min="29" max="39" width="6.7109375" style="2" customWidth="1"/>
    <col min="40" max="40" width="8.28515625" style="2" customWidth="1"/>
    <col min="41" max="41" width="6.85546875" style="2" customWidth="1"/>
    <col min="42" max="42" width="6.7109375" style="2" customWidth="1"/>
    <col min="43" max="43" width="7.28515625" style="2" customWidth="1"/>
    <col min="44" max="44" width="6.85546875" style="2" customWidth="1"/>
    <col min="45" max="45" width="6.7109375" style="2" customWidth="1"/>
    <col min="46" max="46" width="7.42578125" style="2" customWidth="1"/>
    <col min="47" max="48" width="7.5703125" style="2" customWidth="1"/>
    <col min="49" max="49" width="6.85546875" style="2" customWidth="1"/>
    <col min="50" max="16384" width="9.140625" style="2"/>
  </cols>
  <sheetData>
    <row r="1" spans="1:51" ht="15.75" customHeight="1" thickBot="1" x14ac:dyDescent="0.25">
      <c r="AD1" s="63" t="s">
        <v>139</v>
      </c>
      <c r="AM1" s="7"/>
      <c r="AN1" s="7"/>
      <c r="AO1" s="7"/>
      <c r="AP1" s="7"/>
      <c r="AQ1" s="7"/>
      <c r="AR1" s="7"/>
      <c r="AS1" s="7"/>
    </row>
    <row r="2" spans="1:51" ht="12.75" hidden="1" customHeight="1" thickBot="1" x14ac:dyDescent="0.25"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2" t="s">
        <v>29</v>
      </c>
      <c r="R2" s="2" t="s">
        <v>30</v>
      </c>
      <c r="S2" s="2" t="s">
        <v>31</v>
      </c>
      <c r="T2" s="2" t="s">
        <v>32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37</v>
      </c>
      <c r="Z2" s="2" t="s">
        <v>38</v>
      </c>
      <c r="AA2" s="2" t="s">
        <v>39</v>
      </c>
      <c r="AB2" s="2" t="s">
        <v>40</v>
      </c>
      <c r="AC2" s="2" t="s">
        <v>41</v>
      </c>
      <c r="AD2" s="2" t="s">
        <v>42</v>
      </c>
      <c r="AE2" s="2" t="s">
        <v>43</v>
      </c>
      <c r="AF2" s="2" t="s">
        <v>44</v>
      </c>
      <c r="AG2" s="2" t="s">
        <v>45</v>
      </c>
      <c r="AH2" s="2" t="s">
        <v>46</v>
      </c>
      <c r="AI2" s="2" t="s">
        <v>55</v>
      </c>
      <c r="AJ2" s="2" t="s">
        <v>88</v>
      </c>
      <c r="AK2" s="2" t="s">
        <v>89</v>
      </c>
      <c r="AL2" s="2" t="s">
        <v>91</v>
      </c>
      <c r="AM2" s="2" t="s">
        <v>95</v>
      </c>
    </row>
    <row r="3" spans="1:51" s="8" customFormat="1" ht="15" customHeight="1" x14ac:dyDescent="0.2">
      <c r="I3" s="137" t="s">
        <v>71</v>
      </c>
      <c r="J3" s="137"/>
      <c r="K3" s="137" t="s">
        <v>70</v>
      </c>
      <c r="L3" s="137"/>
      <c r="M3" s="137"/>
      <c r="N3" s="137"/>
      <c r="O3" s="137" t="s">
        <v>64</v>
      </c>
      <c r="P3" s="137"/>
      <c r="Q3" s="137"/>
      <c r="R3" s="137"/>
      <c r="S3" s="137" t="s">
        <v>65</v>
      </c>
      <c r="T3" s="137"/>
      <c r="U3" s="137"/>
      <c r="V3" s="137"/>
      <c r="W3" s="137" t="s">
        <v>66</v>
      </c>
      <c r="X3" s="137"/>
      <c r="Y3" s="137"/>
      <c r="Z3" s="137"/>
      <c r="AA3" s="60" t="s">
        <v>67</v>
      </c>
      <c r="AB3" s="60"/>
      <c r="AC3" s="137" t="s">
        <v>67</v>
      </c>
      <c r="AD3" s="137"/>
      <c r="AE3" s="137" t="s">
        <v>68</v>
      </c>
      <c r="AF3" s="137"/>
      <c r="AG3" s="137"/>
      <c r="AH3" s="137"/>
      <c r="AI3" s="137" t="s">
        <v>69</v>
      </c>
      <c r="AJ3" s="137"/>
      <c r="AK3" s="137"/>
      <c r="AL3" s="137"/>
      <c r="AM3" s="137" t="s">
        <v>94</v>
      </c>
      <c r="AN3" s="137"/>
      <c r="AO3" s="137"/>
      <c r="AP3" s="137"/>
      <c r="AQ3" s="136" t="s">
        <v>98</v>
      </c>
      <c r="AR3" s="136"/>
      <c r="AS3" s="136"/>
      <c r="AT3" s="136"/>
      <c r="AU3" s="137" t="s">
        <v>111</v>
      </c>
      <c r="AV3" s="137"/>
      <c r="AW3" s="137"/>
    </row>
    <row r="4" spans="1:51" s="9" customFormat="1" x14ac:dyDescent="0.2">
      <c r="A4" s="38" t="s">
        <v>72</v>
      </c>
      <c r="B4" s="50" t="s">
        <v>68</v>
      </c>
      <c r="C4" s="50" t="s">
        <v>69</v>
      </c>
      <c r="D4" s="50" t="s">
        <v>94</v>
      </c>
      <c r="E4" s="50" t="s">
        <v>98</v>
      </c>
      <c r="F4" s="50" t="s">
        <v>111</v>
      </c>
      <c r="G4" s="50"/>
      <c r="H4" s="38"/>
      <c r="I4" s="16" t="s">
        <v>49</v>
      </c>
      <c r="J4" s="16" t="s">
        <v>50</v>
      </c>
      <c r="K4" s="16" t="s">
        <v>47</v>
      </c>
      <c r="L4" s="16" t="s">
        <v>48</v>
      </c>
      <c r="M4" s="16" t="s">
        <v>49</v>
      </c>
      <c r="N4" s="16" t="s">
        <v>50</v>
      </c>
      <c r="O4" s="16" t="s">
        <v>47</v>
      </c>
      <c r="P4" s="16" t="s">
        <v>48</v>
      </c>
      <c r="Q4" s="16" t="s">
        <v>49</v>
      </c>
      <c r="R4" s="16" t="s">
        <v>50</v>
      </c>
      <c r="S4" s="16" t="s">
        <v>47</v>
      </c>
      <c r="T4" s="16" t="s">
        <v>48</v>
      </c>
      <c r="U4" s="16" t="s">
        <v>49</v>
      </c>
      <c r="V4" s="16" t="s">
        <v>50</v>
      </c>
      <c r="W4" s="16" t="s">
        <v>47</v>
      </c>
      <c r="X4" s="16" t="s">
        <v>48</v>
      </c>
      <c r="Y4" s="16" t="s">
        <v>49</v>
      </c>
      <c r="Z4" s="16" t="s">
        <v>50</v>
      </c>
      <c r="AA4" s="16" t="s">
        <v>47</v>
      </c>
      <c r="AB4" s="16" t="s">
        <v>48</v>
      </c>
      <c r="AC4" s="16" t="s">
        <v>49</v>
      </c>
      <c r="AD4" s="16" t="s">
        <v>50</v>
      </c>
      <c r="AE4" s="16" t="s">
        <v>47</v>
      </c>
      <c r="AF4" s="16" t="s">
        <v>48</v>
      </c>
      <c r="AG4" s="16" t="s">
        <v>49</v>
      </c>
      <c r="AH4" s="16" t="s">
        <v>50</v>
      </c>
      <c r="AI4" s="16" t="s">
        <v>47</v>
      </c>
      <c r="AJ4" s="16" t="s">
        <v>48</v>
      </c>
      <c r="AK4" s="16" t="s">
        <v>49</v>
      </c>
      <c r="AL4" s="16" t="s">
        <v>50</v>
      </c>
      <c r="AM4" s="16" t="s">
        <v>47</v>
      </c>
      <c r="AN4" s="16" t="s">
        <v>48</v>
      </c>
      <c r="AO4" s="16" t="s">
        <v>49</v>
      </c>
      <c r="AP4" s="16" t="s">
        <v>50</v>
      </c>
      <c r="AQ4" s="73" t="s">
        <v>47</v>
      </c>
      <c r="AR4" s="73" t="s">
        <v>48</v>
      </c>
      <c r="AS4" s="73" t="s">
        <v>49</v>
      </c>
      <c r="AT4" s="73" t="s">
        <v>50</v>
      </c>
      <c r="AU4" s="118" t="s">
        <v>47</v>
      </c>
      <c r="AV4" s="73" t="s">
        <v>48</v>
      </c>
      <c r="AW4" s="118" t="s">
        <v>49</v>
      </c>
    </row>
    <row r="5" spans="1:51" s="10" customFormat="1" ht="18" customHeight="1" x14ac:dyDescent="0.2">
      <c r="A5" s="3" t="s">
        <v>116</v>
      </c>
      <c r="B5" s="28">
        <v>40444.332518030795</v>
      </c>
      <c r="C5" s="28">
        <v>43987.057783104909</v>
      </c>
      <c r="D5" s="28">
        <v>46390.938466848573</v>
      </c>
      <c r="E5" s="28">
        <v>47663.104194353014</v>
      </c>
      <c r="F5" s="28">
        <v>49801.650788633393</v>
      </c>
      <c r="G5" s="28"/>
      <c r="H5" s="28">
        <v>0</v>
      </c>
      <c r="I5" s="28"/>
      <c r="J5" s="28"/>
      <c r="K5" s="28">
        <v>10133.72452528961</v>
      </c>
      <c r="L5" s="28">
        <v>9476.7427098588578</v>
      </c>
      <c r="M5" s="28">
        <v>9056.413841154661</v>
      </c>
      <c r="N5" s="28">
        <v>10103.410366316768</v>
      </c>
      <c r="O5" s="28">
        <v>10905.404357497227</v>
      </c>
      <c r="P5" s="28">
        <v>9871.7583134913239</v>
      </c>
      <c r="Q5" s="28">
        <v>9563.7594807254773</v>
      </c>
      <c r="R5" s="28">
        <v>10615.087753356205</v>
      </c>
      <c r="S5" s="28">
        <v>11738.520313792102</v>
      </c>
      <c r="T5" s="28">
        <v>11006.976892475361</v>
      </c>
      <c r="U5" s="28">
        <v>10626.472823481241</v>
      </c>
      <c r="V5" s="28">
        <v>11430.487229237033</v>
      </c>
      <c r="W5" s="28">
        <v>12652.145717358413</v>
      </c>
      <c r="X5" s="28">
        <v>11511.505965287684</v>
      </c>
      <c r="Y5" s="28">
        <v>10796.799554965441</v>
      </c>
      <c r="Z5" s="28">
        <v>11561.280429060451</v>
      </c>
      <c r="AA5" s="28">
        <v>13264.637231479577</v>
      </c>
      <c r="AB5" s="28">
        <v>11676.077692564419</v>
      </c>
      <c r="AC5" s="28">
        <v>11161.108841248561</v>
      </c>
      <c r="AD5" s="28">
        <v>12088.598605037605</v>
      </c>
      <c r="AE5" s="28">
        <v>13775.802424774038</v>
      </c>
      <c r="AF5" s="28">
        <v>12135.192997956898</v>
      </c>
      <c r="AG5" s="28">
        <v>11802.056760864858</v>
      </c>
      <c r="AH5" s="28">
        <v>12938.121253837216</v>
      </c>
      <c r="AI5" s="28">
        <v>13983.681372818226</v>
      </c>
      <c r="AJ5" s="28">
        <v>13180.307612314467</v>
      </c>
      <c r="AK5" s="28">
        <v>12476.937959395882</v>
      </c>
      <c r="AL5" s="28">
        <v>13637.958389574354</v>
      </c>
      <c r="AM5" s="28">
        <v>14860.3022387369</v>
      </c>
      <c r="AN5" s="28">
        <v>13895.256244525355</v>
      </c>
      <c r="AO5" s="28">
        <v>12993.519829055071</v>
      </c>
      <c r="AP5" s="28">
        <v>14077.070684888398</v>
      </c>
      <c r="AQ5" s="28">
        <v>15158.26764226353</v>
      </c>
      <c r="AR5" s="28">
        <v>14264.765660986886</v>
      </c>
      <c r="AS5" s="28">
        <v>13573.258422955738</v>
      </c>
      <c r="AT5" s="28">
        <v>14986.434669304832</v>
      </c>
      <c r="AU5" s="28">
        <v>16266.133113056705</v>
      </c>
      <c r="AV5" s="28">
        <v>15179.703790050742</v>
      </c>
      <c r="AW5" s="28">
        <v>14437.676036788043</v>
      </c>
      <c r="AX5" s="120"/>
      <c r="AY5" s="107"/>
    </row>
    <row r="6" spans="1:51" s="10" customFormat="1" ht="24.75" customHeight="1" x14ac:dyDescent="0.2">
      <c r="A6" s="3" t="s">
        <v>115</v>
      </c>
      <c r="B6" s="51">
        <v>10693.501409554963</v>
      </c>
      <c r="C6" s="51">
        <v>11020.808968522493</v>
      </c>
      <c r="D6" s="51">
        <v>11341.202039098376</v>
      </c>
      <c r="E6" s="51">
        <v>11366.282520930132</v>
      </c>
      <c r="F6" s="51">
        <v>11404.996481194474</v>
      </c>
      <c r="G6" s="51"/>
      <c r="H6" s="3"/>
      <c r="I6" s="12"/>
      <c r="J6" s="12"/>
      <c r="K6" s="12">
        <v>3132.2199093360105</v>
      </c>
      <c r="L6" s="12">
        <v>2432.0046048652121</v>
      </c>
      <c r="M6" s="12">
        <v>2134.8786490921871</v>
      </c>
      <c r="N6" s="12">
        <v>2745.4441921854418</v>
      </c>
      <c r="O6" s="12">
        <v>3304.2798664478796</v>
      </c>
      <c r="P6" s="12">
        <v>2514.8958911068248</v>
      </c>
      <c r="Q6" s="12">
        <v>2128.881459814816</v>
      </c>
      <c r="R6" s="12">
        <v>2796.9754338695057</v>
      </c>
      <c r="S6" s="12">
        <v>3379.9362250579688</v>
      </c>
      <c r="T6" s="12">
        <v>2586.966559326328</v>
      </c>
      <c r="U6" s="12">
        <v>2256.9307502686911</v>
      </c>
      <c r="V6" s="12">
        <v>2855.3764546519574</v>
      </c>
      <c r="W6" s="12">
        <v>3623.0321947626207</v>
      </c>
      <c r="X6" s="12">
        <v>2739.9497058502698</v>
      </c>
      <c r="Y6" s="12">
        <v>2122.8436838335297</v>
      </c>
      <c r="Z6" s="12">
        <v>2659.2113789066498</v>
      </c>
      <c r="AA6" s="12">
        <v>3977.9256458741365</v>
      </c>
      <c r="AB6" s="12">
        <v>2568.4410611327457</v>
      </c>
      <c r="AC6" s="12">
        <v>2160.7044350166002</v>
      </c>
      <c r="AD6" s="12">
        <v>2645.4867392015472</v>
      </c>
      <c r="AE6" s="12">
        <v>3963.894353281336</v>
      </c>
      <c r="AF6" s="12">
        <v>2584.845309484394</v>
      </c>
      <c r="AG6" s="12">
        <v>2210.7700792271962</v>
      </c>
      <c r="AH6" s="12">
        <v>2899.3058996777304</v>
      </c>
      <c r="AI6" s="12">
        <v>3700.2549095561326</v>
      </c>
      <c r="AJ6" s="12">
        <v>2926.244467103053</v>
      </c>
      <c r="AK6" s="12">
        <v>2246.7045026861742</v>
      </c>
      <c r="AL6" s="12">
        <v>3059.0944940906652</v>
      </c>
      <c r="AM6" s="12">
        <v>3860.0117237914287</v>
      </c>
      <c r="AN6" s="12">
        <v>3066.6952665843587</v>
      </c>
      <c r="AO6" s="12">
        <v>2321.9160764651147</v>
      </c>
      <c r="AP6" s="12">
        <v>3018.8930228251193</v>
      </c>
      <c r="AQ6" s="12">
        <v>3782.2841548173155</v>
      </c>
      <c r="AR6" s="12">
        <v>3004.1083108948142</v>
      </c>
      <c r="AS6" s="12">
        <v>2430.5263868857701</v>
      </c>
      <c r="AT6" s="12">
        <v>3248.1349706567157</v>
      </c>
      <c r="AU6" s="12">
        <v>4120.1081004103917</v>
      </c>
      <c r="AV6" s="12">
        <v>3116.290803868993</v>
      </c>
      <c r="AW6" s="12">
        <v>2450.1035041565779</v>
      </c>
      <c r="AX6" s="120"/>
      <c r="AY6" s="28"/>
    </row>
    <row r="7" spans="1:51" s="9" customFormat="1" ht="18" customHeight="1" x14ac:dyDescent="0.2">
      <c r="A7" s="29" t="s">
        <v>2</v>
      </c>
      <c r="B7" s="51">
        <v>810.4717470667465</v>
      </c>
      <c r="C7" s="51">
        <v>845.6997008641921</v>
      </c>
      <c r="D7" s="51">
        <v>871.09569830208602</v>
      </c>
      <c r="E7" s="51">
        <v>840.79746820779087</v>
      </c>
      <c r="F7" s="51">
        <v>884.94440660400039</v>
      </c>
      <c r="G7" s="53"/>
      <c r="H7" s="29"/>
      <c r="I7" s="11"/>
      <c r="J7" s="11"/>
      <c r="K7" s="11">
        <v>143.73471879778003</v>
      </c>
      <c r="L7" s="11">
        <v>275.59031932810592</v>
      </c>
      <c r="M7" s="11">
        <v>197.84733220714122</v>
      </c>
      <c r="N7" s="11">
        <v>306.97421119849957</v>
      </c>
      <c r="O7" s="11">
        <v>120.68621628003443</v>
      </c>
      <c r="P7" s="11">
        <v>234.09459589671718</v>
      </c>
      <c r="Q7" s="11">
        <v>148.7167236914953</v>
      </c>
      <c r="R7" s="11">
        <v>294.45698179911221</v>
      </c>
      <c r="S7" s="11">
        <v>135.06693408047232</v>
      </c>
      <c r="T7" s="11">
        <v>209.64719487620675</v>
      </c>
      <c r="U7" s="11">
        <v>206.52859010840086</v>
      </c>
      <c r="V7" s="11">
        <v>246.11345583998462</v>
      </c>
      <c r="W7" s="11">
        <v>182.01235994625912</v>
      </c>
      <c r="X7" s="11">
        <v>228.58230335989802</v>
      </c>
      <c r="Y7" s="11">
        <v>214.38757915594428</v>
      </c>
      <c r="Z7" s="11">
        <v>247.21769256638629</v>
      </c>
      <c r="AA7" s="11">
        <v>145.394961341987</v>
      </c>
      <c r="AB7" s="11">
        <v>232.35941567482791</v>
      </c>
      <c r="AC7" s="11">
        <v>215.8253986245897</v>
      </c>
      <c r="AD7" s="11">
        <v>277.96061699339759</v>
      </c>
      <c r="AE7" s="11">
        <v>158.21663649113958</v>
      </c>
      <c r="AF7" s="11">
        <v>235.4333049568009</v>
      </c>
      <c r="AG7" s="11">
        <v>213.33384816266235</v>
      </c>
      <c r="AH7" s="11">
        <v>261.64491991124908</v>
      </c>
      <c r="AI7" s="11">
        <v>164.66683855936478</v>
      </c>
      <c r="AJ7" s="11">
        <v>230.87394405503144</v>
      </c>
      <c r="AK7" s="11">
        <v>218.70552158381113</v>
      </c>
      <c r="AL7" s="11">
        <v>289.09020749612887</v>
      </c>
      <c r="AM7" s="11">
        <v>191.13823937689241</v>
      </c>
      <c r="AN7" s="11">
        <v>250.59381223014918</v>
      </c>
      <c r="AO7" s="11">
        <v>237.51875375653006</v>
      </c>
      <c r="AP7" s="11">
        <v>295.80141286135239</v>
      </c>
      <c r="AQ7" s="11">
        <v>175.41705958845736</v>
      </c>
      <c r="AR7" s="11">
        <v>308.99992984849422</v>
      </c>
      <c r="AS7" s="11">
        <v>237.89742710099597</v>
      </c>
      <c r="AT7" s="11">
        <v>327.48654778483376</v>
      </c>
      <c r="AU7" s="11">
        <v>208.39986382753477</v>
      </c>
      <c r="AV7" s="11">
        <v>269.87049940080607</v>
      </c>
      <c r="AW7" s="11">
        <v>226.16428261734904</v>
      </c>
      <c r="AX7" s="120"/>
      <c r="AY7" s="28"/>
    </row>
    <row r="8" spans="1:51" s="9" customFormat="1" ht="18" customHeight="1" x14ac:dyDescent="0.2">
      <c r="A8" s="29" t="s">
        <v>3</v>
      </c>
      <c r="B8" s="51">
        <v>5892.8871379776419</v>
      </c>
      <c r="C8" s="51">
        <v>5967.7310756177685</v>
      </c>
      <c r="D8" s="51">
        <v>6165.6236870118037</v>
      </c>
      <c r="E8" s="51">
        <v>6021.2781157002601</v>
      </c>
      <c r="F8" s="51">
        <v>5925.6548828192508</v>
      </c>
      <c r="G8" s="53"/>
      <c r="H8" s="29"/>
      <c r="I8" s="11"/>
      <c r="J8" s="11"/>
      <c r="K8" s="11">
        <v>2035.5243898937863</v>
      </c>
      <c r="L8" s="11">
        <v>1214.2100741785953</v>
      </c>
      <c r="M8" s="11">
        <v>936.53642078143878</v>
      </c>
      <c r="N8" s="11">
        <v>1443.731509266443</v>
      </c>
      <c r="O8" s="11">
        <v>2178.690772245684</v>
      </c>
      <c r="P8" s="11">
        <v>1306.4671639522605</v>
      </c>
      <c r="Q8" s="11">
        <v>963.99769251325438</v>
      </c>
      <c r="R8" s="11">
        <v>1467.8976957754533</v>
      </c>
      <c r="S8" s="11">
        <v>2194.2167550515637</v>
      </c>
      <c r="T8" s="11">
        <v>1331.087179903051</v>
      </c>
      <c r="U8" s="11">
        <v>974.52944488770027</v>
      </c>
      <c r="V8" s="11">
        <v>1544.4802543444716</v>
      </c>
      <c r="W8" s="11">
        <v>2378.9128515061884</v>
      </c>
      <c r="X8" s="11">
        <v>1450.5572172877035</v>
      </c>
      <c r="Y8" s="11">
        <v>791.67336387344074</v>
      </c>
      <c r="Z8" s="11">
        <v>1341.1928402780163</v>
      </c>
      <c r="AA8" s="11">
        <v>2718.8134107150454</v>
      </c>
      <c r="AB8" s="11">
        <v>1216.7843852103831</v>
      </c>
      <c r="AC8" s="11">
        <v>744.48747949681524</v>
      </c>
      <c r="AD8" s="11">
        <v>1264.8730098453236</v>
      </c>
      <c r="AE8" s="11">
        <v>2654.0779824662291</v>
      </c>
      <c r="AF8" s="11">
        <v>1214.4586700503326</v>
      </c>
      <c r="AG8" s="11">
        <v>792.24522045736524</v>
      </c>
      <c r="AH8" s="11">
        <v>1457.450517888459</v>
      </c>
      <c r="AI8" s="11">
        <v>2347.9994900186739</v>
      </c>
      <c r="AJ8" s="11">
        <v>1546.4949593232293</v>
      </c>
      <c r="AK8" s="11">
        <v>824.90287439125586</v>
      </c>
      <c r="AL8" s="11">
        <v>1533.1843264295935</v>
      </c>
      <c r="AM8" s="11">
        <v>2421.4062588582101</v>
      </c>
      <c r="AN8" s="11">
        <v>1593.5788696901768</v>
      </c>
      <c r="AO8" s="11">
        <v>823.59848441481267</v>
      </c>
      <c r="AP8" s="11">
        <v>1493.1703697308851</v>
      </c>
      <c r="AQ8" s="11">
        <v>2378.0832800939274</v>
      </c>
      <c r="AR8" s="11">
        <v>1489.5763720327341</v>
      </c>
      <c r="AS8" s="11">
        <v>927.74357013674671</v>
      </c>
      <c r="AT8" s="11">
        <v>1663.2316234655937</v>
      </c>
      <c r="AU8" s="11">
        <v>2647.2961862492634</v>
      </c>
      <c r="AV8" s="11">
        <v>1600.745120520236</v>
      </c>
      <c r="AW8" s="11">
        <v>943.8445103510719</v>
      </c>
      <c r="AX8" s="120"/>
      <c r="AY8" s="28"/>
    </row>
    <row r="9" spans="1:51" s="9" customFormat="1" ht="18" customHeight="1" x14ac:dyDescent="0.2">
      <c r="A9" s="29" t="s">
        <v>4</v>
      </c>
      <c r="B9" s="51">
        <v>1846.4335733052339</v>
      </c>
      <c r="C9" s="51">
        <v>1889.4068780384086</v>
      </c>
      <c r="D9" s="51">
        <v>1933.2586160063581</v>
      </c>
      <c r="E9" s="51">
        <v>1980.1896379955519</v>
      </c>
      <c r="F9" s="51">
        <v>2033.5174928996553</v>
      </c>
      <c r="G9" s="53"/>
      <c r="H9" s="29"/>
      <c r="I9" s="11"/>
      <c r="J9" s="11"/>
      <c r="K9" s="11">
        <v>449.80445844787221</v>
      </c>
      <c r="L9" s="11">
        <v>452.26515666407937</v>
      </c>
      <c r="M9" s="11">
        <v>454.64218851267424</v>
      </c>
      <c r="N9" s="11">
        <v>457.5569122441957</v>
      </c>
      <c r="O9" s="11">
        <v>460.52243593580044</v>
      </c>
      <c r="P9" s="11">
        <v>462.69788045798316</v>
      </c>
      <c r="Q9" s="11">
        <v>465.6563446672547</v>
      </c>
      <c r="R9" s="11">
        <v>468.2091115787469</v>
      </c>
      <c r="S9" s="11">
        <v>471.01551394234161</v>
      </c>
      <c r="T9" s="11">
        <v>473.70298461643409</v>
      </c>
      <c r="U9" s="11">
        <v>476.4792679008861</v>
      </c>
      <c r="V9" s="11">
        <v>478.97305173859939</v>
      </c>
      <c r="W9" s="11">
        <v>482.03536765859803</v>
      </c>
      <c r="X9" s="11">
        <v>484.63355230632732</v>
      </c>
      <c r="Y9" s="11">
        <v>487.61664430283332</v>
      </c>
      <c r="Z9" s="11">
        <v>490.23689568602737</v>
      </c>
      <c r="AA9" s="11">
        <v>493.68358415243864</v>
      </c>
      <c r="AB9" s="11">
        <v>496.70011511105679</v>
      </c>
      <c r="AC9" s="11">
        <v>499.56904304602898</v>
      </c>
      <c r="AD9" s="11">
        <v>502.8691905605873</v>
      </c>
      <c r="AE9" s="11">
        <v>506.76134871399466</v>
      </c>
      <c r="AF9" s="11">
        <v>510.456068061802</v>
      </c>
      <c r="AG9" s="11">
        <v>513.43088556327154</v>
      </c>
      <c r="AH9" s="11">
        <v>516.95999917603808</v>
      </c>
      <c r="AI9" s="11">
        <v>521.08562017744691</v>
      </c>
      <c r="AJ9" s="11">
        <v>524.72331508680577</v>
      </c>
      <c r="AK9" s="11">
        <v>528.94453924608922</v>
      </c>
      <c r="AL9" s="11">
        <v>532.91204749404301</v>
      </c>
      <c r="AM9" s="11">
        <v>536.65610060377287</v>
      </c>
      <c r="AN9" s="11">
        <v>540.76119627227695</v>
      </c>
      <c r="AO9" s="11">
        <v>546.03886821717856</v>
      </c>
      <c r="AP9" s="11">
        <v>542.77660449890584</v>
      </c>
      <c r="AQ9" s="11">
        <v>544.62531691771471</v>
      </c>
      <c r="AR9" s="11">
        <v>545.04651382700604</v>
      </c>
      <c r="AS9" s="11">
        <v>551.58875239889437</v>
      </c>
      <c r="AT9" s="11">
        <v>559.66204834801704</v>
      </c>
      <c r="AU9" s="11">
        <v>563.46755256772565</v>
      </c>
      <c r="AV9" s="11">
        <v>566.60969809309017</v>
      </c>
      <c r="AW9" s="11">
        <v>569.94025643455973</v>
      </c>
      <c r="AX9" s="120"/>
      <c r="AY9" s="28"/>
    </row>
    <row r="10" spans="1:51" s="9" customFormat="1" ht="18" customHeight="1" x14ac:dyDescent="0.2">
      <c r="A10" s="29" t="s">
        <v>5</v>
      </c>
      <c r="B10" s="51">
        <v>11.924891936397461</v>
      </c>
      <c r="C10" s="51">
        <v>12.702271717056023</v>
      </c>
      <c r="D10" s="51">
        <v>11.316861859576406</v>
      </c>
      <c r="E10" s="51">
        <v>11.822032231529649</v>
      </c>
      <c r="F10" s="51">
        <v>11.264822150432877</v>
      </c>
      <c r="G10" s="53"/>
      <c r="H10" s="29"/>
      <c r="I10" s="11"/>
      <c r="J10" s="11"/>
      <c r="K10" s="11">
        <v>5.1159808353087914</v>
      </c>
      <c r="L10" s="11">
        <v>2.0001376732931448</v>
      </c>
      <c r="M10" s="11">
        <v>1.4811922428766626</v>
      </c>
      <c r="N10" s="11">
        <v>2.9729815178318346</v>
      </c>
      <c r="O10" s="11">
        <v>5.1949120435458367</v>
      </c>
      <c r="P10" s="11">
        <v>2.134655979689795</v>
      </c>
      <c r="Q10" s="11">
        <v>1.6223423953299965</v>
      </c>
      <c r="R10" s="11">
        <v>3.2562200238657</v>
      </c>
      <c r="S10" s="11">
        <v>5.6016850314035107</v>
      </c>
      <c r="T10" s="11">
        <v>2.2788476505707451</v>
      </c>
      <c r="U10" s="11">
        <v>1.5655190112160682</v>
      </c>
      <c r="V10" s="11">
        <v>3.1512430475925912</v>
      </c>
      <c r="W10" s="11">
        <v>5.2784003996527762</v>
      </c>
      <c r="X10" s="11">
        <v>2.1193579700000895</v>
      </c>
      <c r="Y10" s="11">
        <v>0.76786044233094763</v>
      </c>
      <c r="Z10" s="11">
        <v>2.8142313880645964</v>
      </c>
      <c r="AA10" s="11">
        <v>6.2000815656889614</v>
      </c>
      <c r="AB10" s="11">
        <v>2.0966649319818447</v>
      </c>
      <c r="AC10" s="11">
        <v>0.71105434579424509</v>
      </c>
      <c r="AD10" s="11">
        <v>2.8281092177631817</v>
      </c>
      <c r="AE10" s="11">
        <v>5.582313073374106</v>
      </c>
      <c r="AF10" s="11">
        <v>1.8928928505798421</v>
      </c>
      <c r="AG10" s="11">
        <v>0.96150700871574679</v>
      </c>
      <c r="AH10" s="11">
        <v>3.4527232404975585</v>
      </c>
      <c r="AI10" s="11">
        <v>6.1866526103589043</v>
      </c>
      <c r="AJ10" s="11">
        <v>2.7620208946843028</v>
      </c>
      <c r="AK10" s="11">
        <v>1.2018750960453177</v>
      </c>
      <c r="AL10" s="11">
        <v>3.8342194641268272</v>
      </c>
      <c r="AM10" s="11">
        <v>5.9008611128952131</v>
      </c>
      <c r="AN10" s="11">
        <v>2.5180112878716767</v>
      </c>
      <c r="AO10" s="11">
        <v>1.274864923192131</v>
      </c>
      <c r="AP10" s="11">
        <v>3.6469771171294538</v>
      </c>
      <c r="AQ10" s="11">
        <v>5.8857336040706763</v>
      </c>
      <c r="AR10" s="11">
        <v>2.6033343613282067</v>
      </c>
      <c r="AS10" s="11">
        <v>1.403630191891527</v>
      </c>
      <c r="AT10" s="11">
        <v>3.7928383964440018</v>
      </c>
      <c r="AU10" s="11">
        <v>6.2659082464588938</v>
      </c>
      <c r="AV10" s="11">
        <v>2.651196880193718</v>
      </c>
      <c r="AW10" s="11">
        <v>1.4961448563464939</v>
      </c>
      <c r="AX10" s="120"/>
      <c r="AY10" s="28"/>
    </row>
    <row r="11" spans="1:51" s="9" customFormat="1" ht="18" customHeight="1" x14ac:dyDescent="0.2">
      <c r="A11" s="29" t="s">
        <v>6</v>
      </c>
      <c r="B11" s="51">
        <v>1547.4794870914195</v>
      </c>
      <c r="C11" s="51">
        <v>1720.5340978054514</v>
      </c>
      <c r="D11" s="51">
        <v>1770.6131758800752</v>
      </c>
      <c r="E11" s="51">
        <v>1911.2450348000293</v>
      </c>
      <c r="F11" s="51">
        <v>1993.6477467925279</v>
      </c>
      <c r="G11" s="53"/>
      <c r="H11" s="29"/>
      <c r="I11" s="11"/>
      <c r="J11" s="11"/>
      <c r="K11" s="11">
        <v>356.03058836806338</v>
      </c>
      <c r="L11" s="11">
        <v>336.24952864012783</v>
      </c>
      <c r="M11" s="11">
        <v>408.93837254415439</v>
      </c>
      <c r="N11" s="11">
        <v>390.4434057009521</v>
      </c>
      <c r="O11" s="11">
        <v>395.05445054961137</v>
      </c>
      <c r="P11" s="11">
        <v>359.1957068354867</v>
      </c>
      <c r="Q11" s="11">
        <v>402.78592400536928</v>
      </c>
      <c r="R11" s="11">
        <v>416.84618484869367</v>
      </c>
      <c r="S11" s="11">
        <v>433.03480260466807</v>
      </c>
      <c r="T11" s="11">
        <v>420.48543047865331</v>
      </c>
      <c r="U11" s="11">
        <v>450.16767987343627</v>
      </c>
      <c r="V11" s="11">
        <v>438.31032421984628</v>
      </c>
      <c r="W11" s="11">
        <v>432.61906126621227</v>
      </c>
      <c r="X11" s="11">
        <v>424.7410983342574</v>
      </c>
      <c r="Y11" s="11">
        <v>474.94269205975922</v>
      </c>
      <c r="Z11" s="11">
        <v>432.70105757662151</v>
      </c>
      <c r="AA11" s="11">
        <v>465.49141201122421</v>
      </c>
      <c r="AB11" s="11">
        <v>464.79895817413876</v>
      </c>
      <c r="AC11" s="11">
        <v>548.25360703804461</v>
      </c>
      <c r="AD11" s="11">
        <v>483.59326758512844</v>
      </c>
      <c r="AE11" s="11">
        <v>493.58803918774663</v>
      </c>
      <c r="AF11" s="11">
        <v>473.1800965853422</v>
      </c>
      <c r="AG11" s="11">
        <v>543.28634343431065</v>
      </c>
      <c r="AH11" s="11">
        <v>521.22264496719629</v>
      </c>
      <c r="AI11" s="11">
        <v>517.08712163884331</v>
      </c>
      <c r="AJ11" s="11">
        <v>468.06229408720128</v>
      </c>
      <c r="AK11" s="11">
        <v>527.68052432625586</v>
      </c>
      <c r="AL11" s="11">
        <v>552.17983423093733</v>
      </c>
      <c r="AM11" s="11">
        <v>552.57134151544722</v>
      </c>
      <c r="AN11" s="11">
        <v>524.20676414856712</v>
      </c>
      <c r="AO11" s="11">
        <v>556.18907839200176</v>
      </c>
      <c r="AP11" s="11">
        <v>530.12149180890083</v>
      </c>
      <c r="AQ11" s="11">
        <v>526.33994465222452</v>
      </c>
      <c r="AR11" s="11">
        <v>496.57657468984917</v>
      </c>
      <c r="AS11" s="11">
        <v>553.24462174355017</v>
      </c>
      <c r="AT11" s="11">
        <v>537.51926301502556</v>
      </c>
      <c r="AU11" s="11">
        <v>542.70579167252686</v>
      </c>
      <c r="AV11" s="11">
        <v>521.17264810076313</v>
      </c>
      <c r="AW11" s="11">
        <v>560.77159047301654</v>
      </c>
      <c r="AX11" s="120"/>
      <c r="AY11" s="28"/>
    </row>
    <row r="12" spans="1:51" s="9" customFormat="1" ht="18" customHeight="1" x14ac:dyDescent="0.2">
      <c r="A12" s="29" t="s">
        <v>7</v>
      </c>
      <c r="B12" s="51">
        <v>584.30457217752291</v>
      </c>
      <c r="C12" s="51">
        <v>584.73494447961684</v>
      </c>
      <c r="D12" s="51">
        <v>589.29400003847763</v>
      </c>
      <c r="E12" s="51">
        <v>600.95023199497143</v>
      </c>
      <c r="F12" s="51">
        <v>555.96712992860603</v>
      </c>
      <c r="G12" s="53"/>
      <c r="H12" s="29"/>
      <c r="I12" s="11"/>
      <c r="J12" s="11"/>
      <c r="K12" s="11">
        <v>142.00977299320004</v>
      </c>
      <c r="L12" s="11">
        <v>151.68938838101008</v>
      </c>
      <c r="M12" s="11">
        <v>135.43314280390172</v>
      </c>
      <c r="N12" s="11">
        <v>143.76517225751979</v>
      </c>
      <c r="O12" s="11">
        <v>144.13107939320372</v>
      </c>
      <c r="P12" s="11">
        <v>150.30588798468696</v>
      </c>
      <c r="Q12" s="11">
        <v>146.10243254211241</v>
      </c>
      <c r="R12" s="11">
        <v>146.30923984363375</v>
      </c>
      <c r="S12" s="11">
        <v>141.00053434751908</v>
      </c>
      <c r="T12" s="11">
        <v>149.76492180141224</v>
      </c>
      <c r="U12" s="11">
        <v>147.66024848705172</v>
      </c>
      <c r="V12" s="11">
        <v>144.34812546146259</v>
      </c>
      <c r="W12" s="11">
        <v>142.17415398571066</v>
      </c>
      <c r="X12" s="11">
        <v>149.3161765920832</v>
      </c>
      <c r="Y12" s="11">
        <v>153.45554399922128</v>
      </c>
      <c r="Z12" s="11">
        <v>145.04866141153374</v>
      </c>
      <c r="AA12" s="11">
        <v>148.34219608775277</v>
      </c>
      <c r="AB12" s="11">
        <v>155.70152203035755</v>
      </c>
      <c r="AC12" s="11">
        <v>151.85785246532734</v>
      </c>
      <c r="AD12" s="11">
        <v>113.36254499934685</v>
      </c>
      <c r="AE12" s="11">
        <v>145.66803334885162</v>
      </c>
      <c r="AF12" s="11">
        <v>149.4242769795371</v>
      </c>
      <c r="AG12" s="11">
        <v>147.51227460087046</v>
      </c>
      <c r="AH12" s="11">
        <v>138.57509449429023</v>
      </c>
      <c r="AI12" s="11">
        <v>143.22918655144471</v>
      </c>
      <c r="AJ12" s="11">
        <v>153.32793365610141</v>
      </c>
      <c r="AK12" s="11">
        <v>145.26916804271718</v>
      </c>
      <c r="AL12" s="11">
        <v>147.89385897583568</v>
      </c>
      <c r="AM12" s="11">
        <v>152.33892232421121</v>
      </c>
      <c r="AN12" s="11">
        <v>155.03661295531734</v>
      </c>
      <c r="AO12" s="11">
        <v>157.2960267613995</v>
      </c>
      <c r="AP12" s="11">
        <v>153.37616680794559</v>
      </c>
      <c r="AQ12" s="11">
        <v>151.93281996092097</v>
      </c>
      <c r="AR12" s="11">
        <v>161.30558613540299</v>
      </c>
      <c r="AS12" s="11">
        <v>158.64838531369125</v>
      </c>
      <c r="AT12" s="11">
        <v>156.44264964680167</v>
      </c>
      <c r="AU12" s="11">
        <v>151.97279784688163</v>
      </c>
      <c r="AV12" s="11">
        <v>155.24164087390346</v>
      </c>
      <c r="AW12" s="11">
        <v>147.88671942423449</v>
      </c>
      <c r="AX12" s="120"/>
      <c r="AY12" s="28"/>
    </row>
    <row r="13" spans="1:51" s="10" customFormat="1" ht="24.75" customHeight="1" x14ac:dyDescent="0.2">
      <c r="A13" s="3" t="s">
        <v>112</v>
      </c>
      <c r="B13" s="51">
        <v>7360.6743983791457</v>
      </c>
      <c r="C13" s="51">
        <v>7949.9939785881697</v>
      </c>
      <c r="D13" s="51">
        <v>8513.8363736799329</v>
      </c>
      <c r="E13" s="51">
        <v>8582.6630449703662</v>
      </c>
      <c r="F13" s="51">
        <v>9075.6041456243729</v>
      </c>
      <c r="G13" s="51"/>
      <c r="H13" s="3"/>
      <c r="I13" s="12"/>
      <c r="J13" s="12"/>
      <c r="K13" s="12">
        <v>1665.8433402851281</v>
      </c>
      <c r="L13" s="12">
        <v>1755.6595476307775</v>
      </c>
      <c r="M13" s="12">
        <v>1691.1134176927719</v>
      </c>
      <c r="N13" s="12">
        <v>1770.078530231865</v>
      </c>
      <c r="O13" s="12">
        <v>1838.8104815284196</v>
      </c>
      <c r="P13" s="12">
        <v>1902.4618465625963</v>
      </c>
      <c r="Q13" s="12">
        <v>1849.3235400562644</v>
      </c>
      <c r="R13" s="12">
        <v>1833.5067930989112</v>
      </c>
      <c r="S13" s="12">
        <v>1952.7538532936346</v>
      </c>
      <c r="T13" s="12">
        <v>2048.2385378278077</v>
      </c>
      <c r="U13" s="12">
        <v>2115.4947943678162</v>
      </c>
      <c r="V13" s="12">
        <v>2146.3208058173013</v>
      </c>
      <c r="W13" s="12">
        <v>2168.2004575598899</v>
      </c>
      <c r="X13" s="12">
        <v>2088.6911769146045</v>
      </c>
      <c r="Y13" s="12">
        <v>2110.6239333881372</v>
      </c>
      <c r="Z13" s="12">
        <v>2147.8525753735616</v>
      </c>
      <c r="AA13" s="12">
        <v>2136.1486320709619</v>
      </c>
      <c r="AB13" s="12">
        <v>2177.3676129859678</v>
      </c>
      <c r="AC13" s="12">
        <v>2121.2942245398749</v>
      </c>
      <c r="AD13" s="12">
        <v>2263.0021128662906</v>
      </c>
      <c r="AE13" s="12">
        <v>2227.1262761758767</v>
      </c>
      <c r="AF13" s="12">
        <v>2310.4586544311305</v>
      </c>
      <c r="AG13" s="12">
        <v>2275.0171021510741</v>
      </c>
      <c r="AH13" s="12">
        <v>2436.8052422491032</v>
      </c>
      <c r="AI13" s="12">
        <v>2432.8114375733326</v>
      </c>
      <c r="AJ13" s="12">
        <v>2468.6188924908361</v>
      </c>
      <c r="AK13" s="12">
        <v>2498.1654143274345</v>
      </c>
      <c r="AL13" s="12">
        <v>2566.97864176956</v>
      </c>
      <c r="AM13" s="12">
        <v>2551.066521675401</v>
      </c>
      <c r="AN13" s="12">
        <v>2592.9034058945208</v>
      </c>
      <c r="AO13" s="12">
        <v>2612.6925562136903</v>
      </c>
      <c r="AP13" s="12">
        <v>2663.650839683693</v>
      </c>
      <c r="AQ13" s="12">
        <v>2659.4593541738363</v>
      </c>
      <c r="AR13" s="12">
        <v>2704.9374422697088</v>
      </c>
      <c r="AS13" s="12">
        <v>2664.6009551424354</v>
      </c>
      <c r="AT13" s="12">
        <v>2745.2251315635849</v>
      </c>
      <c r="AU13" s="12">
        <v>2804.9435002361324</v>
      </c>
      <c r="AV13" s="12">
        <v>2906.275515419462</v>
      </c>
      <c r="AW13" s="12">
        <v>2923.5292810843921</v>
      </c>
      <c r="AX13" s="120"/>
      <c r="AY13" s="28"/>
    </row>
    <row r="14" spans="1:51" s="9" customFormat="1" ht="18" customHeight="1" x14ac:dyDescent="0.2">
      <c r="A14" s="29" t="s">
        <v>9</v>
      </c>
      <c r="B14" s="51">
        <v>439.90958225644624</v>
      </c>
      <c r="C14" s="51">
        <v>563.85065774730924</v>
      </c>
      <c r="D14" s="51">
        <v>564.75892215334773</v>
      </c>
      <c r="E14" s="51">
        <v>631.72340475479189</v>
      </c>
      <c r="F14" s="51">
        <v>640.41928832228541</v>
      </c>
      <c r="G14" s="53"/>
      <c r="H14" s="29"/>
      <c r="I14" s="11"/>
      <c r="J14" s="11"/>
      <c r="K14" s="11">
        <v>120.74556708372332</v>
      </c>
      <c r="L14" s="11">
        <v>98.259618639888231</v>
      </c>
      <c r="M14" s="11">
        <v>110.80425474442711</v>
      </c>
      <c r="N14" s="11">
        <v>98.591787638043272</v>
      </c>
      <c r="O14" s="11">
        <v>102.77449518409654</v>
      </c>
      <c r="P14" s="11">
        <v>121.30826004744739</v>
      </c>
      <c r="Q14" s="11">
        <v>117.23503938685904</v>
      </c>
      <c r="R14" s="11">
        <v>122.45241564483804</v>
      </c>
      <c r="S14" s="11">
        <v>135.65258356800038</v>
      </c>
      <c r="T14" s="11">
        <v>141.2329482217375</v>
      </c>
      <c r="U14" s="11">
        <v>164.5127103127333</v>
      </c>
      <c r="V14" s="11">
        <v>158.28595752832857</v>
      </c>
      <c r="W14" s="11">
        <v>139.33963543654176</v>
      </c>
      <c r="X14" s="11">
        <v>119.75739614519756</v>
      </c>
      <c r="Y14" s="11">
        <v>147.37593304327987</v>
      </c>
      <c r="Z14" s="11">
        <v>159.91457831828151</v>
      </c>
      <c r="AA14" s="11">
        <v>164.78934286659373</v>
      </c>
      <c r="AB14" s="11">
        <v>148.56411550151682</v>
      </c>
      <c r="AC14" s="11">
        <v>158.45536806839979</v>
      </c>
      <c r="AD14" s="11">
        <v>158.81343138598146</v>
      </c>
      <c r="AE14" s="11">
        <v>170.53119231383198</v>
      </c>
      <c r="AF14" s="11">
        <v>149.23102129078859</v>
      </c>
      <c r="AG14" s="11">
        <v>161.84364333168335</v>
      </c>
      <c r="AH14" s="11">
        <v>184.70184704848612</v>
      </c>
      <c r="AI14" s="11">
        <v>185.40679169348405</v>
      </c>
      <c r="AJ14" s="11">
        <v>183.61620779099357</v>
      </c>
      <c r="AK14" s="11">
        <v>201.65263552479593</v>
      </c>
      <c r="AL14" s="11">
        <v>215.95840838869512</v>
      </c>
      <c r="AM14" s="11">
        <v>226.8787951434976</v>
      </c>
      <c r="AN14" s="11">
        <v>242.45886224840066</v>
      </c>
      <c r="AO14" s="11">
        <v>194.85821007191825</v>
      </c>
      <c r="AP14" s="11">
        <v>220.17000886550522</v>
      </c>
      <c r="AQ14" s="11">
        <v>220.5185318727973</v>
      </c>
      <c r="AR14" s="11">
        <v>194.04869313362482</v>
      </c>
      <c r="AS14" s="11">
        <v>198.99118935903476</v>
      </c>
      <c r="AT14" s="11">
        <v>220.17059832134677</v>
      </c>
      <c r="AU14" s="11">
        <v>246.88143907696514</v>
      </c>
      <c r="AV14" s="11">
        <v>250.88774264710827</v>
      </c>
      <c r="AW14" s="11">
        <v>253.14127145191958</v>
      </c>
      <c r="AX14" s="120"/>
      <c r="AY14" s="28"/>
    </row>
    <row r="15" spans="1:51" s="9" customFormat="1" ht="18" customHeight="1" x14ac:dyDescent="0.2">
      <c r="A15" s="5" t="s">
        <v>10</v>
      </c>
      <c r="B15" s="51">
        <v>3431.0946520253219</v>
      </c>
      <c r="C15" s="51">
        <v>3660.1404015573939</v>
      </c>
      <c r="D15" s="51">
        <v>3874.7032736292517</v>
      </c>
      <c r="E15" s="51">
        <v>3735.5469082078698</v>
      </c>
      <c r="F15" s="51">
        <v>3821.857939130181</v>
      </c>
      <c r="G15" s="53"/>
      <c r="H15" s="5"/>
      <c r="I15" s="11"/>
      <c r="J15" s="11"/>
      <c r="K15" s="11">
        <v>797.27982492480135</v>
      </c>
      <c r="L15" s="11">
        <v>854.45784472015805</v>
      </c>
      <c r="M15" s="11">
        <v>872.88164215977611</v>
      </c>
      <c r="N15" s="11">
        <v>806.22557841871094</v>
      </c>
      <c r="O15" s="11">
        <v>848.15518311896392</v>
      </c>
      <c r="P15" s="11">
        <v>882.24787865772464</v>
      </c>
      <c r="Q15" s="11">
        <v>894.46601182992265</v>
      </c>
      <c r="R15" s="11">
        <v>856.62283973906403</v>
      </c>
      <c r="S15" s="11">
        <v>915.90194143343717</v>
      </c>
      <c r="T15" s="11">
        <v>935.02402770596848</v>
      </c>
      <c r="U15" s="11">
        <v>952.59159267892437</v>
      </c>
      <c r="V15" s="11">
        <v>949.31834740791442</v>
      </c>
      <c r="W15" s="11">
        <v>1004.4620839890682</v>
      </c>
      <c r="X15" s="11">
        <v>947.32965013027888</v>
      </c>
      <c r="Y15" s="11">
        <v>973.59319210199021</v>
      </c>
      <c r="Z15" s="11">
        <v>928.73208427949578</v>
      </c>
      <c r="AA15" s="11">
        <v>928.05288360649081</v>
      </c>
      <c r="AB15" s="11">
        <v>934.48346156976265</v>
      </c>
      <c r="AC15" s="11">
        <v>944.27847875212046</v>
      </c>
      <c r="AD15" s="11">
        <v>951.88500930298142</v>
      </c>
      <c r="AE15" s="11">
        <v>930.15505223654498</v>
      </c>
      <c r="AF15" s="11">
        <v>944.06304877394041</v>
      </c>
      <c r="AG15" s="11">
        <v>995.75482881671428</v>
      </c>
      <c r="AH15" s="11">
        <v>969.92292802730071</v>
      </c>
      <c r="AI15" s="11">
        <v>1038.5165451753351</v>
      </c>
      <c r="AJ15" s="11">
        <v>1034.2828402753762</v>
      </c>
      <c r="AK15" s="11">
        <v>1142.345510283506</v>
      </c>
      <c r="AL15" s="11">
        <v>1071.4622667492833</v>
      </c>
      <c r="AM15" s="11">
        <v>1052.2197110477618</v>
      </c>
      <c r="AN15" s="11">
        <v>992.97470872180895</v>
      </c>
      <c r="AO15" s="11">
        <v>1113.9408807550831</v>
      </c>
      <c r="AP15" s="11">
        <v>1152.9797487278365</v>
      </c>
      <c r="AQ15" s="11">
        <v>1112.2924460809463</v>
      </c>
      <c r="AR15" s="11">
        <v>1085.8190932540704</v>
      </c>
      <c r="AS15" s="11">
        <v>1095.8642600759474</v>
      </c>
      <c r="AT15" s="11">
        <v>1112.820796776929</v>
      </c>
      <c r="AU15" s="11">
        <v>1153.9597228197667</v>
      </c>
      <c r="AV15" s="11">
        <v>1163.6670402595466</v>
      </c>
      <c r="AW15" s="11">
        <v>1183.7160581574506</v>
      </c>
      <c r="AX15" s="120"/>
      <c r="AY15" s="28"/>
    </row>
    <row r="16" spans="1:51" s="9" customFormat="1" ht="18" customHeight="1" x14ac:dyDescent="0.2">
      <c r="A16" s="5" t="s">
        <v>11</v>
      </c>
      <c r="B16" s="51">
        <v>339.17155436407063</v>
      </c>
      <c r="C16" s="51">
        <v>378.1810709579089</v>
      </c>
      <c r="D16" s="51">
        <v>396.58460639364773</v>
      </c>
      <c r="E16" s="51">
        <v>451.55434919512538</v>
      </c>
      <c r="F16" s="51">
        <v>454.75213017597116</v>
      </c>
      <c r="G16" s="53"/>
      <c r="H16" s="5"/>
      <c r="I16" s="11"/>
      <c r="J16" s="11"/>
      <c r="K16" s="11">
        <v>69.390818771408391</v>
      </c>
      <c r="L16" s="11">
        <v>72.647007614121691</v>
      </c>
      <c r="M16" s="11">
        <v>78.561370937357736</v>
      </c>
      <c r="N16" s="11">
        <v>81.776433127475215</v>
      </c>
      <c r="O16" s="11">
        <v>85.02226111344379</v>
      </c>
      <c r="P16" s="11">
        <v>84.176974928061753</v>
      </c>
      <c r="Q16" s="11">
        <v>88.195885195089829</v>
      </c>
      <c r="R16" s="11">
        <v>91.958281473113459</v>
      </c>
      <c r="S16" s="11">
        <v>94.044996785792151</v>
      </c>
      <c r="T16" s="11">
        <v>95.041264602959316</v>
      </c>
      <c r="U16" s="11">
        <v>97.136528096043989</v>
      </c>
      <c r="V16" s="11">
        <v>97.193866423214502</v>
      </c>
      <c r="W16" s="11">
        <v>95.373575047071199</v>
      </c>
      <c r="X16" s="11">
        <v>92.242066760605923</v>
      </c>
      <c r="Y16" s="11">
        <v>111.77509816275607</v>
      </c>
      <c r="Z16" s="11">
        <v>112.23637896135222</v>
      </c>
      <c r="AA16" s="11">
        <v>114.31282271866267</v>
      </c>
      <c r="AB16" s="11">
        <v>114.57968680974008</v>
      </c>
      <c r="AC16" s="11">
        <v>110.42546070537038</v>
      </c>
      <c r="AD16" s="11">
        <v>113.2283190867274</v>
      </c>
      <c r="AE16" s="11">
        <v>113.99830295890335</v>
      </c>
      <c r="AF16" s="11">
        <v>113.05630006320841</v>
      </c>
      <c r="AG16" s="11">
        <v>114.46920806713199</v>
      </c>
      <c r="AH16" s="11">
        <v>119.4664445715561</v>
      </c>
      <c r="AI16" s="11">
        <v>122.66059551082641</v>
      </c>
      <c r="AJ16" s="11">
        <v>120.07661263039796</v>
      </c>
      <c r="AK16" s="11">
        <v>122.54526699691898</v>
      </c>
      <c r="AL16" s="11">
        <v>121.92927762703718</v>
      </c>
      <c r="AM16" s="11">
        <v>125.79548954035558</v>
      </c>
      <c r="AN16" s="11">
        <v>124.88266954435296</v>
      </c>
      <c r="AO16" s="11">
        <v>126.71591673972597</v>
      </c>
      <c r="AP16" s="11">
        <v>129.21238056344694</v>
      </c>
      <c r="AQ16" s="11">
        <v>132.17245416035476</v>
      </c>
      <c r="AR16" s="11">
        <v>134.78828894780418</v>
      </c>
      <c r="AS16" s="11">
        <v>142.95750056617132</v>
      </c>
      <c r="AT16" s="11">
        <v>138.84965132704789</v>
      </c>
      <c r="AU16" s="11">
        <v>144.70307116297653</v>
      </c>
      <c r="AV16" s="11">
        <v>145.02116775670419</v>
      </c>
      <c r="AW16" s="11">
        <v>147.73885266535032</v>
      </c>
      <c r="AX16" s="120"/>
      <c r="AY16" s="28"/>
    </row>
    <row r="17" spans="1:51" s="9" customFormat="1" ht="18" customHeight="1" x14ac:dyDescent="0.2">
      <c r="A17" s="5" t="s">
        <v>12</v>
      </c>
      <c r="B17" s="51">
        <v>757.3841967115668</v>
      </c>
      <c r="C17" s="51">
        <v>803.89878236019683</v>
      </c>
      <c r="D17" s="51">
        <v>853.54720030577641</v>
      </c>
      <c r="E17" s="51">
        <v>907.09401704174229</v>
      </c>
      <c r="F17" s="51">
        <v>963.61043199723599</v>
      </c>
      <c r="G17" s="53"/>
      <c r="H17" s="5"/>
      <c r="I17" s="11"/>
      <c r="J17" s="11"/>
      <c r="K17" s="11">
        <v>177.3010196655647</v>
      </c>
      <c r="L17" s="11">
        <v>179.8992948668903</v>
      </c>
      <c r="M17" s="11">
        <v>183.06460440428421</v>
      </c>
      <c r="N17" s="11">
        <v>185.40195638851071</v>
      </c>
      <c r="O17" s="11">
        <v>188.04346601901557</v>
      </c>
      <c r="P17" s="11">
        <v>190.42202548254508</v>
      </c>
      <c r="Q17" s="11">
        <v>193.51674882149538</v>
      </c>
      <c r="R17" s="11">
        <v>197.04056723739706</v>
      </c>
      <c r="S17" s="11">
        <v>199.32503858400619</v>
      </c>
      <c r="T17" s="11">
        <v>202.11934896443117</v>
      </c>
      <c r="U17" s="11">
        <v>205.41382757436233</v>
      </c>
      <c r="V17" s="11">
        <v>209.1147717528047</v>
      </c>
      <c r="W17" s="11">
        <v>212.00128053515999</v>
      </c>
      <c r="X17" s="11">
        <v>214.48906582894793</v>
      </c>
      <c r="Y17" s="11">
        <v>217.94208218886371</v>
      </c>
      <c r="Z17" s="11">
        <v>221.60267643937394</v>
      </c>
      <c r="AA17" s="11">
        <v>225.24333233295218</v>
      </c>
      <c r="AB17" s="11">
        <v>227.814658372487</v>
      </c>
      <c r="AC17" s="11">
        <v>232.43334989692912</v>
      </c>
      <c r="AD17" s="11">
        <v>234.93561651088038</v>
      </c>
      <c r="AE17" s="11">
        <v>239.55634759072402</v>
      </c>
      <c r="AF17" s="11">
        <v>242.54541737904697</v>
      </c>
      <c r="AG17" s="11">
        <v>246.57305051658466</v>
      </c>
      <c r="AH17" s="11">
        <v>250.10203533205959</v>
      </c>
      <c r="AI17" s="11">
        <v>253.92232222958569</v>
      </c>
      <c r="AJ17" s="11">
        <v>257.16818267732208</v>
      </c>
      <c r="AK17" s="11">
        <v>261.99471554826812</v>
      </c>
      <c r="AL17" s="11">
        <v>265.40879014974166</v>
      </c>
      <c r="AM17" s="11">
        <v>270.09420861190824</v>
      </c>
      <c r="AN17" s="11">
        <v>273.26461469812563</v>
      </c>
      <c r="AO17" s="11">
        <v>278.34986336458991</v>
      </c>
      <c r="AP17" s="11">
        <v>282.13639671381753</v>
      </c>
      <c r="AQ17" s="11">
        <v>287.73273138637427</v>
      </c>
      <c r="AR17" s="11">
        <v>292.358941492442</v>
      </c>
      <c r="AS17" s="11">
        <v>297.00311425299259</v>
      </c>
      <c r="AT17" s="11">
        <v>301.66670449284953</v>
      </c>
      <c r="AU17" s="11">
        <v>305.97636533490839</v>
      </c>
      <c r="AV17" s="11">
        <v>309.85017646731762</v>
      </c>
      <c r="AW17" s="11">
        <v>314.6089755599769</v>
      </c>
      <c r="AX17" s="120"/>
      <c r="AY17" s="28"/>
    </row>
    <row r="18" spans="1:51" s="9" customFormat="1" ht="18" customHeight="1" x14ac:dyDescent="0.2">
      <c r="A18" s="29" t="s">
        <v>13</v>
      </c>
      <c r="B18" s="51">
        <v>2393.1144130217394</v>
      </c>
      <c r="C18" s="51">
        <v>2543.9230659653604</v>
      </c>
      <c r="D18" s="51">
        <v>2824.2423711979095</v>
      </c>
      <c r="E18" s="51">
        <v>2856.7443657708368</v>
      </c>
      <c r="F18" s="51">
        <v>3194.964355998698</v>
      </c>
      <c r="G18" s="53"/>
      <c r="H18" s="29"/>
      <c r="I18" s="11"/>
      <c r="J18" s="11"/>
      <c r="K18" s="11">
        <v>501.12610983963037</v>
      </c>
      <c r="L18" s="11">
        <v>550.39578178971931</v>
      </c>
      <c r="M18" s="11">
        <v>445.80154544692681</v>
      </c>
      <c r="N18" s="11">
        <v>598.08277465912488</v>
      </c>
      <c r="O18" s="11">
        <v>614.81507609289963</v>
      </c>
      <c r="P18" s="11">
        <v>624.30670744681743</v>
      </c>
      <c r="Q18" s="11">
        <v>555.90985482289739</v>
      </c>
      <c r="R18" s="11">
        <v>565.43268900449857</v>
      </c>
      <c r="S18" s="11">
        <v>607.82929292239862</v>
      </c>
      <c r="T18" s="11">
        <v>674.82094833271117</v>
      </c>
      <c r="U18" s="11">
        <v>695.84013570575189</v>
      </c>
      <c r="V18" s="11">
        <v>732.40786270503918</v>
      </c>
      <c r="W18" s="11">
        <v>717.02388255204858</v>
      </c>
      <c r="X18" s="11">
        <v>714.87299804957411</v>
      </c>
      <c r="Y18" s="11">
        <v>659.93762789124764</v>
      </c>
      <c r="Z18" s="11">
        <v>725.36685737505798</v>
      </c>
      <c r="AA18" s="11">
        <v>703.75025054626269</v>
      </c>
      <c r="AB18" s="11">
        <v>751.92569073246113</v>
      </c>
      <c r="AC18" s="11">
        <v>675.70156711705511</v>
      </c>
      <c r="AD18" s="11">
        <v>804.13973657972008</v>
      </c>
      <c r="AE18" s="11">
        <v>772.88538107587203</v>
      </c>
      <c r="AF18" s="11">
        <v>861.56286692414608</v>
      </c>
      <c r="AG18" s="11">
        <v>756.37637141896016</v>
      </c>
      <c r="AH18" s="11">
        <v>912.61198726970053</v>
      </c>
      <c r="AI18" s="11">
        <v>832.30518296410116</v>
      </c>
      <c r="AJ18" s="11">
        <v>873.4750491167465</v>
      </c>
      <c r="AK18" s="11">
        <v>769.62728597394562</v>
      </c>
      <c r="AL18" s="11">
        <v>892.21989885480264</v>
      </c>
      <c r="AM18" s="11">
        <v>876.07831733187743</v>
      </c>
      <c r="AN18" s="11">
        <v>959.32255068183281</v>
      </c>
      <c r="AO18" s="11">
        <v>898.82768528237307</v>
      </c>
      <c r="AP18" s="11">
        <v>879.15230481308686</v>
      </c>
      <c r="AQ18" s="11">
        <v>906.74319067336364</v>
      </c>
      <c r="AR18" s="11">
        <v>997.92242544176759</v>
      </c>
      <c r="AS18" s="11">
        <v>929.7848908882894</v>
      </c>
      <c r="AT18" s="11">
        <v>971.71738064541205</v>
      </c>
      <c r="AU18" s="11">
        <v>953.4229018415158</v>
      </c>
      <c r="AV18" s="11">
        <v>1036.8493882887849</v>
      </c>
      <c r="AW18" s="11">
        <v>1024.3241232496946</v>
      </c>
      <c r="AX18" s="120"/>
      <c r="AY18" s="28"/>
    </row>
    <row r="19" spans="1:51" s="10" customFormat="1" ht="24.75" customHeight="1" x14ac:dyDescent="0.2">
      <c r="A19" s="3" t="s">
        <v>113</v>
      </c>
      <c r="B19" s="51">
        <v>19422.071395358889</v>
      </c>
      <c r="C19" s="51">
        <v>21807.608057144706</v>
      </c>
      <c r="D19" s="51">
        <v>22908.549384537328</v>
      </c>
      <c r="E19" s="51">
        <v>23933.122402754558</v>
      </c>
      <c r="F19" s="51">
        <v>25299.453856476619</v>
      </c>
      <c r="G19" s="51"/>
      <c r="H19" s="3"/>
      <c r="I19" s="12"/>
      <c r="J19" s="12"/>
      <c r="K19" s="12">
        <v>4673.1031165175091</v>
      </c>
      <c r="L19" s="12">
        <v>4565.8610127433294</v>
      </c>
      <c r="M19" s="12">
        <v>4510.9630912080493</v>
      </c>
      <c r="N19" s="12">
        <v>4801.3020843736222</v>
      </c>
      <c r="O19" s="12">
        <v>5023.2551724453615</v>
      </c>
      <c r="P19" s="12">
        <v>4743.546951061473</v>
      </c>
      <c r="Q19" s="12">
        <v>4853.9671874784335</v>
      </c>
      <c r="R19" s="12">
        <v>5236.5244101377493</v>
      </c>
      <c r="S19" s="12">
        <v>5616.9378428004202</v>
      </c>
      <c r="T19" s="12">
        <v>5527.5459912375045</v>
      </c>
      <c r="U19" s="12">
        <v>5426.5998129690315</v>
      </c>
      <c r="V19" s="12">
        <v>5610.8273715625392</v>
      </c>
      <c r="W19" s="12">
        <v>5977.830529008389</v>
      </c>
      <c r="X19" s="12">
        <v>5706.7423588500242</v>
      </c>
      <c r="Y19" s="12">
        <v>5613.1491251163752</v>
      </c>
      <c r="Z19" s="12">
        <v>5782.1876020561904</v>
      </c>
      <c r="AA19" s="12">
        <v>6213.7452957625201</v>
      </c>
      <c r="AB19" s="12">
        <v>6021.5990267483994</v>
      </c>
      <c r="AC19" s="12">
        <v>5915.590478187446</v>
      </c>
      <c r="AD19" s="12">
        <v>6182.821625296493</v>
      </c>
      <c r="AE19" s="12">
        <v>6612.7926923623418</v>
      </c>
      <c r="AF19" s="12">
        <v>6222.7397530445778</v>
      </c>
      <c r="AG19" s="12">
        <v>6281.0997857732082</v>
      </c>
      <c r="AH19" s="12">
        <v>6536.1506746081341</v>
      </c>
      <c r="AI19" s="12">
        <v>6794.1726442809368</v>
      </c>
      <c r="AJ19" s="12">
        <v>6659.5913511132994</v>
      </c>
      <c r="AK19" s="12">
        <v>6591.3702767481818</v>
      </c>
      <c r="AL19" s="12">
        <v>6840.5950739329191</v>
      </c>
      <c r="AM19" s="12">
        <v>7289.5717218763957</v>
      </c>
      <c r="AN19" s="12">
        <v>7096.2317319804524</v>
      </c>
      <c r="AO19" s="12">
        <v>6973.3990781698913</v>
      </c>
      <c r="AP19" s="12">
        <v>7188.0446450416403</v>
      </c>
      <c r="AQ19" s="12">
        <v>7550.5448930499024</v>
      </c>
      <c r="AR19" s="12">
        <v>7358.1330967925514</v>
      </c>
      <c r="AS19" s="12">
        <v>7390.0684201442918</v>
      </c>
      <c r="AT19" s="12">
        <v>7795.6898994369076</v>
      </c>
      <c r="AU19" s="12">
        <v>8157.4479828809754</v>
      </c>
      <c r="AV19" s="12">
        <v>7972.9040093538952</v>
      </c>
      <c r="AW19" s="12">
        <v>7997.5821265823643</v>
      </c>
      <c r="AX19" s="120"/>
      <c r="AY19" s="28"/>
    </row>
    <row r="20" spans="1:51" s="9" customFormat="1" ht="18" customHeight="1" x14ac:dyDescent="0.2">
      <c r="A20" s="117" t="s">
        <v>56</v>
      </c>
      <c r="B20" s="51">
        <v>5248.2839623446489</v>
      </c>
      <c r="C20" s="51">
        <v>5737.6210828886396</v>
      </c>
      <c r="D20" s="51">
        <v>5870.6057735666609</v>
      </c>
      <c r="E20" s="51">
        <v>5931.7011081798073</v>
      </c>
      <c r="F20" s="51">
        <v>5928.7931757284996</v>
      </c>
      <c r="G20" s="53"/>
      <c r="H20" s="30"/>
      <c r="I20" s="11"/>
      <c r="J20" s="11"/>
      <c r="K20" s="11">
        <v>1414.6177289736813</v>
      </c>
      <c r="L20" s="11">
        <v>1254.416627913608</v>
      </c>
      <c r="M20" s="11">
        <v>1196.7083804302185</v>
      </c>
      <c r="N20" s="11">
        <v>1351.1031094137627</v>
      </c>
      <c r="O20" s="11">
        <v>1491.9691572259937</v>
      </c>
      <c r="P20" s="11">
        <v>1215.1821581766415</v>
      </c>
      <c r="Q20" s="11">
        <v>1190.0295375282508</v>
      </c>
      <c r="R20" s="11">
        <v>1400.5563903081779</v>
      </c>
      <c r="S20" s="11">
        <v>1561.4731452833498</v>
      </c>
      <c r="T20" s="11">
        <v>1394.1245467673816</v>
      </c>
      <c r="U20" s="11">
        <v>1381.4670005297301</v>
      </c>
      <c r="V20" s="11">
        <v>1463.1237229345113</v>
      </c>
      <c r="W20" s="11">
        <v>1714.6299335074652</v>
      </c>
      <c r="X20" s="11">
        <v>1388.8180636959908</v>
      </c>
      <c r="Y20" s="11">
        <v>1304.0340534286931</v>
      </c>
      <c r="Z20" s="11">
        <v>1437.497696392328</v>
      </c>
      <c r="AA20" s="11">
        <v>1757.7681208486824</v>
      </c>
      <c r="AB20" s="11">
        <v>1420.1043587469162</v>
      </c>
      <c r="AC20" s="11">
        <v>1316.3309321918814</v>
      </c>
      <c r="AD20" s="11">
        <v>1511.2729278699151</v>
      </c>
      <c r="AE20" s="11">
        <v>1726.7033787406231</v>
      </c>
      <c r="AF20" s="11">
        <v>1357.1221755688148</v>
      </c>
      <c r="AG20" s="11">
        <v>1333.6946935491467</v>
      </c>
      <c r="AH20" s="11">
        <v>1477.1106906141654</v>
      </c>
      <c r="AI20" s="11">
        <v>1708.3693598763768</v>
      </c>
      <c r="AJ20" s="11">
        <v>1455.3528385846598</v>
      </c>
      <c r="AK20" s="11">
        <v>1379.1203638779175</v>
      </c>
      <c r="AL20" s="11">
        <v>1537.8829636137302</v>
      </c>
      <c r="AM20" s="11">
        <v>1809.0997059810186</v>
      </c>
      <c r="AN20" s="11">
        <v>1576.2599103428697</v>
      </c>
      <c r="AO20" s="11">
        <v>1379.166841382242</v>
      </c>
      <c r="AP20" s="11">
        <v>1527.7590916371119</v>
      </c>
      <c r="AQ20" s="11">
        <v>1759.001584606644</v>
      </c>
      <c r="AR20" s="11">
        <v>1531.329468666218</v>
      </c>
      <c r="AS20" s="11">
        <v>1441.1878601526173</v>
      </c>
      <c r="AT20" s="11">
        <v>1662.4682839833604</v>
      </c>
      <c r="AU20" s="11">
        <v>1892.9761481280343</v>
      </c>
      <c r="AV20" s="11">
        <v>1665.7954714720322</v>
      </c>
      <c r="AW20" s="11">
        <v>1534.9934363057275</v>
      </c>
      <c r="AX20" s="120"/>
      <c r="AY20" s="28"/>
    </row>
    <row r="21" spans="1:51" s="9" customFormat="1" ht="18" customHeight="1" x14ac:dyDescent="0.2">
      <c r="A21" s="117" t="s">
        <v>57</v>
      </c>
      <c r="B21" s="51">
        <v>1041.9741179156561</v>
      </c>
      <c r="C21" s="51">
        <v>1147.5329339100117</v>
      </c>
      <c r="D21" s="51">
        <v>1244.285420031068</v>
      </c>
      <c r="E21" s="51">
        <v>1295.3730680558281</v>
      </c>
      <c r="F21" s="51">
        <v>1390.2159359206926</v>
      </c>
      <c r="G21" s="53"/>
      <c r="H21" s="30"/>
      <c r="I21" s="11"/>
      <c r="J21" s="11"/>
      <c r="K21" s="11">
        <v>251.28041160347433</v>
      </c>
      <c r="L21" s="11">
        <v>244.19774267251213</v>
      </c>
      <c r="M21" s="11">
        <v>239.94964195042681</v>
      </c>
      <c r="N21" s="11">
        <v>248.81744862632789</v>
      </c>
      <c r="O21" s="11">
        <v>262.37332724553653</v>
      </c>
      <c r="P21" s="11">
        <v>260.35726810099328</v>
      </c>
      <c r="Q21" s="11">
        <v>270.42607394279838</v>
      </c>
      <c r="R21" s="11">
        <v>275.71448873155197</v>
      </c>
      <c r="S21" s="11">
        <v>291.71301658327951</v>
      </c>
      <c r="T21" s="11">
        <v>288.61890790639848</v>
      </c>
      <c r="U21" s="11">
        <v>291.48652068878164</v>
      </c>
      <c r="V21" s="11">
        <v>298.73270140537863</v>
      </c>
      <c r="W21" s="11">
        <v>320.61205264869966</v>
      </c>
      <c r="X21" s="11">
        <v>312.0319628070659</v>
      </c>
      <c r="Y21" s="11">
        <v>312.90870316992402</v>
      </c>
      <c r="Z21" s="11">
        <v>315.94007079154312</v>
      </c>
      <c r="AA21" s="11">
        <v>332.01725229371226</v>
      </c>
      <c r="AB21" s="11">
        <v>326.37448061821618</v>
      </c>
      <c r="AC21" s="11">
        <v>321.04126435235645</v>
      </c>
      <c r="AD21" s="11">
        <v>343.55458037821421</v>
      </c>
      <c r="AE21" s="11">
        <v>350.52701930738539</v>
      </c>
      <c r="AF21" s="11">
        <v>346.32452871569723</v>
      </c>
      <c r="AG21" s="11">
        <v>349.80980751939575</v>
      </c>
      <c r="AH21" s="11">
        <v>356.39407448376062</v>
      </c>
      <c r="AI21" s="11">
        <v>368.4395523624039</v>
      </c>
      <c r="AJ21" s="11">
        <v>369.11549361422834</v>
      </c>
      <c r="AK21" s="11">
        <v>374.41100488495329</v>
      </c>
      <c r="AL21" s="11">
        <v>383.17024574567557</v>
      </c>
      <c r="AM21" s="11">
        <v>410.27279771620954</v>
      </c>
      <c r="AN21" s="11">
        <v>401.9098745730135</v>
      </c>
      <c r="AO21" s="11">
        <v>398.98658803215659</v>
      </c>
      <c r="AP21" s="11">
        <v>405.8849803492007</v>
      </c>
      <c r="AQ21" s="11">
        <v>427.84815868561981</v>
      </c>
      <c r="AR21" s="11">
        <v>413.99208595473078</v>
      </c>
      <c r="AS21" s="11">
        <v>409.05496034864308</v>
      </c>
      <c r="AT21" s="11">
        <v>422.78212956150941</v>
      </c>
      <c r="AU21" s="11">
        <v>434.85228785630022</v>
      </c>
      <c r="AV21" s="11">
        <v>415.6098771476652</v>
      </c>
      <c r="AW21" s="11">
        <v>406.70015321286922</v>
      </c>
      <c r="AX21" s="120"/>
      <c r="AY21" s="28"/>
    </row>
    <row r="22" spans="1:51" s="9" customFormat="1" ht="18" customHeight="1" x14ac:dyDescent="0.2">
      <c r="A22" s="117" t="s">
        <v>59</v>
      </c>
      <c r="B22" s="51">
        <v>892.47767857854672</v>
      </c>
      <c r="C22" s="51">
        <v>972.22353416408191</v>
      </c>
      <c r="D22" s="51">
        <v>1083.9080187004413</v>
      </c>
      <c r="E22" s="51">
        <v>1127.2713601477435</v>
      </c>
      <c r="F22" s="51">
        <v>1226.1020386505011</v>
      </c>
      <c r="G22" s="53"/>
      <c r="H22" s="30"/>
      <c r="I22" s="11"/>
      <c r="J22" s="11"/>
      <c r="K22" s="11">
        <v>225.2160336465204</v>
      </c>
      <c r="L22" s="11">
        <v>197.79825291571834</v>
      </c>
      <c r="M22" s="11">
        <v>189.17401550445834</v>
      </c>
      <c r="N22" s="11">
        <v>195.96617188339746</v>
      </c>
      <c r="O22" s="11">
        <v>232.46058521180655</v>
      </c>
      <c r="P22" s="11">
        <v>235.21563826615164</v>
      </c>
      <c r="Q22" s="11">
        <v>228.83528321719095</v>
      </c>
      <c r="R22" s="11">
        <v>237.5130120052894</v>
      </c>
      <c r="S22" s="11">
        <v>240.17930538656023</v>
      </c>
      <c r="T22" s="11">
        <v>240.5302557018274</v>
      </c>
      <c r="U22" s="11">
        <v>254.0009610704048</v>
      </c>
      <c r="V22" s="11">
        <v>263.07361021278234</v>
      </c>
      <c r="W22" s="11">
        <v>289.70316279117014</v>
      </c>
      <c r="X22" s="11">
        <v>265.87657465603735</v>
      </c>
      <c r="Y22" s="11">
        <v>265.25467104045157</v>
      </c>
      <c r="Z22" s="11">
        <v>269.51111956138629</v>
      </c>
      <c r="AA22" s="11">
        <v>307.60310755354021</v>
      </c>
      <c r="AB22" s="11">
        <v>266.00583583635762</v>
      </c>
      <c r="AC22" s="11">
        <v>284.15129719645927</v>
      </c>
      <c r="AD22" s="11">
        <v>288.22278435360118</v>
      </c>
      <c r="AE22" s="11">
        <v>319.41821936414453</v>
      </c>
      <c r="AF22" s="11">
        <v>292.70304059168461</v>
      </c>
      <c r="AG22" s="11">
        <v>325.75799434107068</v>
      </c>
      <c r="AH22" s="11">
        <v>308.52359162308267</v>
      </c>
      <c r="AI22" s="11">
        <v>328.9351232981499</v>
      </c>
      <c r="AJ22" s="11">
        <v>295.96101150681909</v>
      </c>
      <c r="AK22" s="11">
        <v>307.30996332987007</v>
      </c>
      <c r="AL22" s="11">
        <v>308.50757053624392</v>
      </c>
      <c r="AM22" s="11">
        <v>335.75782582832915</v>
      </c>
      <c r="AN22" s="11">
        <v>319.89055091628012</v>
      </c>
      <c r="AO22" s="11">
        <v>339.28477872452675</v>
      </c>
      <c r="AP22" s="11">
        <v>316.76492349372745</v>
      </c>
      <c r="AQ22" s="11">
        <v>358.96173302392555</v>
      </c>
      <c r="AR22" s="11">
        <v>343.23217888863735</v>
      </c>
      <c r="AS22" s="11">
        <v>343.70998020167787</v>
      </c>
      <c r="AT22" s="11">
        <v>363.53951471244034</v>
      </c>
      <c r="AU22" s="11">
        <v>407.04296881971669</v>
      </c>
      <c r="AV22" s="11">
        <v>385.41289233553897</v>
      </c>
      <c r="AW22" s="11">
        <v>386.32115406881121</v>
      </c>
      <c r="AX22" s="120"/>
      <c r="AY22" s="28"/>
    </row>
    <row r="23" spans="1:51" s="9" customFormat="1" ht="18" customHeight="1" x14ac:dyDescent="0.2">
      <c r="A23" s="117" t="s">
        <v>58</v>
      </c>
      <c r="B23" s="51">
        <v>2128.5303239868144</v>
      </c>
      <c r="C23" s="51">
        <v>2731.1320107667279</v>
      </c>
      <c r="D23" s="51">
        <v>3129.3935861149566</v>
      </c>
      <c r="E23" s="51">
        <v>3655.1886315548618</v>
      </c>
      <c r="F23" s="51">
        <v>4271.1813398789918</v>
      </c>
      <c r="G23" s="53"/>
      <c r="H23" s="30"/>
      <c r="I23" s="11"/>
      <c r="J23" s="11"/>
      <c r="K23" s="11">
        <v>393.55666093428817</v>
      </c>
      <c r="L23" s="11">
        <v>445.42525083808977</v>
      </c>
      <c r="M23" s="11">
        <v>494.69521670274054</v>
      </c>
      <c r="N23" s="11">
        <v>533.30342980567502</v>
      </c>
      <c r="O23" s="11">
        <v>506.99722759458427</v>
      </c>
      <c r="P23" s="11">
        <v>493.88828448540158</v>
      </c>
      <c r="Q23" s="11">
        <v>594.34138210115361</v>
      </c>
      <c r="R23" s="11">
        <v>670.00781662643976</v>
      </c>
      <c r="S23" s="11">
        <v>702.49346254679097</v>
      </c>
      <c r="T23" s="11">
        <v>717.93452191263066</v>
      </c>
      <c r="U23" s="11">
        <v>640.69620968086679</v>
      </c>
      <c r="V23" s="11">
        <v>683.72124857564688</v>
      </c>
      <c r="W23" s="11">
        <v>737.50871475687779</v>
      </c>
      <c r="X23" s="11">
        <v>840.50350019328323</v>
      </c>
      <c r="Y23" s="11">
        <v>867.66012258914873</v>
      </c>
      <c r="Z23" s="11">
        <v>806.29560261236259</v>
      </c>
      <c r="AA23" s="11">
        <v>841.26087139452534</v>
      </c>
      <c r="AB23" s="11">
        <v>1003.1443869817407</v>
      </c>
      <c r="AC23" s="11">
        <v>1004.4877705662329</v>
      </c>
      <c r="AD23" s="11">
        <v>987.26129946737149</v>
      </c>
      <c r="AE23" s="11">
        <v>1114.7014731962579</v>
      </c>
      <c r="AF23" s="11">
        <v>1107.8775221383278</v>
      </c>
      <c r="AG23" s="11">
        <v>1061.3410450770341</v>
      </c>
      <c r="AH23" s="11">
        <v>1108.4827294457618</v>
      </c>
      <c r="AI23" s="11">
        <v>1009.8308151033411</v>
      </c>
      <c r="AJ23" s="11">
        <v>1088.6583617191038</v>
      </c>
      <c r="AK23" s="11">
        <v>1103.6046871178903</v>
      </c>
      <c r="AL23" s="11">
        <v>1113.0579760929759</v>
      </c>
      <c r="AM23" s="11">
        <v>1187.6477894256925</v>
      </c>
      <c r="AN23" s="11">
        <v>1205.2156362385972</v>
      </c>
      <c r="AO23" s="11">
        <v>1263.8917265169287</v>
      </c>
      <c r="AP23" s="11">
        <v>1265.5507993884958</v>
      </c>
      <c r="AQ23" s="11">
        <v>1308.6948246283805</v>
      </c>
      <c r="AR23" s="11">
        <v>1384.9663498252305</v>
      </c>
      <c r="AS23" s="11">
        <v>1449.4560040489255</v>
      </c>
      <c r="AT23" s="11">
        <v>1463.6260496678335</v>
      </c>
      <c r="AU23" s="11">
        <v>1506.5820880761737</v>
      </c>
      <c r="AV23" s="11">
        <v>1586.0383447383135</v>
      </c>
      <c r="AW23" s="11">
        <v>1676.2750599352373</v>
      </c>
      <c r="AX23" s="120"/>
      <c r="AY23" s="28"/>
    </row>
    <row r="24" spans="1:51" s="9" customFormat="1" ht="18" customHeight="1" x14ac:dyDescent="0.2">
      <c r="A24" s="117" t="s">
        <v>76</v>
      </c>
      <c r="B24" s="51">
        <v>920.27650879844578</v>
      </c>
      <c r="C24" s="51">
        <v>1054.9203716233583</v>
      </c>
      <c r="D24" s="51">
        <v>1092.7645628841005</v>
      </c>
      <c r="E24" s="51">
        <v>1133.8606843613841</v>
      </c>
      <c r="F24" s="51">
        <v>1284.251571170566</v>
      </c>
      <c r="G24" s="53"/>
      <c r="H24" s="30"/>
      <c r="I24" s="11"/>
      <c r="J24" s="11"/>
      <c r="K24" s="11">
        <v>216.12645647076241</v>
      </c>
      <c r="L24" s="11">
        <v>240.326417949324</v>
      </c>
      <c r="M24" s="11">
        <v>234.83214135541763</v>
      </c>
      <c r="N24" s="11">
        <v>236.5865745809686</v>
      </c>
      <c r="O24" s="11">
        <v>230.99622492436146</v>
      </c>
      <c r="P24" s="11">
        <v>219.29396642071134</v>
      </c>
      <c r="Q24" s="11">
        <v>233.39974287240437</v>
      </c>
      <c r="R24" s="11">
        <v>252.32492258065588</v>
      </c>
      <c r="S24" s="11">
        <v>269.12727404288194</v>
      </c>
      <c r="T24" s="11">
        <v>276.11007536500574</v>
      </c>
      <c r="U24" s="11">
        <v>257.35809963481461</v>
      </c>
      <c r="V24" s="11">
        <v>280.61816233964947</v>
      </c>
      <c r="W24" s="11">
        <v>274.77168482465947</v>
      </c>
      <c r="X24" s="11">
        <v>265.41739519434378</v>
      </c>
      <c r="Y24" s="11">
        <v>271.9573205254477</v>
      </c>
      <c r="Z24" s="11">
        <v>260.91008842135216</v>
      </c>
      <c r="AA24" s="11">
        <v>285.50604368819933</v>
      </c>
      <c r="AB24" s="11">
        <v>286.55082239647442</v>
      </c>
      <c r="AC24" s="11">
        <v>300.89372985535829</v>
      </c>
      <c r="AD24" s="11">
        <v>286.9686466014083</v>
      </c>
      <c r="AE24" s="11">
        <v>312.48095223469289</v>
      </c>
      <c r="AF24" s="11">
        <v>315.52811129970763</v>
      </c>
      <c r="AG24" s="11">
        <v>369.27386103475726</v>
      </c>
      <c r="AH24" s="11">
        <v>369.4930553234642</v>
      </c>
      <c r="AI24" s="11">
        <v>352.39799862631719</v>
      </c>
      <c r="AJ24" s="11">
        <v>391.69857937298946</v>
      </c>
      <c r="AK24" s="11">
        <v>390.62979338620084</v>
      </c>
      <c r="AL24" s="11">
        <v>380.94841729334036</v>
      </c>
      <c r="AM24" s="11">
        <v>416.96511440685322</v>
      </c>
      <c r="AN24" s="11">
        <v>410.28331647402553</v>
      </c>
      <c r="AO24" s="11">
        <v>419.99450178296854</v>
      </c>
      <c r="AP24" s="11">
        <v>414.04252871037937</v>
      </c>
      <c r="AQ24" s="11">
        <v>409.28920504508346</v>
      </c>
      <c r="AR24" s="11">
        <v>400.73172152525416</v>
      </c>
      <c r="AS24" s="11">
        <v>441.22443380767885</v>
      </c>
      <c r="AT24" s="11">
        <v>447.52942026237571</v>
      </c>
      <c r="AU24" s="11">
        <v>459.36446389789631</v>
      </c>
      <c r="AV24" s="11">
        <v>450.50617942395661</v>
      </c>
      <c r="AW24" s="11">
        <v>476.06028022340183</v>
      </c>
      <c r="AX24" s="120"/>
      <c r="AY24" s="28"/>
    </row>
    <row r="25" spans="1:51" s="9" customFormat="1" ht="18" customHeight="1" x14ac:dyDescent="0.2">
      <c r="A25" s="117" t="s">
        <v>15</v>
      </c>
      <c r="B25" s="51">
        <v>2180.1518754915605</v>
      </c>
      <c r="C25" s="51">
        <v>2235.3900364882716</v>
      </c>
      <c r="D25" s="51">
        <v>2334.5940301206556</v>
      </c>
      <c r="E25" s="51">
        <v>2440.0376557204322</v>
      </c>
      <c r="F25" s="51">
        <v>2583.021647191566</v>
      </c>
      <c r="G25" s="53"/>
      <c r="H25" s="30"/>
      <c r="I25" s="11"/>
      <c r="J25" s="11"/>
      <c r="K25" s="11">
        <v>515.50418877243737</v>
      </c>
      <c r="L25" s="11">
        <v>521.6171889066793</v>
      </c>
      <c r="M25" s="11">
        <v>522.63099982316317</v>
      </c>
      <c r="N25" s="11">
        <v>535.26546226416247</v>
      </c>
      <c r="O25" s="11">
        <v>542.35168719459182</v>
      </c>
      <c r="P25" s="11">
        <v>553.10904834543862</v>
      </c>
      <c r="Q25" s="11">
        <v>549.42567768736785</v>
      </c>
      <c r="R25" s="11">
        <v>549.60433163914718</v>
      </c>
      <c r="S25" s="11">
        <v>556.96224621488113</v>
      </c>
      <c r="T25" s="11">
        <v>561.3141667157048</v>
      </c>
      <c r="U25" s="11">
        <v>567.50929191853857</v>
      </c>
      <c r="V25" s="11">
        <v>573.57214012798738</v>
      </c>
      <c r="W25" s="11">
        <v>582.84639580811415</v>
      </c>
      <c r="X25" s="11">
        <v>586.24154226146095</v>
      </c>
      <c r="Y25" s="11">
        <v>591.93395192309288</v>
      </c>
      <c r="Z25" s="11">
        <v>598.32881145867793</v>
      </c>
      <c r="AA25" s="11">
        <v>606.51571105559822</v>
      </c>
      <c r="AB25" s="11">
        <v>613.41214151106124</v>
      </c>
      <c r="AC25" s="11">
        <v>621.78099169509483</v>
      </c>
      <c r="AD25" s="11">
        <v>630.13930844418098</v>
      </c>
      <c r="AE25" s="11">
        <v>639.96387665914858</v>
      </c>
      <c r="AF25" s="11">
        <v>649.9371539930338</v>
      </c>
      <c r="AG25" s="11">
        <v>662.98130809520251</v>
      </c>
      <c r="AH25" s="11">
        <v>674.17643783539586</v>
      </c>
      <c r="AI25" s="11">
        <v>685.01242914798695</v>
      </c>
      <c r="AJ25" s="11">
        <v>694.44929750261304</v>
      </c>
      <c r="AK25" s="11">
        <v>703.54624448184438</v>
      </c>
      <c r="AL25" s="11">
        <v>714.99636555224401</v>
      </c>
      <c r="AM25" s="11">
        <v>725.82596359923241</v>
      </c>
      <c r="AN25" s="11">
        <v>738.1867933282864</v>
      </c>
      <c r="AO25" s="11">
        <v>747.32511960127727</v>
      </c>
      <c r="AP25" s="11">
        <v>756.91254153620082</v>
      </c>
      <c r="AQ25" s="11">
        <v>766.72189710510952</v>
      </c>
      <c r="AR25" s="11">
        <v>777.00679385544447</v>
      </c>
      <c r="AS25" s="11">
        <v>788.7690716079095</v>
      </c>
      <c r="AT25" s="11">
        <v>800.64284366645268</v>
      </c>
      <c r="AU25" s="11">
        <v>813.43319668971719</v>
      </c>
      <c r="AV25" s="11">
        <v>826.97676758706723</v>
      </c>
      <c r="AW25" s="11">
        <v>841.34021262004069</v>
      </c>
      <c r="AX25" s="120"/>
      <c r="AY25" s="28"/>
    </row>
    <row r="26" spans="1:51" s="9" customFormat="1" ht="18" customHeight="1" x14ac:dyDescent="0.2">
      <c r="A26" s="117" t="s">
        <v>60</v>
      </c>
      <c r="B26" s="51">
        <v>1270.0435212593893</v>
      </c>
      <c r="C26" s="51">
        <v>1545.1819834646099</v>
      </c>
      <c r="D26" s="51">
        <v>1507.5925916343872</v>
      </c>
      <c r="E26" s="51">
        <v>1478.7683815586752</v>
      </c>
      <c r="F26" s="51">
        <v>1475.2209599251562</v>
      </c>
      <c r="G26" s="53"/>
      <c r="H26" s="30"/>
      <c r="I26" s="11"/>
      <c r="J26" s="11"/>
      <c r="K26" s="11">
        <v>301.32330925445086</v>
      </c>
      <c r="L26" s="11">
        <v>293.73172957084148</v>
      </c>
      <c r="M26" s="11">
        <v>276.11505655199994</v>
      </c>
      <c r="N26" s="11">
        <v>317.85723221809394</v>
      </c>
      <c r="O26" s="11">
        <v>317.10455310209454</v>
      </c>
      <c r="P26" s="11">
        <v>308.72700887563082</v>
      </c>
      <c r="Q26" s="11">
        <v>326.35472706357001</v>
      </c>
      <c r="R26" s="11">
        <v>371.2569506641716</v>
      </c>
      <c r="S26" s="11">
        <v>376.72571545901354</v>
      </c>
      <c r="T26" s="11">
        <v>407.54801305882813</v>
      </c>
      <c r="U26" s="11">
        <v>389.65130428259658</v>
      </c>
      <c r="V26" s="11">
        <v>414.03631630647686</v>
      </c>
      <c r="W26" s="11">
        <v>379.307382358366</v>
      </c>
      <c r="X26" s="11">
        <v>373.80703616463205</v>
      </c>
      <c r="Y26" s="11">
        <v>340.44185680491239</v>
      </c>
      <c r="Z26" s="11">
        <v>375.83939031370193</v>
      </c>
      <c r="AA26" s="11">
        <v>378.63256730678307</v>
      </c>
      <c r="AB26" s="11">
        <v>396.84888117945172</v>
      </c>
      <c r="AC26" s="11">
        <v>327.44754275873868</v>
      </c>
      <c r="AD26" s="11">
        <v>373.34908773546232</v>
      </c>
      <c r="AE26" s="11">
        <v>384.28612031291584</v>
      </c>
      <c r="AF26" s="11">
        <v>372.17428899097121</v>
      </c>
      <c r="AG26" s="11">
        <v>345.41146288580671</v>
      </c>
      <c r="AH26" s="11">
        <v>386.88874884971835</v>
      </c>
      <c r="AI26" s="11">
        <v>374.40937290903486</v>
      </c>
      <c r="AJ26" s="11">
        <v>354.71185456039541</v>
      </c>
      <c r="AK26" s="11">
        <v>320.77033769809117</v>
      </c>
      <c r="AL26" s="11">
        <v>355.48365701077108</v>
      </c>
      <c r="AM26" s="11">
        <v>362.41594240935262</v>
      </c>
      <c r="AN26" s="11">
        <v>364.77535559262753</v>
      </c>
      <c r="AO26" s="11">
        <v>328.41603088244466</v>
      </c>
      <c r="AP26" s="11">
        <v>345.21979275838527</v>
      </c>
      <c r="AQ26" s="11">
        <v>342.90664968776656</v>
      </c>
      <c r="AR26" s="11">
        <v>334.73441839382662</v>
      </c>
      <c r="AS26" s="11">
        <v>320.06240192769911</v>
      </c>
      <c r="AT26" s="11">
        <v>361.39041205529111</v>
      </c>
      <c r="AU26" s="11">
        <v>361.70362396703848</v>
      </c>
      <c r="AV26" s="11">
        <v>350.58852146987425</v>
      </c>
      <c r="AW26" s="11">
        <v>341.7749496493995</v>
      </c>
      <c r="AX26" s="120"/>
      <c r="AY26" s="28"/>
    </row>
    <row r="27" spans="1:51" s="9" customFormat="1" ht="18" customHeight="1" x14ac:dyDescent="0.2">
      <c r="A27" s="117" t="s">
        <v>61</v>
      </c>
      <c r="B27" s="51">
        <v>609.49603518420281</v>
      </c>
      <c r="C27" s="51">
        <v>798.10816210784435</v>
      </c>
      <c r="D27" s="51">
        <v>786.77063053717609</v>
      </c>
      <c r="E27" s="51">
        <v>763.86567756886052</v>
      </c>
      <c r="F27" s="51">
        <v>711.23196871751202</v>
      </c>
      <c r="G27" s="53"/>
      <c r="H27" s="30"/>
      <c r="I27" s="11"/>
      <c r="J27" s="11"/>
      <c r="K27" s="11">
        <v>128.44502359119278</v>
      </c>
      <c r="L27" s="11">
        <v>131.4759412435717</v>
      </c>
      <c r="M27" s="11">
        <v>130.87728696527179</v>
      </c>
      <c r="N27" s="11">
        <v>150.90465745931223</v>
      </c>
      <c r="O27" s="11">
        <v>155.15693549908005</v>
      </c>
      <c r="P27" s="11">
        <v>155.35202446330661</v>
      </c>
      <c r="Q27" s="11">
        <v>148.08241776250392</v>
      </c>
      <c r="R27" s="11">
        <v>171.42634882660482</v>
      </c>
      <c r="S27" s="11">
        <v>198.0127198153767</v>
      </c>
      <c r="T27" s="11">
        <v>216.2160672739893</v>
      </c>
      <c r="U27" s="11">
        <v>212.45302619187351</v>
      </c>
      <c r="V27" s="11">
        <v>203.30217985732932</v>
      </c>
      <c r="W27" s="11">
        <v>208.46427327688298</v>
      </c>
      <c r="X27" s="11">
        <v>190.11300051897911</v>
      </c>
      <c r="Y27" s="11">
        <v>184.89117688398471</v>
      </c>
      <c r="Z27" s="11">
        <v>216.86128723201674</v>
      </c>
      <c r="AA27" s="11">
        <v>192.87535933396595</v>
      </c>
      <c r="AB27" s="11">
        <v>179.98803070662669</v>
      </c>
      <c r="AC27" s="11">
        <v>174.14100029625118</v>
      </c>
      <c r="AD27" s="11">
        <v>162.4852572541073</v>
      </c>
      <c r="AE27" s="11">
        <v>183.84040247052798</v>
      </c>
      <c r="AF27" s="11">
        <v>176.235747153082</v>
      </c>
      <c r="AG27" s="11">
        <v>188.6705618397948</v>
      </c>
      <c r="AH27" s="11">
        <v>217.75673188792447</v>
      </c>
      <c r="AI27" s="11">
        <v>231.07742394325888</v>
      </c>
      <c r="AJ27" s="11">
        <v>242.4061204639082</v>
      </c>
      <c r="AK27" s="11">
        <v>244.44503095416565</v>
      </c>
      <c r="AL27" s="11">
        <v>244.00574233066914</v>
      </c>
      <c r="AM27" s="11">
        <v>234.7715844673092</v>
      </c>
      <c r="AN27" s="11">
        <v>203.54985507651929</v>
      </c>
      <c r="AO27" s="11">
        <v>195.3077778553982</v>
      </c>
      <c r="AP27" s="11">
        <v>194.97571134681908</v>
      </c>
      <c r="AQ27" s="11">
        <v>200.0246071015755</v>
      </c>
      <c r="AR27" s="11">
        <v>191.78308761006679</v>
      </c>
      <c r="AS27" s="11">
        <v>194.04213301331848</v>
      </c>
      <c r="AT27" s="11">
        <v>202.57778691449005</v>
      </c>
      <c r="AU27" s="11">
        <v>207.61117023135611</v>
      </c>
      <c r="AV27" s="11">
        <v>206.80404163177707</v>
      </c>
      <c r="AW27" s="11">
        <v>216.6030124330066</v>
      </c>
      <c r="AX27" s="120"/>
      <c r="AY27" s="28"/>
    </row>
    <row r="28" spans="1:51" s="9" customFormat="1" ht="18" customHeight="1" x14ac:dyDescent="0.2">
      <c r="A28" s="117" t="s">
        <v>16</v>
      </c>
      <c r="B28" s="51">
        <v>1153.417266591948</v>
      </c>
      <c r="C28" s="51">
        <v>1375.8715038553144</v>
      </c>
      <c r="D28" s="51">
        <v>1352.1309913039127</v>
      </c>
      <c r="E28" s="51">
        <v>1339.0648005455114</v>
      </c>
      <c r="F28" s="51">
        <v>1361.1851532706198</v>
      </c>
      <c r="G28" s="53"/>
      <c r="H28" s="30"/>
      <c r="I28" s="11"/>
      <c r="J28" s="11"/>
      <c r="K28" s="11">
        <v>267.49689625542635</v>
      </c>
      <c r="L28" s="11">
        <v>276.73504500310378</v>
      </c>
      <c r="M28" s="11">
        <v>264.59356365708823</v>
      </c>
      <c r="N28" s="11">
        <v>260.87984433755338</v>
      </c>
      <c r="O28" s="11">
        <v>302.14035996345052</v>
      </c>
      <c r="P28" s="11">
        <v>290.06876508953849</v>
      </c>
      <c r="Q28" s="11">
        <v>300.32829720140563</v>
      </c>
      <c r="R28" s="11">
        <v>308.00943768843462</v>
      </c>
      <c r="S28" s="11">
        <v>356.98193386685642</v>
      </c>
      <c r="T28" s="11">
        <v>359.44006145676275</v>
      </c>
      <c r="U28" s="11">
        <v>351.44007084326063</v>
      </c>
      <c r="V28" s="11">
        <v>339.47415837586948</v>
      </c>
      <c r="W28" s="11">
        <v>337.77087373793086</v>
      </c>
      <c r="X28" s="11">
        <v>348.01145380833407</v>
      </c>
      <c r="Y28" s="11">
        <v>326.87450538177848</v>
      </c>
      <c r="Z28" s="11">
        <v>338.55433698924674</v>
      </c>
      <c r="AA28" s="11">
        <v>329.91819697266601</v>
      </c>
      <c r="AB28" s="11">
        <v>328.44576347683295</v>
      </c>
      <c r="AC28" s="11">
        <v>342.14650310676569</v>
      </c>
      <c r="AD28" s="11">
        <v>352.43750669255218</v>
      </c>
      <c r="AE28" s="11">
        <v>311.93019905941941</v>
      </c>
      <c r="AF28" s="11">
        <v>335.37140033147091</v>
      </c>
      <c r="AG28" s="11">
        <v>361.44604718717733</v>
      </c>
      <c r="AH28" s="11">
        <v>352.33894830912197</v>
      </c>
      <c r="AI28" s="11">
        <v>414.46052877830135</v>
      </c>
      <c r="AJ28" s="11">
        <v>438.37807001981338</v>
      </c>
      <c r="AK28" s="11">
        <v>421.27330262080136</v>
      </c>
      <c r="AL28" s="11">
        <v>415.6888739681695</v>
      </c>
      <c r="AM28" s="11">
        <v>425.92605870887121</v>
      </c>
      <c r="AN28" s="11">
        <v>460.89875279036852</v>
      </c>
      <c r="AO28" s="11">
        <v>453.15370139356662</v>
      </c>
      <c r="AP28" s="11">
        <v>491.95716117635442</v>
      </c>
      <c r="AQ28" s="11">
        <v>464.11271985461531</v>
      </c>
      <c r="AR28" s="11">
        <v>467.37549648821874</v>
      </c>
      <c r="AS28" s="11">
        <v>459.80953431632543</v>
      </c>
      <c r="AT28" s="11">
        <v>479.1026159762913</v>
      </c>
      <c r="AU28" s="11">
        <v>467.15620999755754</v>
      </c>
      <c r="AV28" s="11">
        <v>479.15889354154893</v>
      </c>
      <c r="AW28" s="11">
        <v>474.10829411873135</v>
      </c>
      <c r="AX28" s="120"/>
      <c r="AY28" s="28"/>
    </row>
    <row r="29" spans="1:51" s="9" customFormat="1" ht="18" customHeight="1" x14ac:dyDescent="0.2">
      <c r="A29" s="117" t="s">
        <v>17</v>
      </c>
      <c r="B29" s="51">
        <v>2026.0216657970668</v>
      </c>
      <c r="C29" s="51">
        <v>2175.9343554354591</v>
      </c>
      <c r="D29" s="51">
        <v>2364.9066726592823</v>
      </c>
      <c r="E29" s="51">
        <v>2561.8431191902368</v>
      </c>
      <c r="F29" s="51">
        <v>2718.1692277034808</v>
      </c>
      <c r="G29" s="53"/>
      <c r="H29" s="30"/>
      <c r="I29" s="11"/>
      <c r="J29" s="11"/>
      <c r="K29" s="11">
        <v>496.08546338794736</v>
      </c>
      <c r="L29" s="11">
        <v>492.05982578678936</v>
      </c>
      <c r="M29" s="11">
        <v>492.59621029532786</v>
      </c>
      <c r="N29" s="11">
        <v>497.72401066650599</v>
      </c>
      <c r="O29" s="11">
        <v>499.02560058298843</v>
      </c>
      <c r="P29" s="11">
        <v>513.3930013927353</v>
      </c>
      <c r="Q29" s="11">
        <v>515.87905315483704</v>
      </c>
      <c r="R29" s="11">
        <v>502.22222106732829</v>
      </c>
      <c r="S29" s="11">
        <v>556.73086996010068</v>
      </c>
      <c r="T29" s="11">
        <v>554.1190702488459</v>
      </c>
      <c r="U29" s="11">
        <v>562.86219415918447</v>
      </c>
      <c r="V29" s="11">
        <v>571.15409112710404</v>
      </c>
      <c r="W29" s="11">
        <v>592.46511103579019</v>
      </c>
      <c r="X29" s="11">
        <v>594.36034696857928</v>
      </c>
      <c r="Y29" s="11">
        <v>606.9271235278087</v>
      </c>
      <c r="Z29" s="11">
        <v>620.78218222699252</v>
      </c>
      <c r="AA29" s="11">
        <v>634.79763923336372</v>
      </c>
      <c r="AB29" s="11">
        <v>646.75810859633964</v>
      </c>
      <c r="AC29" s="11">
        <v>659.50518913354108</v>
      </c>
      <c r="AD29" s="11">
        <v>669.90647125654289</v>
      </c>
      <c r="AE29" s="11">
        <v>683.99739027357475</v>
      </c>
      <c r="AF29" s="11">
        <v>681.91444404542574</v>
      </c>
      <c r="AG29" s="11">
        <v>682.35092212793745</v>
      </c>
      <c r="AH29" s="11">
        <v>678.18983993677193</v>
      </c>
      <c r="AI29" s="11">
        <v>700.27303455879871</v>
      </c>
      <c r="AJ29" s="11">
        <v>706.68449489881766</v>
      </c>
      <c r="AK29" s="11">
        <v>715.63018422217942</v>
      </c>
      <c r="AL29" s="11">
        <v>745.3627986883896</v>
      </c>
      <c r="AM29" s="11">
        <v>739.8339734797687</v>
      </c>
      <c r="AN29" s="11">
        <v>762.5031963826541</v>
      </c>
      <c r="AO29" s="11">
        <v>788.76703611031303</v>
      </c>
      <c r="AP29" s="11">
        <v>801.88323453501334</v>
      </c>
      <c r="AQ29" s="11">
        <v>835.26099354387111</v>
      </c>
      <c r="AR29" s="11">
        <v>823.54077292804141</v>
      </c>
      <c r="AS29" s="11">
        <v>843.21326178506615</v>
      </c>
      <c r="AT29" s="11">
        <v>878.96264818886618</v>
      </c>
      <c r="AU29" s="11">
        <v>877.4569953856244</v>
      </c>
      <c r="AV29" s="11">
        <v>867.98666143417563</v>
      </c>
      <c r="AW29" s="11">
        <v>890.41103463491197</v>
      </c>
      <c r="AX29" s="120"/>
      <c r="AY29" s="28"/>
    </row>
    <row r="30" spans="1:51" s="9" customFormat="1" ht="18" customHeight="1" x14ac:dyDescent="0.2">
      <c r="A30" s="117" t="s">
        <v>62</v>
      </c>
      <c r="B30" s="51">
        <v>1216.6175203618518</v>
      </c>
      <c r="C30" s="51">
        <v>1274.2158747562914</v>
      </c>
      <c r="D30" s="51">
        <v>1331.0912817647306</v>
      </c>
      <c r="E30" s="51">
        <v>1380.0657107594675</v>
      </c>
      <c r="F30" s="51">
        <v>1461.1938910681888</v>
      </c>
      <c r="G30" s="53"/>
      <c r="H30" s="30"/>
      <c r="I30" s="11"/>
      <c r="J30" s="11"/>
      <c r="K30" s="11">
        <v>286.03353532078035</v>
      </c>
      <c r="L30" s="11">
        <v>291.37792050027093</v>
      </c>
      <c r="M30" s="11">
        <v>291.1219733642011</v>
      </c>
      <c r="N30" s="11">
        <v>298.25158599593402</v>
      </c>
      <c r="O30" s="11">
        <v>303.11852542475077</v>
      </c>
      <c r="P30" s="11">
        <v>306.80865106618114</v>
      </c>
      <c r="Q30" s="11">
        <v>308.43875787498598</v>
      </c>
      <c r="R30" s="11">
        <v>312.29403108388573</v>
      </c>
      <c r="S30" s="11">
        <v>317.09364081536211</v>
      </c>
      <c r="T30" s="11">
        <v>321.54580110879954</v>
      </c>
      <c r="U30" s="11">
        <v>323.28240174824407</v>
      </c>
      <c r="V30" s="11">
        <v>324.29693121805587</v>
      </c>
      <c r="W30" s="11">
        <v>333.82743615632916</v>
      </c>
      <c r="X30" s="11">
        <v>336.12524729902844</v>
      </c>
      <c r="Y30" s="11">
        <v>336.84166709131733</v>
      </c>
      <c r="Z30" s="11">
        <v>340.72252044840678</v>
      </c>
      <c r="AA30" s="11">
        <v>343.04369452176161</v>
      </c>
      <c r="AB30" s="11">
        <v>345.95378007679216</v>
      </c>
      <c r="AC30" s="11">
        <v>350.34571571250683</v>
      </c>
      <c r="AD30" s="11">
        <v>362.97797327357267</v>
      </c>
      <c r="AE30" s="11">
        <v>362.75518380988876</v>
      </c>
      <c r="AF30" s="11">
        <v>364.94511700059371</v>
      </c>
      <c r="AG30" s="11">
        <v>370.51561698413371</v>
      </c>
      <c r="AH30" s="11">
        <v>377.5212923400565</v>
      </c>
      <c r="AI30" s="11">
        <v>382.31888369914793</v>
      </c>
      <c r="AJ30" s="11">
        <v>386.40755914438665</v>
      </c>
      <c r="AK30" s="11">
        <v>388.93582806184321</v>
      </c>
      <c r="AL30" s="11">
        <v>398.28675276095663</v>
      </c>
      <c r="AM30" s="11">
        <v>391.91900389491502</v>
      </c>
      <c r="AN30" s="11">
        <v>400.68163844366745</v>
      </c>
      <c r="AO30" s="11">
        <v>405.08224344026382</v>
      </c>
      <c r="AP30" s="11">
        <v>410.806804160779</v>
      </c>
      <c r="AQ30" s="11">
        <v>413.07355129140223</v>
      </c>
      <c r="AR30" s="11">
        <v>415.30296435299539</v>
      </c>
      <c r="AS30" s="11">
        <v>421.32676437182545</v>
      </c>
      <c r="AT30" s="11">
        <v>430.303929064616</v>
      </c>
      <c r="AU30" s="11">
        <v>434.27479568563342</v>
      </c>
      <c r="AV30" s="11">
        <v>437.9326547856445</v>
      </c>
      <c r="AW30" s="11">
        <v>444.94025822324238</v>
      </c>
      <c r="AX30" s="120"/>
      <c r="AY30" s="28"/>
    </row>
    <row r="31" spans="1:51" s="9" customFormat="1" ht="18" customHeight="1" x14ac:dyDescent="0.2">
      <c r="A31" s="117" t="s">
        <v>75</v>
      </c>
      <c r="B31" s="51">
        <v>119.17530229551051</v>
      </c>
      <c r="C31" s="51">
        <v>129.28195335763687</v>
      </c>
      <c r="D31" s="51">
        <v>142.4671114712462</v>
      </c>
      <c r="E31" s="51">
        <v>133.88279448249153</v>
      </c>
      <c r="F31" s="51">
        <v>144.57584480482666</v>
      </c>
      <c r="G31" s="53"/>
      <c r="H31" s="30"/>
      <c r="I31" s="11"/>
      <c r="J31" s="11"/>
      <c r="K31" s="11">
        <v>29.47717178479882</v>
      </c>
      <c r="L31" s="11">
        <v>27.41467741530278</v>
      </c>
      <c r="M31" s="11">
        <v>27.330778720632726</v>
      </c>
      <c r="N31" s="11">
        <v>27.348769126162889</v>
      </c>
      <c r="O31" s="11">
        <v>28.871168225385883</v>
      </c>
      <c r="P31" s="11">
        <v>28.683604841257374</v>
      </c>
      <c r="Q31" s="11">
        <v>34.271760102704356</v>
      </c>
      <c r="R31" s="11">
        <v>31.841550390891367</v>
      </c>
      <c r="S31" s="11">
        <v>32.134292205242957</v>
      </c>
      <c r="T31" s="11">
        <v>31.331919210855915</v>
      </c>
      <c r="U31" s="11">
        <v>33.974191550646623</v>
      </c>
      <c r="V31" s="11">
        <v>32.755853929083713</v>
      </c>
      <c r="W31" s="11">
        <v>38.643813544000537</v>
      </c>
      <c r="X31" s="11">
        <v>36.180954496377865</v>
      </c>
      <c r="Y31" s="11">
        <v>34.886489501784098</v>
      </c>
      <c r="Z31" s="11">
        <v>30.965228133557158</v>
      </c>
      <c r="AA31" s="11">
        <v>32.359875813559867</v>
      </c>
      <c r="AB31" s="11">
        <v>33.972863210301703</v>
      </c>
      <c r="AC31" s="11">
        <v>36.584827325072823</v>
      </c>
      <c r="AD31" s="11">
        <v>33.858963566428542</v>
      </c>
      <c r="AE31" s="11">
        <v>38.238465687273049</v>
      </c>
      <c r="AF31" s="11">
        <v>34.816231110823779</v>
      </c>
      <c r="AG31" s="11">
        <v>37.662184440301282</v>
      </c>
      <c r="AH31" s="11">
        <v>34.984909416308724</v>
      </c>
      <c r="AI31" s="11">
        <v>40.252971658277751</v>
      </c>
      <c r="AJ31" s="11">
        <v>36.065083464619931</v>
      </c>
      <c r="AK31" s="11">
        <v>38.975903774386623</v>
      </c>
      <c r="AL31" s="11">
        <v>38.169145786663378</v>
      </c>
      <c r="AM31" s="11">
        <v>40.559051584881111</v>
      </c>
      <c r="AN31" s="11">
        <v>37.880245476389852</v>
      </c>
      <c r="AO31" s="11">
        <v>35.641365953669478</v>
      </c>
      <c r="AP31" s="11">
        <v>31.649490107445093</v>
      </c>
      <c r="AQ31" s="11">
        <v>34.109954282255515</v>
      </c>
      <c r="AR31" s="11">
        <v>36.573220592035199</v>
      </c>
      <c r="AS31" s="11">
        <v>36.691178466822699</v>
      </c>
      <c r="AT31" s="11">
        <v>34.905488804841397</v>
      </c>
      <c r="AU31" s="11">
        <v>39.072111766824484</v>
      </c>
      <c r="AV31" s="11">
        <v>36.267958023137247</v>
      </c>
      <c r="AW31" s="11">
        <v>35.537584953261366</v>
      </c>
      <c r="AX31" s="120"/>
      <c r="AY31" s="28"/>
    </row>
    <row r="32" spans="1:51" s="9" customFormat="1" ht="18" customHeight="1" x14ac:dyDescent="0.2">
      <c r="A32" s="117" t="s">
        <v>18</v>
      </c>
      <c r="B32" s="51">
        <v>397.23396002735291</v>
      </c>
      <c r="C32" s="51">
        <v>404.85934794283793</v>
      </c>
      <c r="D32" s="51">
        <v>438.83407535453904</v>
      </c>
      <c r="E32" s="51">
        <v>458.40810542017624</v>
      </c>
      <c r="F32" s="51">
        <v>505.17180829698435</v>
      </c>
      <c r="G32" s="53"/>
      <c r="H32" s="30"/>
      <c r="I32" s="11"/>
      <c r="J32" s="11"/>
      <c r="K32" s="11">
        <v>95.787639550343371</v>
      </c>
      <c r="L32" s="11">
        <v>96.600707693252588</v>
      </c>
      <c r="M32" s="11">
        <v>97.117255759549366</v>
      </c>
      <c r="N32" s="11">
        <v>93.530463569176121</v>
      </c>
      <c r="O32" s="11">
        <v>96.377801945560492</v>
      </c>
      <c r="P32" s="11">
        <v>108.60029396501091</v>
      </c>
      <c r="Q32" s="11">
        <v>98.725400547605389</v>
      </c>
      <c r="R32" s="11">
        <v>97.755277799780089</v>
      </c>
      <c r="S32" s="11">
        <v>101.09244712250343</v>
      </c>
      <c r="T32" s="11">
        <v>102.26889070003142</v>
      </c>
      <c r="U32" s="11">
        <v>103.74273232052299</v>
      </c>
      <c r="V32" s="11">
        <v>106.05168686484373</v>
      </c>
      <c r="W32" s="11">
        <v>110.11923252025063</v>
      </c>
      <c r="X32" s="11">
        <v>111.83136387584088</v>
      </c>
      <c r="Y32" s="11">
        <v>110.83179209360384</v>
      </c>
      <c r="Z32" s="11">
        <v>111.9726635425249</v>
      </c>
      <c r="AA32" s="11">
        <v>113.11931522996842</v>
      </c>
      <c r="AB32" s="11">
        <v>115.43120618811588</v>
      </c>
      <c r="AC32" s="11">
        <v>117.88492045956703</v>
      </c>
      <c r="AD32" s="11">
        <v>121.14523131962008</v>
      </c>
      <c r="AE32" s="11">
        <v>124.3565361102238</v>
      </c>
      <c r="AF32" s="11">
        <v>127.82948672643009</v>
      </c>
      <c r="AG32" s="11">
        <v>131.84055414071037</v>
      </c>
      <c r="AH32" s="11">
        <v>133.5453573140702</v>
      </c>
      <c r="AI32" s="11">
        <v>137.23180824889621</v>
      </c>
      <c r="AJ32" s="11">
        <v>138.09585288126434</v>
      </c>
      <c r="AK32" s="11">
        <v>140.64159346280047</v>
      </c>
      <c r="AL32" s="11">
        <v>142.46158509581417</v>
      </c>
      <c r="AM32" s="11">
        <v>145.47750090451348</v>
      </c>
      <c r="AN32" s="11">
        <v>150.55370417774535</v>
      </c>
      <c r="AO32" s="11">
        <v>154.17644257479054</v>
      </c>
      <c r="AP32" s="11">
        <v>159.85053681543795</v>
      </c>
      <c r="AQ32" s="11">
        <v>165.14804770838677</v>
      </c>
      <c r="AR32" s="11">
        <v>171.48091516685372</v>
      </c>
      <c r="AS32" s="11">
        <v>174.6503328565432</v>
      </c>
      <c r="AT32" s="11">
        <v>180.10118960394504</v>
      </c>
      <c r="AU32" s="11">
        <v>187.1705244645029</v>
      </c>
      <c r="AV32" s="11">
        <v>194.02917332391826</v>
      </c>
      <c r="AW32" s="11">
        <v>201.61970513855806</v>
      </c>
      <c r="AX32" s="120"/>
      <c r="AY32" s="28"/>
    </row>
    <row r="33" spans="1:51" s="9" customFormat="1" ht="18" customHeight="1" x14ac:dyDescent="0.2">
      <c r="A33" s="117" t="s">
        <v>63</v>
      </c>
      <c r="B33" s="51">
        <v>218.3716567258956</v>
      </c>
      <c r="C33" s="51">
        <v>225.33490638362196</v>
      </c>
      <c r="D33" s="51">
        <v>229.2046383941703</v>
      </c>
      <c r="E33" s="51">
        <v>233.79130520907754</v>
      </c>
      <c r="F33" s="51">
        <v>239.13929414903464</v>
      </c>
      <c r="G33" s="53"/>
      <c r="H33" s="30"/>
      <c r="I33" s="11"/>
      <c r="J33" s="11"/>
      <c r="K33" s="11">
        <v>52.152596971404797</v>
      </c>
      <c r="L33" s="11">
        <v>52.683684334264854</v>
      </c>
      <c r="M33" s="11">
        <v>53.220570127553543</v>
      </c>
      <c r="N33" s="11">
        <v>53.763324426589321</v>
      </c>
      <c r="O33" s="11">
        <v>54.312018305175883</v>
      </c>
      <c r="P33" s="11">
        <v>54.867237572474984</v>
      </c>
      <c r="Q33" s="11">
        <v>55.429076421655417</v>
      </c>
      <c r="R33" s="11">
        <v>55.997630725391694</v>
      </c>
      <c r="S33" s="11">
        <v>56.217773498220566</v>
      </c>
      <c r="T33" s="11">
        <v>56.443693810443214</v>
      </c>
      <c r="U33" s="11">
        <v>56.675808349566452</v>
      </c>
      <c r="V33" s="11">
        <v>56.914568287820025</v>
      </c>
      <c r="W33" s="11">
        <v>57.160462041853023</v>
      </c>
      <c r="X33" s="11">
        <v>57.423916910069735</v>
      </c>
      <c r="Y33" s="11">
        <v>57.705691154427505</v>
      </c>
      <c r="Z33" s="11">
        <v>58.006603932093917</v>
      </c>
      <c r="AA33" s="11">
        <v>58.327540516192705</v>
      </c>
      <c r="AB33" s="11">
        <v>58.608367223172507</v>
      </c>
      <c r="AC33" s="11">
        <v>58.848793537618413</v>
      </c>
      <c r="AD33" s="11">
        <v>59.241587083514474</v>
      </c>
      <c r="AE33" s="11">
        <v>59.593475136266228</v>
      </c>
      <c r="AF33" s="11">
        <v>59.960505378514149</v>
      </c>
      <c r="AG33" s="11">
        <v>60.343726550739817</v>
      </c>
      <c r="AH33" s="11">
        <v>60.744267228530774</v>
      </c>
      <c r="AI33" s="11">
        <v>61.163342070645655</v>
      </c>
      <c r="AJ33" s="11">
        <v>61.606733379680328</v>
      </c>
      <c r="AK33" s="11">
        <v>62.076038875237593</v>
      </c>
      <c r="AL33" s="11">
        <v>62.572979457275423</v>
      </c>
      <c r="AM33" s="11">
        <v>63.099409469450222</v>
      </c>
      <c r="AN33" s="11">
        <v>63.64290216740811</v>
      </c>
      <c r="AO33" s="11">
        <v>64.204923919345418</v>
      </c>
      <c r="AP33" s="11">
        <v>64.787049026288415</v>
      </c>
      <c r="AQ33" s="11">
        <v>65.39096648526494</v>
      </c>
      <c r="AR33" s="11">
        <v>66.083622544998335</v>
      </c>
      <c r="AS33" s="11">
        <v>66.870503239239312</v>
      </c>
      <c r="AT33" s="11">
        <v>67.757586974593536</v>
      </c>
      <c r="AU33" s="11">
        <v>68.751397914598527</v>
      </c>
      <c r="AV33" s="11">
        <v>69.796572439246503</v>
      </c>
      <c r="AW33" s="11">
        <v>70.896991065166148</v>
      </c>
      <c r="AX33" s="120"/>
      <c r="AY33" s="28"/>
    </row>
    <row r="34" spans="1:51" s="9" customFormat="1" ht="18" customHeight="1" x14ac:dyDescent="0.2">
      <c r="A34" s="30"/>
      <c r="B34" s="51"/>
      <c r="C34" s="51"/>
      <c r="D34" s="51"/>
      <c r="E34" s="51"/>
      <c r="F34" s="51"/>
      <c r="G34" s="51"/>
      <c r="H34" s="3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28"/>
      <c r="AU34" s="28"/>
      <c r="AV34" s="28"/>
      <c r="AW34" s="28"/>
      <c r="AX34" s="120"/>
      <c r="AY34" s="28"/>
    </row>
    <row r="35" spans="1:51" s="9" customFormat="1" ht="18" customHeight="1" x14ac:dyDescent="0.2">
      <c r="A35" s="3" t="s">
        <v>114</v>
      </c>
      <c r="B35" s="51"/>
      <c r="C35" s="51"/>
      <c r="D35" s="51"/>
      <c r="E35" s="51"/>
      <c r="F35" s="51"/>
      <c r="G35" s="51"/>
      <c r="H35" s="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28"/>
      <c r="AU35" s="28"/>
      <c r="AV35" s="28"/>
      <c r="AW35" s="28"/>
      <c r="AX35" s="120"/>
      <c r="AY35" s="28"/>
    </row>
    <row r="36" spans="1:51" s="13" customFormat="1" ht="18" customHeight="1" thickBot="1" x14ac:dyDescent="0.25">
      <c r="A36" s="25" t="s">
        <v>20</v>
      </c>
      <c r="B36" s="132">
        <v>2968.0853147377998</v>
      </c>
      <c r="C36" s="132">
        <v>3208.6467788495411</v>
      </c>
      <c r="D36" s="132">
        <v>3627.350669532932</v>
      </c>
      <c r="E36" s="132">
        <v>3781.0362256979533</v>
      </c>
      <c r="F36" s="132">
        <v>4021.596305337931</v>
      </c>
      <c r="G36" s="54"/>
      <c r="H36" s="25"/>
      <c r="I36" s="14"/>
      <c r="J36" s="14"/>
      <c r="K36" s="14">
        <v>662.55815915096207</v>
      </c>
      <c r="L36" s="14">
        <v>723.21754461953822</v>
      </c>
      <c r="M36" s="14">
        <v>719.45868316165263</v>
      </c>
      <c r="N36" s="14">
        <v>786.5855595258389</v>
      </c>
      <c r="O36" s="14">
        <v>739.05883707556711</v>
      </c>
      <c r="P36" s="14">
        <v>710.85362476043031</v>
      </c>
      <c r="Q36" s="14">
        <v>731.58729337596344</v>
      </c>
      <c r="R36" s="14">
        <v>748.08111625004005</v>
      </c>
      <c r="S36" s="14">
        <v>788.89239264007938</v>
      </c>
      <c r="T36" s="14">
        <v>844.22580408372107</v>
      </c>
      <c r="U36" s="14">
        <v>827.44746587570103</v>
      </c>
      <c r="V36" s="14">
        <v>817.96259720523642</v>
      </c>
      <c r="W36" s="14">
        <v>883.08253602751142</v>
      </c>
      <c r="X36" s="14">
        <v>976.1227236727857</v>
      </c>
      <c r="Y36" s="14">
        <v>950.18281262739799</v>
      </c>
      <c r="Z36" s="14">
        <v>972.02887272404928</v>
      </c>
      <c r="AA36" s="14">
        <v>936.81765777195869</v>
      </c>
      <c r="AB36" s="14">
        <v>908.6699916973065</v>
      </c>
      <c r="AC36" s="14">
        <v>963.51970350463898</v>
      </c>
      <c r="AD36" s="14">
        <v>997.28812767327292</v>
      </c>
      <c r="AE36" s="14">
        <v>971.9891029544832</v>
      </c>
      <c r="AF36" s="14">
        <v>1017.1492809967954</v>
      </c>
      <c r="AG36" s="14">
        <v>1035.1697937133792</v>
      </c>
      <c r="AH36" s="14">
        <v>1065.859437302249</v>
      </c>
      <c r="AI36" s="14">
        <v>1056.4423814078239</v>
      </c>
      <c r="AJ36" s="14">
        <v>1125.8529016072787</v>
      </c>
      <c r="AK36" s="14">
        <v>1140.6977656340921</v>
      </c>
      <c r="AL36" s="14">
        <v>1171.2901797812096</v>
      </c>
      <c r="AM36" s="14">
        <v>1159.6522713936731</v>
      </c>
      <c r="AN36" s="14">
        <v>1139.425840066024</v>
      </c>
      <c r="AO36" s="14">
        <v>1085.5121182063763</v>
      </c>
      <c r="AP36" s="14">
        <v>1206.4821773379465</v>
      </c>
      <c r="AQ36" s="14">
        <v>1165.9792402224757</v>
      </c>
      <c r="AR36" s="14">
        <v>1197.5868110298129</v>
      </c>
      <c r="AS36" s="14">
        <v>1088.0626607832398</v>
      </c>
      <c r="AT36" s="14">
        <v>1197.3846676476251</v>
      </c>
      <c r="AU36" s="14">
        <v>1183.6335295292056</v>
      </c>
      <c r="AV36" s="14">
        <v>1184.2334614083923</v>
      </c>
      <c r="AW36" s="14">
        <v>1066.4611249647073</v>
      </c>
      <c r="AX36" s="120"/>
      <c r="AY36" s="28"/>
    </row>
    <row r="37" spans="1:51" ht="15" customHeight="1" x14ac:dyDescent="0.2">
      <c r="A37" s="17" t="s">
        <v>54</v>
      </c>
      <c r="B37" s="17"/>
      <c r="C37" s="17"/>
      <c r="D37" s="17"/>
      <c r="E37" s="17"/>
      <c r="F37" s="17"/>
      <c r="G37" s="17"/>
      <c r="H37" s="17"/>
      <c r="I37" s="7"/>
    </row>
  </sheetData>
  <mergeCells count="11">
    <mergeCell ref="AC3:AD3"/>
    <mergeCell ref="AU3:AW3"/>
    <mergeCell ref="AM3:AP3"/>
    <mergeCell ref="AI3:AL3"/>
    <mergeCell ref="AE3:AH3"/>
    <mergeCell ref="AQ3:AT3"/>
    <mergeCell ref="I3:J3"/>
    <mergeCell ref="K3:N3"/>
    <mergeCell ref="O3:R3"/>
    <mergeCell ref="S3:V3"/>
    <mergeCell ref="W3:Z3"/>
  </mergeCells>
  <pageMargins left="0.5" right="0" top="0.5" bottom="0" header="0" footer="0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A38"/>
  <sheetViews>
    <sheetView view="pageBreakPreview" zoomScaleSheetLayoutView="100" workbookViewId="0">
      <pane xSplit="19" ySplit="4" topLeftCell="X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6.7109375" style="2" customWidth="1"/>
    <col min="2" max="2" width="1.85546875" style="2" hidden="1" customWidth="1"/>
    <col min="3" max="6" width="8.42578125" style="2" hidden="1" customWidth="1"/>
    <col min="7" max="7" width="5.42578125" style="2" hidden="1" customWidth="1"/>
    <col min="8" max="8" width="4.5703125" style="2" hidden="1" customWidth="1"/>
    <col min="9" max="19" width="5.7109375" style="2" hidden="1" customWidth="1"/>
    <col min="20" max="28" width="6.7109375" style="2" hidden="1" customWidth="1"/>
    <col min="29" max="40" width="6.7109375" style="2" customWidth="1"/>
    <col min="41" max="41" width="6.42578125" style="2" customWidth="1"/>
    <col min="42" max="42" width="6.7109375" style="2" customWidth="1"/>
    <col min="43" max="43" width="6.28515625" style="2" customWidth="1"/>
    <col min="44" max="44" width="5.42578125" style="2" customWidth="1"/>
    <col min="45" max="48" width="6.140625" style="2" customWidth="1"/>
    <col min="49" max="49" width="7.42578125" style="131" customWidth="1"/>
    <col min="50" max="50" width="6.140625" style="6" customWidth="1"/>
    <col min="51" max="51" width="7" style="2" customWidth="1"/>
    <col min="52" max="52" width="7.140625" style="2" customWidth="1"/>
    <col min="53" max="53" width="5.5703125" style="2" customWidth="1"/>
    <col min="54" max="16384" width="9.140625" style="2"/>
  </cols>
  <sheetData>
    <row r="1" spans="1:53" ht="15.75" customHeight="1" x14ac:dyDescent="0.2">
      <c r="AD1" s="63" t="s">
        <v>140</v>
      </c>
    </row>
    <row r="2" spans="1:53" ht="2.25" customHeight="1" thickBot="1" x14ac:dyDescent="0.25"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2" t="s">
        <v>29</v>
      </c>
      <c r="R2" s="2" t="s">
        <v>30</v>
      </c>
      <c r="S2" s="2" t="s">
        <v>31</v>
      </c>
      <c r="T2" s="2" t="s">
        <v>32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37</v>
      </c>
      <c r="Z2" s="2" t="s">
        <v>38</v>
      </c>
      <c r="AA2" s="2" t="s">
        <v>39</v>
      </c>
      <c r="AB2" s="2" t="s">
        <v>40</v>
      </c>
      <c r="AC2" s="2" t="s">
        <v>41</v>
      </c>
      <c r="AD2" s="2" t="s">
        <v>42</v>
      </c>
      <c r="AE2" s="2" t="s">
        <v>43</v>
      </c>
      <c r="AF2" s="2" t="s">
        <v>44</v>
      </c>
      <c r="AG2" s="2" t="s">
        <v>45</v>
      </c>
      <c r="AH2" s="2" t="s">
        <v>46</v>
      </c>
      <c r="AI2" s="2" t="s">
        <v>55</v>
      </c>
      <c r="AJ2" s="2" t="s">
        <v>88</v>
      </c>
      <c r="AK2" s="2" t="s">
        <v>89</v>
      </c>
      <c r="AL2" s="2" t="s">
        <v>91</v>
      </c>
      <c r="AM2" s="2" t="s">
        <v>95</v>
      </c>
    </row>
    <row r="3" spans="1:53" s="8" customFormat="1" ht="15" customHeight="1" x14ac:dyDescent="0.2">
      <c r="I3" s="137" t="s">
        <v>71</v>
      </c>
      <c r="J3" s="137"/>
      <c r="K3" s="137" t="s">
        <v>70</v>
      </c>
      <c r="L3" s="137"/>
      <c r="M3" s="137"/>
      <c r="N3" s="137"/>
      <c r="O3" s="137" t="s">
        <v>64</v>
      </c>
      <c r="P3" s="137"/>
      <c r="Q3" s="137"/>
      <c r="R3" s="137"/>
      <c r="S3" s="137" t="s">
        <v>65</v>
      </c>
      <c r="T3" s="137"/>
      <c r="U3" s="137"/>
      <c r="V3" s="137"/>
      <c r="W3" s="137" t="s">
        <v>66</v>
      </c>
      <c r="X3" s="137"/>
      <c r="Y3" s="137"/>
      <c r="Z3" s="137"/>
      <c r="AA3" s="60" t="s">
        <v>67</v>
      </c>
      <c r="AB3" s="60"/>
      <c r="AC3" s="60" t="s">
        <v>67</v>
      </c>
      <c r="AD3" s="60"/>
      <c r="AE3" s="137" t="s">
        <v>68</v>
      </c>
      <c r="AF3" s="137"/>
      <c r="AG3" s="137"/>
      <c r="AH3" s="137"/>
      <c r="AI3" s="137" t="s">
        <v>69</v>
      </c>
      <c r="AJ3" s="137"/>
      <c r="AK3" s="137"/>
      <c r="AL3" s="137"/>
      <c r="AM3" s="137" t="s">
        <v>94</v>
      </c>
      <c r="AN3" s="137"/>
      <c r="AO3" s="137"/>
      <c r="AP3" s="137"/>
      <c r="AQ3" s="136" t="s">
        <v>98</v>
      </c>
      <c r="AR3" s="136"/>
      <c r="AS3" s="136"/>
      <c r="AT3" s="136"/>
      <c r="AU3" s="136" t="s">
        <v>111</v>
      </c>
      <c r="AV3" s="136"/>
      <c r="AW3" s="136"/>
      <c r="AX3" s="137"/>
      <c r="AY3" s="137"/>
      <c r="AZ3" s="137"/>
      <c r="BA3" s="137"/>
    </row>
    <row r="4" spans="1:53" s="9" customFormat="1" x14ac:dyDescent="0.2">
      <c r="A4" s="38" t="s">
        <v>72</v>
      </c>
      <c r="B4" s="50"/>
      <c r="C4" s="50" t="s">
        <v>69</v>
      </c>
      <c r="D4" s="50" t="s">
        <v>94</v>
      </c>
      <c r="E4" s="50" t="s">
        <v>98</v>
      </c>
      <c r="F4" s="50" t="s">
        <v>111</v>
      </c>
      <c r="G4" s="50"/>
      <c r="H4" s="38"/>
      <c r="I4" s="16" t="s">
        <v>49</v>
      </c>
      <c r="J4" s="16" t="s">
        <v>50</v>
      </c>
      <c r="K4" s="16" t="s">
        <v>47</v>
      </c>
      <c r="L4" s="16" t="s">
        <v>48</v>
      </c>
      <c r="M4" s="16" t="s">
        <v>49</v>
      </c>
      <c r="N4" s="16" t="s">
        <v>50</v>
      </c>
      <c r="O4" s="16" t="s">
        <v>47</v>
      </c>
      <c r="P4" s="16" t="s">
        <v>48</v>
      </c>
      <c r="Q4" s="16" t="s">
        <v>49</v>
      </c>
      <c r="R4" s="16" t="s">
        <v>50</v>
      </c>
      <c r="S4" s="16" t="s">
        <v>47</v>
      </c>
      <c r="T4" s="16" t="s">
        <v>48</v>
      </c>
      <c r="U4" s="16" t="s">
        <v>49</v>
      </c>
      <c r="V4" s="16" t="s">
        <v>50</v>
      </c>
      <c r="W4" s="16" t="s">
        <v>47</v>
      </c>
      <c r="X4" s="16" t="s">
        <v>48</v>
      </c>
      <c r="Y4" s="16" t="s">
        <v>49</v>
      </c>
      <c r="Z4" s="16" t="s">
        <v>50</v>
      </c>
      <c r="AA4" s="16" t="s">
        <v>47</v>
      </c>
      <c r="AB4" s="16" t="s">
        <v>48</v>
      </c>
      <c r="AC4" s="16" t="s">
        <v>49</v>
      </c>
      <c r="AD4" s="16" t="s">
        <v>50</v>
      </c>
      <c r="AE4" s="16" t="s">
        <v>47</v>
      </c>
      <c r="AF4" s="16" t="s">
        <v>48</v>
      </c>
      <c r="AG4" s="16" t="s">
        <v>49</v>
      </c>
      <c r="AH4" s="16" t="s">
        <v>50</v>
      </c>
      <c r="AI4" s="16" t="s">
        <v>47</v>
      </c>
      <c r="AJ4" s="16" t="s">
        <v>48</v>
      </c>
      <c r="AK4" s="16" t="s">
        <v>49</v>
      </c>
      <c r="AL4" s="16" t="s">
        <v>50</v>
      </c>
      <c r="AM4" s="16" t="s">
        <v>47</v>
      </c>
      <c r="AN4" s="16" t="s">
        <v>48</v>
      </c>
      <c r="AO4" s="16" t="s">
        <v>49</v>
      </c>
      <c r="AP4" s="16" t="s">
        <v>50</v>
      </c>
      <c r="AQ4" s="73" t="s">
        <v>47</v>
      </c>
      <c r="AR4" s="73" t="s">
        <v>48</v>
      </c>
      <c r="AS4" s="73" t="s">
        <v>49</v>
      </c>
      <c r="AT4" s="73" t="s">
        <v>50</v>
      </c>
      <c r="AU4" s="73" t="s">
        <v>47</v>
      </c>
      <c r="AV4" s="73" t="s">
        <v>48</v>
      </c>
      <c r="AW4" s="73" t="s">
        <v>49</v>
      </c>
      <c r="AX4" s="39"/>
      <c r="AY4" s="104"/>
      <c r="AZ4" s="104"/>
      <c r="BA4" s="104"/>
    </row>
    <row r="5" spans="1:53" s="10" customFormat="1" ht="18" customHeight="1" x14ac:dyDescent="0.2">
      <c r="A5" s="3" t="s">
        <v>116</v>
      </c>
      <c r="B5" s="3"/>
      <c r="C5" s="3">
        <v>8.7595097866795193</v>
      </c>
      <c r="D5" s="3">
        <v>5.4649726644526275</v>
      </c>
      <c r="E5" s="3">
        <v>2.7422720245539933</v>
      </c>
      <c r="F5" s="3">
        <v>4.4867967171423606</v>
      </c>
      <c r="G5" s="3"/>
      <c r="H5" s="3"/>
      <c r="I5" s="28"/>
      <c r="J5" s="28"/>
      <c r="K5" s="28"/>
      <c r="L5" s="28"/>
      <c r="M5" s="31" t="e">
        <v>#DIV/0!</v>
      </c>
      <c r="N5" s="31" t="e">
        <v>#DIV/0!</v>
      </c>
      <c r="O5" s="31">
        <v>7.6149675302680908</v>
      </c>
      <c r="P5" s="31">
        <v>4.1682634606247548</v>
      </c>
      <c r="Q5" s="31">
        <v>5.6020589216595695</v>
      </c>
      <c r="R5" s="31">
        <v>5.0644026965913636</v>
      </c>
      <c r="S5" s="31">
        <v>7.6394779045687145</v>
      </c>
      <c r="T5" s="31">
        <v>11.49965936091224</v>
      </c>
      <c r="U5" s="31">
        <v>11.11187859646121</v>
      </c>
      <c r="V5" s="31">
        <v>7.6815142260413305</v>
      </c>
      <c r="W5" s="31">
        <v>7.7831394344724414</v>
      </c>
      <c r="X5" s="31">
        <v>4.5837206504651729</v>
      </c>
      <c r="Y5" s="31">
        <v>1.6028529344923381</v>
      </c>
      <c r="Z5" s="31">
        <v>1.1442486851205524</v>
      </c>
      <c r="AA5" s="31">
        <v>4.8410090098855107</v>
      </c>
      <c r="AB5" s="31">
        <v>1.4296281283525447</v>
      </c>
      <c r="AC5" s="31">
        <v>3.3742340443430274</v>
      </c>
      <c r="AD5" s="31">
        <v>4.5610707154173591</v>
      </c>
      <c r="AE5" s="31">
        <v>3.8535934633882496</v>
      </c>
      <c r="AF5" s="31">
        <v>3.9321021791834498</v>
      </c>
      <c r="AG5" s="31">
        <v>5.7426903431630372</v>
      </c>
      <c r="AH5" s="31">
        <v>7.0274700695711401</v>
      </c>
      <c r="AI5" s="31">
        <v>1.5090151675690722</v>
      </c>
      <c r="AJ5" s="31">
        <v>8.6122619931428233</v>
      </c>
      <c r="AK5" s="31">
        <v>5.718335474956393</v>
      </c>
      <c r="AL5" s="31">
        <v>5.4091094217375568</v>
      </c>
      <c r="AM5" s="31">
        <v>6.2688847274700255</v>
      </c>
      <c r="AN5" s="31">
        <v>5.4243698496301063</v>
      </c>
      <c r="AO5" s="31">
        <v>4.1402936468893037</v>
      </c>
      <c r="AP5" s="31">
        <v>3.21978028360701</v>
      </c>
      <c r="AQ5" s="31">
        <v>2.0051099818812146</v>
      </c>
      <c r="AR5" s="31">
        <v>2.6592486670198312</v>
      </c>
      <c r="AS5" s="31">
        <v>4.461751715684481</v>
      </c>
      <c r="AT5" s="31">
        <v>6.4598949935843253</v>
      </c>
      <c r="AU5" s="31">
        <v>7.3086549000116463</v>
      </c>
      <c r="AV5" s="31">
        <v>6.4139723764698564</v>
      </c>
      <c r="AW5" s="31">
        <v>6.368534267131909</v>
      </c>
      <c r="AX5" s="106"/>
      <c r="AY5" s="105"/>
      <c r="AZ5" s="105"/>
      <c r="BA5" s="105"/>
    </row>
    <row r="6" spans="1:53" s="10" customFormat="1" ht="24.75" customHeight="1" x14ac:dyDescent="0.2">
      <c r="A6" s="3" t="s">
        <v>115</v>
      </c>
      <c r="B6" s="3"/>
      <c r="C6" s="3">
        <v>3.0608081154323452</v>
      </c>
      <c r="D6" s="3">
        <v>2.9071647234879539</v>
      </c>
      <c r="E6" s="3">
        <v>0.22114482878703434</v>
      </c>
      <c r="F6" s="3">
        <v>0.34060353675928745</v>
      </c>
      <c r="G6" s="3"/>
      <c r="H6" s="3"/>
      <c r="I6" s="12"/>
      <c r="J6" s="12"/>
      <c r="K6" s="12"/>
      <c r="L6" s="12"/>
      <c r="M6" s="35" t="e">
        <v>#DIV/0!</v>
      </c>
      <c r="N6" s="35" t="e">
        <v>#DIV/0!</v>
      </c>
      <c r="O6" s="35">
        <v>5.4932272347487654</v>
      </c>
      <c r="P6" s="35">
        <v>3.4083523557393525</v>
      </c>
      <c r="Q6" s="35">
        <v>-0.2809147620601915</v>
      </c>
      <c r="R6" s="35">
        <v>1.8769728348782655</v>
      </c>
      <c r="S6" s="35">
        <v>2.2896474169247671</v>
      </c>
      <c r="T6" s="35">
        <v>2.8657515595122529</v>
      </c>
      <c r="U6" s="35">
        <v>6.0148623993847794</v>
      </c>
      <c r="V6" s="35">
        <v>2.0880062111112707</v>
      </c>
      <c r="W6" s="35">
        <v>7.192324159917618</v>
      </c>
      <c r="X6" s="35">
        <v>5.9136112901196469</v>
      </c>
      <c r="Y6" s="35">
        <v>-5.9411245302585458</v>
      </c>
      <c r="Z6" s="35">
        <v>-6.8700249813196113</v>
      </c>
      <c r="AA6" s="35">
        <v>9.7954815754754279</v>
      </c>
      <c r="AB6" s="35">
        <v>-6.2595544856653085</v>
      </c>
      <c r="AC6" s="35">
        <v>1.783492184158364</v>
      </c>
      <c r="AD6" s="35">
        <v>-0.51611691398317783</v>
      </c>
      <c r="AE6" s="35">
        <v>-0.35272888037396477</v>
      </c>
      <c r="AF6" s="35">
        <v>0.63868502181683162</v>
      </c>
      <c r="AG6" s="35">
        <v>2.3170982295971143</v>
      </c>
      <c r="AH6" s="35">
        <v>9.594421953246691</v>
      </c>
      <c r="AI6" s="35">
        <v>-6.6510209462813048</v>
      </c>
      <c r="AJ6" s="35">
        <v>13.207721033285313</v>
      </c>
      <c r="AK6" s="35">
        <v>1.625425628681354</v>
      </c>
      <c r="AL6" s="35">
        <v>5.5112706262107736</v>
      </c>
      <c r="AM6" s="35">
        <v>4.3174542873442245</v>
      </c>
      <c r="AN6" s="35">
        <v>4.7996946618868996</v>
      </c>
      <c r="AO6" s="35">
        <v>3.3476397848055672</v>
      </c>
      <c r="AP6" s="35">
        <v>-1.3141624537327701</v>
      </c>
      <c r="AQ6" s="35">
        <v>-2.0136614740062675</v>
      </c>
      <c r="AR6" s="130">
        <v>-2.0408599566938079</v>
      </c>
      <c r="AS6" s="35">
        <v>4.6776156779104516</v>
      </c>
      <c r="AT6" s="35">
        <v>7.5935763903640652</v>
      </c>
      <c r="AU6" s="35">
        <v>8.9317441991449975</v>
      </c>
      <c r="AV6" s="35">
        <v>3.7343025405353503</v>
      </c>
      <c r="AW6" s="35">
        <v>0.80546820542408692</v>
      </c>
      <c r="AX6" s="18"/>
      <c r="AY6" s="103"/>
    </row>
    <row r="7" spans="1:53" s="9" customFormat="1" ht="18" customHeight="1" x14ac:dyDescent="0.2">
      <c r="A7" s="29" t="s">
        <v>2</v>
      </c>
      <c r="B7" s="29"/>
      <c r="C7" s="4">
        <v>4.3465986229553666</v>
      </c>
      <c r="D7" s="4">
        <v>3.0029568902463444</v>
      </c>
      <c r="E7" s="4">
        <v>-3.4781746888833842</v>
      </c>
      <c r="F7" s="4">
        <v>5.2506031553961829</v>
      </c>
      <c r="G7" s="4"/>
      <c r="H7" s="29"/>
      <c r="I7" s="11"/>
      <c r="J7" s="11"/>
      <c r="K7" s="11"/>
      <c r="L7" s="11"/>
      <c r="M7" s="36" t="e">
        <v>#DIV/0!</v>
      </c>
      <c r="N7" s="36" t="e">
        <v>#DIV/0!</v>
      </c>
      <c r="O7" s="36">
        <v>-16.035445514157566</v>
      </c>
      <c r="P7" s="36">
        <v>-15.057032312512298</v>
      </c>
      <c r="Q7" s="36">
        <v>-24.832585796106365</v>
      </c>
      <c r="R7" s="36">
        <v>-4.0776159503813521</v>
      </c>
      <c r="S7" s="36">
        <v>11.915791416535559</v>
      </c>
      <c r="T7" s="36">
        <v>-10.443385472809741</v>
      </c>
      <c r="U7" s="36">
        <v>38.873816597004328</v>
      </c>
      <c r="V7" s="36">
        <v>-16.417856918777041</v>
      </c>
      <c r="W7" s="36">
        <v>34.757156653764639</v>
      </c>
      <c r="X7" s="36">
        <v>9.0318921247060544</v>
      </c>
      <c r="Y7" s="36">
        <v>3.8052789899056805</v>
      </c>
      <c r="Z7" s="36">
        <v>0.4486697903749004</v>
      </c>
      <c r="AA7" s="36">
        <v>-20.118083527450427</v>
      </c>
      <c r="AB7" s="36">
        <v>1.6524080208356828</v>
      </c>
      <c r="AC7" s="36">
        <v>0.6706636057490778</v>
      </c>
      <c r="AD7" s="36">
        <v>12.43556806467474</v>
      </c>
      <c r="AE7" s="36">
        <v>8.8185140879775137</v>
      </c>
      <c r="AF7" s="36">
        <v>1.3229028283814781</v>
      </c>
      <c r="AG7" s="36">
        <v>-1.1544287548200916</v>
      </c>
      <c r="AH7" s="36">
        <v>-5.8697873312520628</v>
      </c>
      <c r="AI7" s="36">
        <v>4.0768165796435829</v>
      </c>
      <c r="AJ7" s="36">
        <v>-1.936582805311271</v>
      </c>
      <c r="AK7" s="36">
        <v>2.5179658396510041</v>
      </c>
      <c r="AL7" s="36">
        <v>10.489516706148683</v>
      </c>
      <c r="AM7" s="36">
        <v>16.075732703147949</v>
      </c>
      <c r="AN7" s="36">
        <v>8.5414004840742344</v>
      </c>
      <c r="AO7" s="36">
        <v>8.6020837683832507</v>
      </c>
      <c r="AP7" s="36">
        <v>2.3214917666532831</v>
      </c>
      <c r="AQ7" s="36">
        <v>-8.2250311814558117</v>
      </c>
      <c r="AR7" s="36">
        <v>23.307086914302566</v>
      </c>
      <c r="AS7" s="36">
        <v>0.15942881918875607</v>
      </c>
      <c r="AT7" s="36">
        <v>10.711623929373438</v>
      </c>
      <c r="AU7" s="36">
        <v>18.80250661848839</v>
      </c>
      <c r="AV7" s="36">
        <v>-12.663248974481544</v>
      </c>
      <c r="AW7" s="36">
        <v>-4.9320182343400409</v>
      </c>
      <c r="AX7" s="19"/>
      <c r="AY7" s="129"/>
    </row>
    <row r="8" spans="1:53" s="9" customFormat="1" ht="18" customHeight="1" x14ac:dyDescent="0.2">
      <c r="A8" s="29" t="s">
        <v>3</v>
      </c>
      <c r="B8" s="29"/>
      <c r="C8" s="4">
        <v>1.2700724769999949</v>
      </c>
      <c r="D8" s="4">
        <v>3.3160443874986401</v>
      </c>
      <c r="E8" s="4">
        <v>-2.3411349546942795</v>
      </c>
      <c r="F8" s="4">
        <v>-1.5880886257632731</v>
      </c>
      <c r="G8" s="4"/>
      <c r="H8" s="29"/>
      <c r="I8" s="11"/>
      <c r="J8" s="11"/>
      <c r="K8" s="11"/>
      <c r="L8" s="11"/>
      <c r="M8" s="36" t="e">
        <v>#DIV/0!</v>
      </c>
      <c r="N8" s="36" t="e">
        <v>#DIV/0!</v>
      </c>
      <c r="O8" s="36">
        <v>7.0333906615271724</v>
      </c>
      <c r="P8" s="36">
        <v>7.5981159879666249</v>
      </c>
      <c r="Q8" s="36">
        <v>2.9322161020606252</v>
      </c>
      <c r="R8" s="36">
        <v>1.6738698541870267</v>
      </c>
      <c r="S8" s="36">
        <v>0.7126290249017897</v>
      </c>
      <c r="T8" s="36">
        <v>1.8844726166948655</v>
      </c>
      <c r="U8" s="36">
        <v>1.0925080481249294</v>
      </c>
      <c r="V8" s="36">
        <v>5.2171591241964466</v>
      </c>
      <c r="W8" s="36">
        <v>8.4174043439151589</v>
      </c>
      <c r="X8" s="36">
        <v>8.9753728522390155</v>
      </c>
      <c r="Y8" s="36">
        <v>-18.763525512082492</v>
      </c>
      <c r="Z8" s="36">
        <v>-13.162189253933665</v>
      </c>
      <c r="AA8" s="36">
        <v>14.288062675085044</v>
      </c>
      <c r="AB8" s="36">
        <v>-16.116071071945438</v>
      </c>
      <c r="AC8" s="36">
        <v>-5.9602718153555001</v>
      </c>
      <c r="AD8" s="36">
        <v>-5.6904442180642949</v>
      </c>
      <c r="AE8" s="36">
        <v>-2.3810176893231838</v>
      </c>
      <c r="AF8" s="36">
        <v>-0.19113617731447707</v>
      </c>
      <c r="AG8" s="36">
        <v>6.4148481036683913</v>
      </c>
      <c r="AH8" s="36">
        <v>15.225046826375465</v>
      </c>
      <c r="AI8" s="36">
        <v>-11.532385049332284</v>
      </c>
      <c r="AJ8" s="36">
        <v>27.340270810462066</v>
      </c>
      <c r="AK8" s="36">
        <v>4.1221648412138379</v>
      </c>
      <c r="AL8" s="36">
        <v>5.1963210833982254</v>
      </c>
      <c r="AM8" s="36">
        <v>3.1263536960543625</v>
      </c>
      <c r="AN8" s="36">
        <v>3.0445563422691224</v>
      </c>
      <c r="AO8" s="36">
        <v>-0.15812649184981931</v>
      </c>
      <c r="AP8" s="36">
        <v>-2.6098594936651232</v>
      </c>
      <c r="AQ8" s="36">
        <v>-1.7891660519912533</v>
      </c>
      <c r="AR8" s="36">
        <v>-6.5263476841697088</v>
      </c>
      <c r="AS8" s="36">
        <v>12.645128383878923</v>
      </c>
      <c r="AT8" s="36">
        <v>11.389273265940769</v>
      </c>
      <c r="AU8" s="36">
        <v>11.32058361491457</v>
      </c>
      <c r="AV8" s="36">
        <v>7.463111699052849</v>
      </c>
      <c r="AW8" s="36">
        <v>1.7354946703593832</v>
      </c>
      <c r="AX8" s="19"/>
    </row>
    <row r="9" spans="1:53" s="9" customFormat="1" ht="18" customHeight="1" x14ac:dyDescent="0.2">
      <c r="A9" s="29" t="s">
        <v>4</v>
      </c>
      <c r="B9" s="29"/>
      <c r="C9" s="4">
        <v>2.3273680328640189</v>
      </c>
      <c r="D9" s="4">
        <v>2.3209261317751029</v>
      </c>
      <c r="E9" s="4">
        <v>2.4275604722839406</v>
      </c>
      <c r="F9" s="4">
        <v>2.6930680719087441</v>
      </c>
      <c r="G9" s="4"/>
      <c r="H9" s="29"/>
      <c r="I9" s="11"/>
      <c r="J9" s="11"/>
      <c r="K9" s="11"/>
      <c r="L9" s="11"/>
      <c r="M9" s="36" t="e">
        <v>#DIV/0!</v>
      </c>
      <c r="N9" s="36" t="e">
        <v>#DIV/0!</v>
      </c>
      <c r="O9" s="36">
        <v>2.3828081929006428</v>
      </c>
      <c r="P9" s="36">
        <v>2.3067715122818244</v>
      </c>
      <c r="Q9" s="36">
        <v>2.4225987893055745</v>
      </c>
      <c r="R9" s="36">
        <v>2.3280599745078678</v>
      </c>
      <c r="S9" s="36">
        <v>2.2785161346631888</v>
      </c>
      <c r="T9" s="36">
        <v>2.3784643550901929</v>
      </c>
      <c r="U9" s="36">
        <v>2.3242297367096265</v>
      </c>
      <c r="V9" s="36">
        <v>2.2989599932298876</v>
      </c>
      <c r="W9" s="36">
        <v>2.3395946396800316</v>
      </c>
      <c r="X9" s="36">
        <v>2.3074728352712182</v>
      </c>
      <c r="Y9" s="36">
        <v>2.3374314796554607</v>
      </c>
      <c r="Z9" s="36">
        <v>2.3516654865116005</v>
      </c>
      <c r="AA9" s="36">
        <v>2.4164651134251258</v>
      </c>
      <c r="AB9" s="36">
        <v>2.4898323170787107</v>
      </c>
      <c r="AC9" s="36">
        <v>2.451187604616023</v>
      </c>
      <c r="AD9" s="36">
        <v>2.5767735936893521</v>
      </c>
      <c r="AE9" s="36">
        <v>2.6490175046043118</v>
      </c>
      <c r="AF9" s="36">
        <v>2.7694684442884698</v>
      </c>
      <c r="AG9" s="36">
        <v>2.7747601077766193</v>
      </c>
      <c r="AH9" s="36">
        <v>2.8020823068803713</v>
      </c>
      <c r="AI9" s="36">
        <v>2.8266306220477988</v>
      </c>
      <c r="AJ9" s="36">
        <v>2.7949999848520646</v>
      </c>
      <c r="AK9" s="36">
        <v>3.0215661190304166</v>
      </c>
      <c r="AL9" s="36">
        <v>3.0857413230095609</v>
      </c>
      <c r="AM9" s="36">
        <v>2.9880848412250804</v>
      </c>
      <c r="AN9" s="36">
        <v>3.0564453159124483</v>
      </c>
      <c r="AO9" s="36">
        <v>3.2317809718678703</v>
      </c>
      <c r="AP9" s="36">
        <v>1.8510666161986267</v>
      </c>
      <c r="AQ9" s="36">
        <v>1.4849763759278822</v>
      </c>
      <c r="AR9" s="36">
        <v>0.79246025496464423</v>
      </c>
      <c r="AS9" s="36">
        <v>1.0163899503777607</v>
      </c>
      <c r="AT9" s="36">
        <v>3.1109380377033702</v>
      </c>
      <c r="AU9" s="36">
        <v>3.4596694396521688</v>
      </c>
      <c r="AV9" s="36">
        <v>3.9562099232008263</v>
      </c>
      <c r="AW9" s="36">
        <v>3.3270265131138954</v>
      </c>
      <c r="AX9" s="19"/>
    </row>
    <row r="10" spans="1:53" s="9" customFormat="1" ht="18" customHeight="1" x14ac:dyDescent="0.2">
      <c r="A10" s="29" t="s">
        <v>5</v>
      </c>
      <c r="B10" s="29"/>
      <c r="C10" s="4">
        <v>6.5189670883794237</v>
      </c>
      <c r="D10" s="4">
        <v>-10.906788079642105</v>
      </c>
      <c r="E10" s="4">
        <v>4.4638732735414965</v>
      </c>
      <c r="F10" s="4">
        <v>-4.7133189132294699</v>
      </c>
      <c r="G10" s="4"/>
      <c r="H10" s="29"/>
      <c r="I10" s="11"/>
      <c r="J10" s="11"/>
      <c r="K10" s="11"/>
      <c r="L10" s="11"/>
      <c r="M10" s="36" t="e">
        <v>#DIV/0!</v>
      </c>
      <c r="N10" s="36" t="e">
        <v>#DIV/0!</v>
      </c>
      <c r="O10" s="36">
        <v>1.5428362767172299</v>
      </c>
      <c r="P10" s="36">
        <v>6.7254523622451989</v>
      </c>
      <c r="Q10" s="36">
        <v>9.5294957917955614</v>
      </c>
      <c r="R10" s="36">
        <v>9.5270860022173451</v>
      </c>
      <c r="S10" s="36">
        <v>7.8302189613209894</v>
      </c>
      <c r="T10" s="36">
        <v>6.754796662921958</v>
      </c>
      <c r="U10" s="36">
        <v>-3.5025518828514568</v>
      </c>
      <c r="V10" s="36">
        <v>-3.2238907538097772</v>
      </c>
      <c r="W10" s="36">
        <v>-5.7712033064760693</v>
      </c>
      <c r="X10" s="36">
        <v>-6.9986986857463185</v>
      </c>
      <c r="Y10" s="36">
        <v>-50.951701203903824</v>
      </c>
      <c r="Z10" s="36">
        <v>-10.694562572235</v>
      </c>
      <c r="AA10" s="36">
        <v>17.461372693454912</v>
      </c>
      <c r="AB10" s="36">
        <v>-1.0707505923713279</v>
      </c>
      <c r="AC10" s="36">
        <v>-7.3979714808930286</v>
      </c>
      <c r="AD10" s="36">
        <v>0.49313037149121275</v>
      </c>
      <c r="AE10" s="36">
        <v>-9.9638768582265946</v>
      </c>
      <c r="AF10" s="36">
        <v>-9.7188672493029102</v>
      </c>
      <c r="AG10" s="36">
        <v>35.222717419966962</v>
      </c>
      <c r="AH10" s="36">
        <v>22.085922948492033</v>
      </c>
      <c r="AI10" s="36">
        <v>10.825969970536221</v>
      </c>
      <c r="AJ10" s="36">
        <v>45.915332388635967</v>
      </c>
      <c r="AK10" s="36">
        <v>24.999098826187716</v>
      </c>
      <c r="AL10" s="36">
        <v>11.049139970288868</v>
      </c>
      <c r="AM10" s="36">
        <v>-4.619485131348144</v>
      </c>
      <c r="AN10" s="36">
        <v>-8.8344591194888906</v>
      </c>
      <c r="AO10" s="36">
        <v>6.072996053165669</v>
      </c>
      <c r="AP10" s="36">
        <v>-4.8834540836596219</v>
      </c>
      <c r="AQ10" s="36">
        <v>-0.25636103841655267</v>
      </c>
      <c r="AR10" s="36">
        <v>3.3885103640122427</v>
      </c>
      <c r="AS10" s="36">
        <v>10.100306813445069</v>
      </c>
      <c r="AT10" s="36">
        <v>3.9995117772868127</v>
      </c>
      <c r="AU10" s="36">
        <v>6.4592567037910387</v>
      </c>
      <c r="AV10" s="36">
        <v>1.8385083213472431</v>
      </c>
      <c r="AW10" s="36">
        <v>6.5910996350323936</v>
      </c>
      <c r="AX10" s="19"/>
    </row>
    <row r="11" spans="1:53" s="9" customFormat="1" ht="18" customHeight="1" x14ac:dyDescent="0.2">
      <c r="A11" s="29" t="s">
        <v>6</v>
      </c>
      <c r="B11" s="29"/>
      <c r="C11" s="4">
        <v>11.182998686418678</v>
      </c>
      <c r="D11" s="4">
        <v>2.9106704795039962</v>
      </c>
      <c r="E11" s="4">
        <v>7.9425512492333983</v>
      </c>
      <c r="F11" s="4">
        <v>4.3114676816476516</v>
      </c>
      <c r="G11" s="4"/>
      <c r="H11" s="29"/>
      <c r="I11" s="11"/>
      <c r="J11" s="11"/>
      <c r="K11" s="11"/>
      <c r="L11" s="11"/>
      <c r="M11" s="36" t="e">
        <v>#DIV/0!</v>
      </c>
      <c r="N11" s="36" t="e">
        <v>#DIV/0!</v>
      </c>
      <c r="O11" s="36">
        <v>10.960817260230815</v>
      </c>
      <c r="P11" s="36">
        <v>6.8241517804228824</v>
      </c>
      <c r="Q11" s="36">
        <v>-1.5044928409404301</v>
      </c>
      <c r="R11" s="36">
        <v>6.7622551084814519</v>
      </c>
      <c r="S11" s="36">
        <v>9.6139537226368041</v>
      </c>
      <c r="T11" s="36">
        <v>17.063044595696564</v>
      </c>
      <c r="U11" s="36">
        <v>11.763508366155161</v>
      </c>
      <c r="V11" s="36">
        <v>5.1491749598100878</v>
      </c>
      <c r="W11" s="36">
        <v>-9.6006449355834356E-2</v>
      </c>
      <c r="X11" s="36">
        <v>1.0120844973771748</v>
      </c>
      <c r="Y11" s="36">
        <v>5.5035075359671337</v>
      </c>
      <c r="Z11" s="36">
        <v>-1.2797477798883183</v>
      </c>
      <c r="AA11" s="36">
        <v>7.5984517762114789</v>
      </c>
      <c r="AB11" s="36">
        <v>9.4311240416761208</v>
      </c>
      <c r="AC11" s="36">
        <v>15.435739133145997</v>
      </c>
      <c r="AD11" s="36">
        <v>11.761517361092899</v>
      </c>
      <c r="AE11" s="36">
        <v>6.0359066679934736</v>
      </c>
      <c r="AF11" s="36">
        <v>1.8031749563568011</v>
      </c>
      <c r="AG11" s="36">
        <v>-0.90601567230350621</v>
      </c>
      <c r="AH11" s="36">
        <v>7.7812037313864879</v>
      </c>
      <c r="AI11" s="36">
        <v>4.7608695076499341</v>
      </c>
      <c r="AJ11" s="36">
        <v>-1.0815760288890086</v>
      </c>
      <c r="AK11" s="36">
        <v>-2.8724850710225347</v>
      </c>
      <c r="AL11" s="36">
        <v>5.9393408100466116</v>
      </c>
      <c r="AM11" s="36">
        <v>6.862329072157336</v>
      </c>
      <c r="AN11" s="36">
        <v>11.995085006976858</v>
      </c>
      <c r="AO11" s="36">
        <v>5.4026163088254364</v>
      </c>
      <c r="AP11" s="36">
        <v>-3.9947750813390082</v>
      </c>
      <c r="AQ11" s="36">
        <v>-4.7471511626502654</v>
      </c>
      <c r="AR11" s="36">
        <v>-5.2708571022725632</v>
      </c>
      <c r="AS11" s="36">
        <v>-0.52939850184838821</v>
      </c>
      <c r="AT11" s="36">
        <v>1.3954860009319336</v>
      </c>
      <c r="AU11" s="36">
        <v>3.1093682299024428</v>
      </c>
      <c r="AV11" s="36">
        <v>4.9531280097689034</v>
      </c>
      <c r="AW11" s="36">
        <v>1.3605136739956336</v>
      </c>
      <c r="AX11" s="19"/>
    </row>
    <row r="12" spans="1:53" s="9" customFormat="1" ht="18" customHeight="1" x14ac:dyDescent="0.2">
      <c r="A12" s="29" t="s">
        <v>7</v>
      </c>
      <c r="B12" s="29"/>
      <c r="C12" s="4">
        <v>7.3655473974820751E-2</v>
      </c>
      <c r="D12" s="4">
        <v>0.77967899847650735</v>
      </c>
      <c r="E12" s="4">
        <v>1.9779994291020619</v>
      </c>
      <c r="F12" s="4">
        <v>-7.485329012526587</v>
      </c>
      <c r="G12" s="4"/>
      <c r="H12" s="29"/>
      <c r="I12" s="11"/>
      <c r="J12" s="11"/>
      <c r="K12" s="11"/>
      <c r="L12" s="11"/>
      <c r="M12" s="36" t="e">
        <v>#DIV/0!</v>
      </c>
      <c r="N12" s="36" t="e">
        <v>#DIV/0!</v>
      </c>
      <c r="O12" s="36">
        <v>1.4937749390707467</v>
      </c>
      <c r="P12" s="36">
        <v>-0.91206142439448357</v>
      </c>
      <c r="Q12" s="36">
        <v>7.8779016105822164</v>
      </c>
      <c r="R12" s="36">
        <v>1.7695993724800685</v>
      </c>
      <c r="S12" s="36">
        <v>-2.1720124895090898</v>
      </c>
      <c r="T12" s="36">
        <v>-0.35991017419745308</v>
      </c>
      <c r="U12" s="36">
        <v>1.066249149883447</v>
      </c>
      <c r="V12" s="36">
        <v>-1.3403899741855518</v>
      </c>
      <c r="W12" s="36">
        <v>0.8323511989670962</v>
      </c>
      <c r="X12" s="36">
        <v>-0.29963305421016884</v>
      </c>
      <c r="Y12" s="36">
        <v>3.9247499388284979</v>
      </c>
      <c r="Z12" s="36">
        <v>0.48531004322476257</v>
      </c>
      <c r="AA12" s="36">
        <v>4.3383708846701063</v>
      </c>
      <c r="AB12" s="36">
        <v>4.276392273101437</v>
      </c>
      <c r="AC12" s="36">
        <v>-1.0411429214327028</v>
      </c>
      <c r="AD12" s="36">
        <v>-21.845162929347328</v>
      </c>
      <c r="AE12" s="36">
        <v>-1.8026986315607951</v>
      </c>
      <c r="AF12" s="36">
        <v>-4.0315887532535228</v>
      </c>
      <c r="AG12" s="36">
        <v>-2.8616089282897494</v>
      </c>
      <c r="AH12" s="36">
        <v>22.240634677960557</v>
      </c>
      <c r="AI12" s="36">
        <v>-1.6742498277341755</v>
      </c>
      <c r="AJ12" s="36">
        <v>2.6124648253100791</v>
      </c>
      <c r="AK12" s="36">
        <v>-1.5206236662152595</v>
      </c>
      <c r="AL12" s="36">
        <v>6.7247036818217198</v>
      </c>
      <c r="AM12" s="36">
        <v>6.3602510019802994</v>
      </c>
      <c r="AN12" s="36">
        <v>1.1143953084558733</v>
      </c>
      <c r="AO12" s="36">
        <v>8.279016725108356</v>
      </c>
      <c r="AP12" s="36">
        <v>3.7069205375225733</v>
      </c>
      <c r="AQ12" s="36">
        <v>-0.26657820410858069</v>
      </c>
      <c r="AR12" s="36">
        <v>4.0435436898330623</v>
      </c>
      <c r="AS12" s="36">
        <v>0.85975379043943256</v>
      </c>
      <c r="AT12" s="36">
        <v>1.9993216043114881</v>
      </c>
      <c r="AU12" s="36">
        <v>2.6312870366629326E-2</v>
      </c>
      <c r="AV12" s="36">
        <v>-3.7592903053024651</v>
      </c>
      <c r="AW12" s="36">
        <v>-6.7833441028586687</v>
      </c>
      <c r="AX12" s="19"/>
    </row>
    <row r="13" spans="1:53" s="10" customFormat="1" ht="24.75" customHeight="1" x14ac:dyDescent="0.2">
      <c r="A13" s="3" t="s">
        <v>112</v>
      </c>
      <c r="B13" s="3"/>
      <c r="C13" s="3">
        <v>8.006325892350219</v>
      </c>
      <c r="D13" s="3">
        <v>7.0923625427939729</v>
      </c>
      <c r="E13" s="3">
        <v>0.80840960842525345</v>
      </c>
      <c r="F13" s="3">
        <v>5.7434516311680284</v>
      </c>
      <c r="G13" s="3"/>
      <c r="H13" s="3"/>
      <c r="I13" s="12"/>
      <c r="J13" s="12"/>
      <c r="K13" s="12"/>
      <c r="L13" s="12"/>
      <c r="M13" s="35" t="e">
        <v>#DIV/0!</v>
      </c>
      <c r="N13" s="35" t="e">
        <v>#DIV/0!</v>
      </c>
      <c r="O13" s="35">
        <v>10.383157711197866</v>
      </c>
      <c r="P13" s="35">
        <v>8.3616609569848066</v>
      </c>
      <c r="Q13" s="35">
        <v>9.3553821232961631</v>
      </c>
      <c r="R13" s="35">
        <v>3.5833586919297611</v>
      </c>
      <c r="S13" s="35">
        <v>6.196580501896265</v>
      </c>
      <c r="T13" s="35">
        <v>7.6625290293523385</v>
      </c>
      <c r="U13" s="35">
        <v>14.392898189326765</v>
      </c>
      <c r="V13" s="35">
        <v>17.060968298333144</v>
      </c>
      <c r="W13" s="35">
        <v>11.032962700489346</v>
      </c>
      <c r="X13" s="35">
        <v>1.9749964830608757</v>
      </c>
      <c r="Y13" s="35">
        <v>-0.23024689035618939</v>
      </c>
      <c r="Z13" s="35">
        <v>7.1367223022233972E-2</v>
      </c>
      <c r="AA13" s="35">
        <v>-1.4782685511006366</v>
      </c>
      <c r="AB13" s="35">
        <v>4.2455503739119216</v>
      </c>
      <c r="AC13" s="35">
        <v>0.50555150934012971</v>
      </c>
      <c r="AD13" s="35">
        <v>5.361147166848812</v>
      </c>
      <c r="AE13" s="35">
        <v>4.2589566446372906</v>
      </c>
      <c r="AF13" s="35">
        <v>6.1124745610892095</v>
      </c>
      <c r="AG13" s="35">
        <v>7.2466551708329385</v>
      </c>
      <c r="AH13" s="35">
        <v>7.6802018166335584</v>
      </c>
      <c r="AI13" s="35">
        <v>9.235451244849525</v>
      </c>
      <c r="AJ13" s="35">
        <v>6.845404385678</v>
      </c>
      <c r="AK13" s="35">
        <v>9.8086432829612278</v>
      </c>
      <c r="AL13" s="35">
        <v>5.3419697751598161</v>
      </c>
      <c r="AM13" s="35">
        <v>4.860840518738474</v>
      </c>
      <c r="AN13" s="35">
        <v>5.0345767741525105</v>
      </c>
      <c r="AO13" s="35">
        <v>4.5844499018928841</v>
      </c>
      <c r="AP13" s="35">
        <v>3.7659915178527292</v>
      </c>
      <c r="AQ13" s="35">
        <v>4.2489222283097927</v>
      </c>
      <c r="AR13" s="35">
        <v>4.3207948325609813</v>
      </c>
      <c r="AS13" s="35">
        <v>1.9867779239961747</v>
      </c>
      <c r="AT13" s="35">
        <v>3.0624994336562184</v>
      </c>
      <c r="AU13" s="35">
        <v>5.4704406680992745</v>
      </c>
      <c r="AV13" s="35">
        <v>7.4433541420762195</v>
      </c>
      <c r="AW13" s="35">
        <v>9.7173396805344758</v>
      </c>
      <c r="AX13" s="18"/>
    </row>
    <row r="14" spans="1:53" s="9" customFormat="1" ht="18" customHeight="1" x14ac:dyDescent="0.2">
      <c r="A14" s="29" t="s">
        <v>9</v>
      </c>
      <c r="B14" s="29"/>
      <c r="C14" s="4">
        <v>28.174215904806378</v>
      </c>
      <c r="D14" s="4">
        <v>0.16108244152222007</v>
      </c>
      <c r="E14" s="4">
        <v>11.857180112554545</v>
      </c>
      <c r="F14" s="4">
        <v>1.3765333850292993</v>
      </c>
      <c r="G14" s="4"/>
      <c r="H14" s="29"/>
      <c r="I14" s="11"/>
      <c r="J14" s="11"/>
      <c r="K14" s="11"/>
      <c r="L14" s="11"/>
      <c r="M14" s="36" t="e">
        <v>#DIV/0!</v>
      </c>
      <c r="N14" s="36" t="e">
        <v>#DIV/0!</v>
      </c>
      <c r="O14" s="36">
        <v>-14.883421672255581</v>
      </c>
      <c r="P14" s="36">
        <v>23.456880584922835</v>
      </c>
      <c r="Q14" s="36">
        <v>5.8037343938323493</v>
      </c>
      <c r="R14" s="36">
        <v>24.201435614894717</v>
      </c>
      <c r="S14" s="36">
        <v>31.99051313753516</v>
      </c>
      <c r="T14" s="36">
        <v>16.424840457275501</v>
      </c>
      <c r="U14" s="36">
        <v>40.327252989496287</v>
      </c>
      <c r="V14" s="36">
        <v>29.263238046215779</v>
      </c>
      <c r="W14" s="36">
        <v>2.7180107975556034</v>
      </c>
      <c r="X14" s="36">
        <v>-15.205766322192083</v>
      </c>
      <c r="Y14" s="36">
        <v>-10.416688921407335</v>
      </c>
      <c r="Z14" s="36">
        <v>1.0289104702553731</v>
      </c>
      <c r="AA14" s="36">
        <v>18.264514149416101</v>
      </c>
      <c r="AB14" s="36">
        <v>24.054229871024503</v>
      </c>
      <c r="AC14" s="36">
        <v>7.5178048385052376</v>
      </c>
      <c r="AD14" s="36">
        <v>-0.68858445795255685</v>
      </c>
      <c r="AE14" s="36">
        <v>3.4843572693208813</v>
      </c>
      <c r="AF14" s="36">
        <v>0.44890099269292438</v>
      </c>
      <c r="AG14" s="36">
        <v>2.1383152269230488</v>
      </c>
      <c r="AH14" s="36">
        <v>16.301149995043708</v>
      </c>
      <c r="AI14" s="36">
        <v>8.7230958617096945</v>
      </c>
      <c r="AJ14" s="36">
        <v>23.041580901066606</v>
      </c>
      <c r="AK14" s="36">
        <v>24.597192310808147</v>
      </c>
      <c r="AL14" s="36">
        <v>16.922711840560979</v>
      </c>
      <c r="AM14" s="36">
        <v>22.368114496353186</v>
      </c>
      <c r="AN14" s="36">
        <v>32.04654706973713</v>
      </c>
      <c r="AO14" s="36">
        <v>-3.3693710152586709</v>
      </c>
      <c r="AP14" s="36">
        <v>1.9501905520760365</v>
      </c>
      <c r="AQ14" s="36">
        <v>-2.8033749327157409</v>
      </c>
      <c r="AR14" s="36">
        <v>-19.966343430738075</v>
      </c>
      <c r="AS14" s="36">
        <v>2.1210188093132576</v>
      </c>
      <c r="AT14" s="36">
        <v>2.6772758223714277E-4</v>
      </c>
      <c r="AU14" s="36">
        <v>11.954962233910971</v>
      </c>
      <c r="AV14" s="36">
        <v>29.291127188547073</v>
      </c>
      <c r="AW14" s="36">
        <v>27.212301342238419</v>
      </c>
      <c r="AX14" s="19"/>
    </row>
    <row r="15" spans="1:53" s="9" customFormat="1" ht="18" customHeight="1" x14ac:dyDescent="0.2">
      <c r="A15" s="5" t="s">
        <v>10</v>
      </c>
      <c r="B15" s="5"/>
      <c r="C15" s="4">
        <v>6.6755881944810191</v>
      </c>
      <c r="D15" s="4">
        <v>5.8621486755142227</v>
      </c>
      <c r="E15" s="4">
        <v>-3.5914070212411553</v>
      </c>
      <c r="F15" s="4">
        <v>2.3105326487177891</v>
      </c>
      <c r="G15" s="4"/>
      <c r="H15" s="5"/>
      <c r="I15" s="11"/>
      <c r="J15" s="11"/>
      <c r="K15" s="11"/>
      <c r="L15" s="11"/>
      <c r="M15" s="36" t="e">
        <v>#DIV/0!</v>
      </c>
      <c r="N15" s="36" t="e">
        <v>#DIV/0!</v>
      </c>
      <c r="O15" s="36">
        <v>6.3811169684321323</v>
      </c>
      <c r="P15" s="36">
        <v>3.2523586867726717</v>
      </c>
      <c r="Q15" s="36">
        <v>2.4727716367983321</v>
      </c>
      <c r="R15" s="36">
        <v>6.2510124547523915</v>
      </c>
      <c r="S15" s="36">
        <v>7.9875428061813691</v>
      </c>
      <c r="T15" s="36">
        <v>5.9820091750788729</v>
      </c>
      <c r="U15" s="36">
        <v>6.4983554523314835</v>
      </c>
      <c r="V15" s="36">
        <v>10.821040879214294</v>
      </c>
      <c r="W15" s="36">
        <v>9.6691729266377138</v>
      </c>
      <c r="X15" s="36">
        <v>1.3160755295777316</v>
      </c>
      <c r="Y15" s="36">
        <v>2.2046803251752456</v>
      </c>
      <c r="Z15" s="36">
        <v>-2.1685310501612931</v>
      </c>
      <c r="AA15" s="36">
        <v>-7.6069770676788444</v>
      </c>
      <c r="AB15" s="36">
        <v>-1.3560420661117845</v>
      </c>
      <c r="AC15" s="36">
        <v>-3.0109817516882131</v>
      </c>
      <c r="AD15" s="36">
        <v>2.4929606089195921</v>
      </c>
      <c r="AE15" s="36">
        <v>0.22651388376544457</v>
      </c>
      <c r="AF15" s="36">
        <v>1.0251211068075916</v>
      </c>
      <c r="AG15" s="36">
        <v>5.45139503048091</v>
      </c>
      <c r="AH15" s="36">
        <v>1.8949682522605871</v>
      </c>
      <c r="AI15" s="36">
        <v>11.649831141403411</v>
      </c>
      <c r="AJ15" s="36">
        <v>9.5565430315914579</v>
      </c>
      <c r="AK15" s="36">
        <v>14.721563704691221</v>
      </c>
      <c r="AL15" s="36">
        <v>10.468804869733383</v>
      </c>
      <c r="AM15" s="36">
        <v>1.3194942281938626</v>
      </c>
      <c r="AN15" s="36">
        <v>-3.9938912205648713</v>
      </c>
      <c r="AO15" s="36">
        <v>-2.4865182444997247</v>
      </c>
      <c r="AP15" s="36">
        <v>7.6080590524078451</v>
      </c>
      <c r="AQ15" s="36">
        <v>5.7091436705140497</v>
      </c>
      <c r="AR15" s="36">
        <v>9.3501258105328731</v>
      </c>
      <c r="AS15" s="36">
        <v>-1.6227630201418264</v>
      </c>
      <c r="AT15" s="36">
        <v>-3.4830578763605957</v>
      </c>
      <c r="AU15" s="36">
        <v>3.7460720771440137</v>
      </c>
      <c r="AV15" s="36">
        <v>7.1695135487234163</v>
      </c>
      <c r="AW15" s="36">
        <v>8.0166678741228949</v>
      </c>
      <c r="AX15" s="19"/>
    </row>
    <row r="16" spans="1:53" s="9" customFormat="1" ht="18" customHeight="1" x14ac:dyDescent="0.2">
      <c r="A16" s="5" t="s">
        <v>11</v>
      </c>
      <c r="B16" s="5"/>
      <c r="C16" s="4">
        <v>11.501411628395285</v>
      </c>
      <c r="D16" s="4">
        <v>4.8663290812318571</v>
      </c>
      <c r="E16" s="4">
        <v>13.860785798356211</v>
      </c>
      <c r="F16" s="4">
        <v>0.70817189260732327</v>
      </c>
      <c r="G16" s="4"/>
      <c r="H16" s="5"/>
      <c r="I16" s="11"/>
      <c r="J16" s="11"/>
      <c r="K16" s="11"/>
      <c r="L16" s="11"/>
      <c r="M16" s="36" t="e">
        <v>#DIV/0!</v>
      </c>
      <c r="N16" s="36" t="e">
        <v>#DIV/0!</v>
      </c>
      <c r="O16" s="36">
        <v>22.526672287193318</v>
      </c>
      <c r="P16" s="36">
        <v>15.871221255503954</v>
      </c>
      <c r="Q16" s="36">
        <v>12.263678882862594</v>
      </c>
      <c r="R16" s="36">
        <v>12.450834496249685</v>
      </c>
      <c r="S16" s="36">
        <v>10.612203856010694</v>
      </c>
      <c r="T16" s="36">
        <v>12.90648622640842</v>
      </c>
      <c r="U16" s="36">
        <v>10.13725626901687</v>
      </c>
      <c r="V16" s="36">
        <v>5.6934349644537585</v>
      </c>
      <c r="W16" s="36">
        <v>1.412704882435345</v>
      </c>
      <c r="X16" s="36">
        <v>-2.9452447355863942</v>
      </c>
      <c r="Y16" s="36">
        <v>15.070098091459627</v>
      </c>
      <c r="Z16" s="36">
        <v>15.4768125723465</v>
      </c>
      <c r="AA16" s="36">
        <v>19.857961350661423</v>
      </c>
      <c r="AB16" s="36">
        <v>24.216304809286804</v>
      </c>
      <c r="AC16" s="36">
        <v>-1.2074580828553394</v>
      </c>
      <c r="AD16" s="36">
        <v>0.883795552346478</v>
      </c>
      <c r="AE16" s="36">
        <v>-0.27513952702697964</v>
      </c>
      <c r="AF16" s="36">
        <v>-1.3295434722746746</v>
      </c>
      <c r="AG16" s="36">
        <v>3.6619701071937127</v>
      </c>
      <c r="AH16" s="36">
        <v>5.5093332967794062</v>
      </c>
      <c r="AI16" s="36">
        <v>7.5986153539898238</v>
      </c>
      <c r="AJ16" s="36">
        <v>6.2095721894884104</v>
      </c>
      <c r="AK16" s="36">
        <v>7.0552239035764908</v>
      </c>
      <c r="AL16" s="36">
        <v>2.0615270374150452</v>
      </c>
      <c r="AM16" s="36">
        <v>2.5557466246382887</v>
      </c>
      <c r="AN16" s="36">
        <v>4.0024920829073496</v>
      </c>
      <c r="AO16" s="36">
        <v>3.4033544052842535</v>
      </c>
      <c r="AP16" s="36">
        <v>5.97321913009905</v>
      </c>
      <c r="AQ16" s="36">
        <v>5.069311024822909</v>
      </c>
      <c r="AR16" s="36">
        <v>7.9319407885760862</v>
      </c>
      <c r="AS16" s="36">
        <v>12.817319437309127</v>
      </c>
      <c r="AT16" s="36">
        <v>7.4584731908633017</v>
      </c>
      <c r="AU16" s="36">
        <v>9.4805056637741849</v>
      </c>
      <c r="AV16" s="36">
        <v>7.5918159424537501</v>
      </c>
      <c r="AW16" s="36">
        <v>3.3445968768639922</v>
      </c>
      <c r="AX16" s="19"/>
    </row>
    <row r="17" spans="1:50" s="9" customFormat="1" ht="18" customHeight="1" x14ac:dyDescent="0.2">
      <c r="A17" s="5" t="s">
        <v>12</v>
      </c>
      <c r="B17" s="5"/>
      <c r="C17" s="4">
        <v>6.1414782419000113</v>
      </c>
      <c r="D17" s="4">
        <v>6.1759538681990467</v>
      </c>
      <c r="E17" s="4">
        <v>6.273445301769276</v>
      </c>
      <c r="F17" s="4">
        <v>6.2304914257738986</v>
      </c>
      <c r="G17" s="4"/>
      <c r="H17" s="5"/>
      <c r="I17" s="11"/>
      <c r="J17" s="11"/>
      <c r="K17" s="11"/>
      <c r="L17" s="11"/>
      <c r="M17" s="36" t="e">
        <v>#DIV/0!</v>
      </c>
      <c r="N17" s="36" t="e">
        <v>#DIV/0!</v>
      </c>
      <c r="O17" s="36">
        <v>6.058874547768478</v>
      </c>
      <c r="P17" s="36">
        <v>5.8492339413785288</v>
      </c>
      <c r="Q17" s="36">
        <v>5.7095386905752665</v>
      </c>
      <c r="R17" s="36">
        <v>6.277501637845484</v>
      </c>
      <c r="S17" s="36">
        <v>5.9994493846703412</v>
      </c>
      <c r="T17" s="36">
        <v>6.1428416446280831</v>
      </c>
      <c r="U17" s="36">
        <v>6.1478289736260017</v>
      </c>
      <c r="V17" s="36">
        <v>6.1277759624293493</v>
      </c>
      <c r="W17" s="36">
        <v>6.3595833424667125</v>
      </c>
      <c r="X17" s="36">
        <v>6.1200062873216332</v>
      </c>
      <c r="Y17" s="36">
        <v>6.0990317752420919</v>
      </c>
      <c r="Z17" s="36">
        <v>5.9717946187614279</v>
      </c>
      <c r="AA17" s="36">
        <v>6.2462131192627446</v>
      </c>
      <c r="AB17" s="36">
        <v>6.2127141502709815</v>
      </c>
      <c r="AC17" s="36">
        <v>6.6491370379345049</v>
      </c>
      <c r="AD17" s="36">
        <v>6.0165970401327984</v>
      </c>
      <c r="AE17" s="36">
        <v>6.3544679034558404</v>
      </c>
      <c r="AF17" s="36">
        <v>6.466115530842842</v>
      </c>
      <c r="AG17" s="36">
        <v>6.0833355565910407</v>
      </c>
      <c r="AH17" s="36">
        <v>6.4555638887034528</v>
      </c>
      <c r="AI17" s="36">
        <v>5.9969083613704122</v>
      </c>
      <c r="AJ17" s="36">
        <v>6.0288771712486477</v>
      </c>
      <c r="AK17" s="36">
        <v>6.2544000649601417</v>
      </c>
      <c r="AL17" s="36">
        <v>6.1202040188754747</v>
      </c>
      <c r="AM17" s="36">
        <v>6.3688321059464092</v>
      </c>
      <c r="AN17" s="36">
        <v>6.2591071155176037</v>
      </c>
      <c r="AO17" s="36">
        <v>6.2425487407621549</v>
      </c>
      <c r="AP17" s="36">
        <v>6.3025819735051947</v>
      </c>
      <c r="AQ17" s="36">
        <v>6.5305075829339199</v>
      </c>
      <c r="AR17" s="36">
        <v>6.9874860363497104</v>
      </c>
      <c r="AS17" s="36">
        <v>6.7013687964237123</v>
      </c>
      <c r="AT17" s="36">
        <v>6.9222929074416406</v>
      </c>
      <c r="AU17" s="36">
        <v>6.3404791872761157</v>
      </c>
      <c r="AV17" s="36">
        <v>5.9827946036423274</v>
      </c>
      <c r="AW17" s="36">
        <v>5.9278372724359096</v>
      </c>
      <c r="AX17" s="19"/>
    </row>
    <row r="18" spans="1:50" s="9" customFormat="1" ht="18" customHeight="1" x14ac:dyDescent="0.2">
      <c r="A18" s="29" t="s">
        <v>13</v>
      </c>
      <c r="B18" s="29"/>
      <c r="C18" s="4">
        <v>6.301773626995022</v>
      </c>
      <c r="D18" s="4">
        <v>11.019173849354381</v>
      </c>
      <c r="E18" s="4">
        <v>1.1508217178662905</v>
      </c>
      <c r="F18" s="4">
        <v>11.839350915691726</v>
      </c>
      <c r="G18" s="4"/>
      <c r="H18" s="29"/>
      <c r="I18" s="11"/>
      <c r="J18" s="11"/>
      <c r="K18" s="11"/>
      <c r="L18" s="11"/>
      <c r="M18" s="36" t="e">
        <v>#DIV/0!</v>
      </c>
      <c r="N18" s="36" t="e">
        <v>#DIV/0!</v>
      </c>
      <c r="O18" s="36">
        <v>22.686697823358635</v>
      </c>
      <c r="P18" s="36">
        <v>13.428686792758903</v>
      </c>
      <c r="Q18" s="36">
        <v>24.698951921663781</v>
      </c>
      <c r="R18" s="36">
        <v>-5.4591248967561619</v>
      </c>
      <c r="S18" s="36">
        <v>-1.1362413581161857</v>
      </c>
      <c r="T18" s="36">
        <v>8.0912539114753823</v>
      </c>
      <c r="U18" s="36">
        <v>25.171397784886128</v>
      </c>
      <c r="V18" s="36">
        <v>29.530512994308356</v>
      </c>
      <c r="W18" s="36">
        <v>17.964680363568931</v>
      </c>
      <c r="X18" s="36">
        <v>5.935211379525196</v>
      </c>
      <c r="Y18" s="36">
        <v>-5.1595914021386964</v>
      </c>
      <c r="Z18" s="36">
        <v>-0.96135031974893259</v>
      </c>
      <c r="AA18" s="36">
        <v>-1.8512119789569681</v>
      </c>
      <c r="AB18" s="36">
        <v>5.183115432248786</v>
      </c>
      <c r="AC18" s="36">
        <v>2.3887013801863866</v>
      </c>
      <c r="AD18" s="36">
        <v>10.85972958424426</v>
      </c>
      <c r="AE18" s="36">
        <v>9.8238161160078441</v>
      </c>
      <c r="AF18" s="36">
        <v>14.580852542075773</v>
      </c>
      <c r="AG18" s="36">
        <v>11.939413526316333</v>
      </c>
      <c r="AH18" s="36">
        <v>13.489229017751292</v>
      </c>
      <c r="AI18" s="36">
        <v>7.6880483630723528</v>
      </c>
      <c r="AJ18" s="36">
        <v>1.3826248379445572</v>
      </c>
      <c r="AK18" s="36">
        <v>1.751894302320256</v>
      </c>
      <c r="AL18" s="36">
        <v>-2.2344751876321234</v>
      </c>
      <c r="AM18" s="36">
        <v>5.2592649023145865</v>
      </c>
      <c r="AN18" s="36">
        <v>9.8282717579506027</v>
      </c>
      <c r="AO18" s="36">
        <v>16.787398480152294</v>
      </c>
      <c r="AP18" s="36">
        <v>-1.4646158484571514</v>
      </c>
      <c r="AQ18" s="36">
        <v>3.5002433840477964</v>
      </c>
      <c r="AR18" s="36">
        <v>4.0236596890691478</v>
      </c>
      <c r="AS18" s="36">
        <v>3.4441757984113419</v>
      </c>
      <c r="AT18" s="36">
        <v>10.52890100219952</v>
      </c>
      <c r="AU18" s="36">
        <v>5.1480630511806735</v>
      </c>
      <c r="AV18" s="36">
        <v>3.9008004885534797</v>
      </c>
      <c r="AW18" s="36">
        <v>10.167860683462514</v>
      </c>
      <c r="AX18" s="19"/>
    </row>
    <row r="19" spans="1:50" s="10" customFormat="1" ht="24.75" customHeight="1" x14ac:dyDescent="0.2">
      <c r="A19" s="3" t="s">
        <v>113</v>
      </c>
      <c r="B19" s="3"/>
      <c r="C19" s="3">
        <v>12.282606799374985</v>
      </c>
      <c r="D19" s="3">
        <v>5.0484277070080852</v>
      </c>
      <c r="E19" s="3">
        <v>4.472448259464179</v>
      </c>
      <c r="F19" s="3">
        <v>5.7089561099842312</v>
      </c>
      <c r="G19" s="3"/>
      <c r="H19" s="3"/>
      <c r="I19" s="12"/>
      <c r="J19" s="12"/>
      <c r="K19" s="12"/>
      <c r="L19" s="12"/>
      <c r="M19" s="35" t="e">
        <v>#DIV/0!</v>
      </c>
      <c r="N19" s="35" t="e">
        <v>#DIV/0!</v>
      </c>
      <c r="O19" s="35">
        <v>7.492923806671592</v>
      </c>
      <c r="P19" s="35">
        <v>3.8916195175942025</v>
      </c>
      <c r="Q19" s="35">
        <v>7.6037885776300218</v>
      </c>
      <c r="R19" s="35">
        <v>9.064672834908837</v>
      </c>
      <c r="S19" s="35">
        <v>11.818684298811943</v>
      </c>
      <c r="T19" s="35">
        <v>16.527696431898796</v>
      </c>
      <c r="U19" s="35">
        <v>11.797208414753889</v>
      </c>
      <c r="V19" s="35">
        <v>7.147927367628637</v>
      </c>
      <c r="W19" s="35">
        <v>6.4250788651782464</v>
      </c>
      <c r="X19" s="35">
        <v>3.2418792696901955</v>
      </c>
      <c r="Y19" s="35">
        <v>3.4376832376971977</v>
      </c>
      <c r="Z19" s="35">
        <v>3.0540991398551931</v>
      </c>
      <c r="AA19" s="35">
        <v>3.9464947293055053</v>
      </c>
      <c r="AB19" s="35">
        <v>5.5172749722982584</v>
      </c>
      <c r="AC19" s="35">
        <v>5.3880869068270165</v>
      </c>
      <c r="AD19" s="35">
        <v>6.9287621020430734</v>
      </c>
      <c r="AE19" s="35">
        <v>6.4220108421880973</v>
      </c>
      <c r="AF19" s="35">
        <v>3.3403208251279404</v>
      </c>
      <c r="AG19" s="35">
        <v>6.1787459583874993</v>
      </c>
      <c r="AH19" s="35">
        <v>5.714689355844027</v>
      </c>
      <c r="AI19" s="35">
        <v>2.7428646315812433</v>
      </c>
      <c r="AJ19" s="35">
        <v>7.0202453486020389</v>
      </c>
      <c r="AK19" s="35">
        <v>4.9397478396656203</v>
      </c>
      <c r="AL19" s="35">
        <v>4.6578546683065492</v>
      </c>
      <c r="AM19" s="35">
        <v>7.2915291314015418</v>
      </c>
      <c r="AN19" s="35">
        <v>6.5565641770821026</v>
      </c>
      <c r="AO19" s="35">
        <v>5.7958934998593614</v>
      </c>
      <c r="AP19" s="35">
        <v>5.0792302037103276</v>
      </c>
      <c r="AQ19" s="35">
        <v>3.5800892169057352</v>
      </c>
      <c r="AR19" s="35">
        <v>3.6907104320141215</v>
      </c>
      <c r="AS19" s="35">
        <v>5.975125434578632</v>
      </c>
      <c r="AT19" s="35">
        <v>8.4535542613028305</v>
      </c>
      <c r="AU19" s="35">
        <v>8.0378714175941557</v>
      </c>
      <c r="AV19" s="35">
        <v>8.3549849462403181</v>
      </c>
      <c r="AW19" s="35">
        <v>8.2206776974090623</v>
      </c>
      <c r="AX19" s="18"/>
    </row>
    <row r="20" spans="1:50" s="9" customFormat="1" ht="18" customHeight="1" x14ac:dyDescent="0.2">
      <c r="A20" s="117" t="s">
        <v>56</v>
      </c>
      <c r="B20" s="30"/>
      <c r="C20" s="4">
        <v>9.3237546606639974</v>
      </c>
      <c r="D20" s="4">
        <v>2.3177670459037847</v>
      </c>
      <c r="E20" s="4">
        <v>1.040698983539956</v>
      </c>
      <c r="F20" s="4">
        <v>-4.9023583593876818E-2</v>
      </c>
      <c r="G20" s="4"/>
      <c r="H20" s="30"/>
      <c r="I20" s="11"/>
      <c r="J20" s="11"/>
      <c r="K20" s="11"/>
      <c r="L20" s="11"/>
      <c r="M20" s="36" t="e">
        <v>#DIV/0!</v>
      </c>
      <c r="N20" s="36" t="e">
        <v>#DIV/0!</v>
      </c>
      <c r="O20" s="36">
        <v>5.4680092485785314</v>
      </c>
      <c r="P20" s="36">
        <v>-3.12770644647965</v>
      </c>
      <c r="Q20" s="36">
        <v>-0.55810112231073905</v>
      </c>
      <c r="R20" s="36">
        <v>3.6602151641759395</v>
      </c>
      <c r="S20" s="36">
        <v>4.6585405415876302</v>
      </c>
      <c r="T20" s="36">
        <v>14.725560887039357</v>
      </c>
      <c r="U20" s="36">
        <v>16.086782467526326</v>
      </c>
      <c r="V20" s="36">
        <v>4.4673197780038088</v>
      </c>
      <c r="W20" s="36">
        <v>9.808480452369416</v>
      </c>
      <c r="X20" s="36">
        <v>-0.38063192300108462</v>
      </c>
      <c r="Y20" s="36">
        <v>-5.605124629929259</v>
      </c>
      <c r="Z20" s="36">
        <v>-1.751459985269499</v>
      </c>
      <c r="AA20" s="36">
        <v>2.5158890847643889</v>
      </c>
      <c r="AB20" s="36">
        <v>2.2527281195972471</v>
      </c>
      <c r="AC20" s="36">
        <v>0.94298754935548956</v>
      </c>
      <c r="AD20" s="36">
        <v>5.1321982402295241</v>
      </c>
      <c r="AE20" s="36">
        <v>-1.7672832804056515</v>
      </c>
      <c r="AF20" s="36">
        <v>-4.4350390723169264</v>
      </c>
      <c r="AG20" s="36">
        <v>1.319103041083447</v>
      </c>
      <c r="AH20" s="36">
        <v>-2.2604942248188209</v>
      </c>
      <c r="AI20" s="36">
        <v>-1.0617931886841014</v>
      </c>
      <c r="AJ20" s="36">
        <v>7.2381591565013892</v>
      </c>
      <c r="AK20" s="36">
        <v>3.4060021793958617</v>
      </c>
      <c r="AL20" s="36">
        <v>4.1142666819570906</v>
      </c>
      <c r="AM20" s="36">
        <v>5.8962861586285387</v>
      </c>
      <c r="AN20" s="36">
        <v>8.3077497465008356</v>
      </c>
      <c r="AO20" s="36">
        <v>3.3700832459349073E-3</v>
      </c>
      <c r="AP20" s="36">
        <v>-0.65829924748169732</v>
      </c>
      <c r="AQ20" s="36">
        <v>-2.769229424378683</v>
      </c>
      <c r="AR20" s="36">
        <v>-2.8504462609138081</v>
      </c>
      <c r="AS20" s="36">
        <v>4.4969917278620208</v>
      </c>
      <c r="AT20" s="36">
        <v>8.8174367990111016</v>
      </c>
      <c r="AU20" s="36">
        <v>7.6165118152153433</v>
      </c>
      <c r="AV20" s="36">
        <v>8.7809975290904276</v>
      </c>
      <c r="AW20" s="36">
        <v>6.5089069056671445</v>
      </c>
      <c r="AX20" s="19"/>
    </row>
    <row r="21" spans="1:50" s="9" customFormat="1" ht="18" customHeight="1" x14ac:dyDescent="0.2">
      <c r="A21" s="117" t="s">
        <v>57</v>
      </c>
      <c r="B21" s="30"/>
      <c r="C21" s="4">
        <v>10.13065623986067</v>
      </c>
      <c r="D21" s="4">
        <v>8.4313472199346595</v>
      </c>
      <c r="E21" s="4">
        <v>4.1057820980884285</v>
      </c>
      <c r="F21" s="4">
        <v>7.321664330045885</v>
      </c>
      <c r="G21" s="4"/>
      <c r="H21" s="30"/>
      <c r="I21" s="11"/>
      <c r="J21" s="11"/>
      <c r="K21" s="11"/>
      <c r="L21" s="11"/>
      <c r="M21" s="36" t="e">
        <v>#DIV/0!</v>
      </c>
      <c r="N21" s="36" t="e">
        <v>#DIV/0!</v>
      </c>
      <c r="O21" s="36">
        <v>4.4145564595648112</v>
      </c>
      <c r="P21" s="36">
        <v>6.6173934499273113</v>
      </c>
      <c r="Q21" s="36">
        <v>12.701178357527176</v>
      </c>
      <c r="R21" s="36">
        <v>10.809949323778278</v>
      </c>
      <c r="S21" s="36">
        <v>11.182420730704102</v>
      </c>
      <c r="T21" s="36">
        <v>10.854945595159048</v>
      </c>
      <c r="U21" s="36">
        <v>7.7878757913107277</v>
      </c>
      <c r="V21" s="36">
        <v>8.3485683975927039</v>
      </c>
      <c r="W21" s="36">
        <v>9.90666662869668</v>
      </c>
      <c r="X21" s="36">
        <v>8.1121001636734302</v>
      </c>
      <c r="Y21" s="36">
        <v>7.3492875178316375</v>
      </c>
      <c r="Z21" s="36">
        <v>5.76012244565558</v>
      </c>
      <c r="AA21" s="36">
        <v>3.5573209275165496</v>
      </c>
      <c r="AB21" s="36">
        <v>4.5964899499794099</v>
      </c>
      <c r="AC21" s="36">
        <v>2.5990204491103786</v>
      </c>
      <c r="AD21" s="36">
        <v>8.7404264731241188</v>
      </c>
      <c r="AE21" s="36">
        <v>5.5749413278376458</v>
      </c>
      <c r="AF21" s="36">
        <v>6.1126250004877258</v>
      </c>
      <c r="AG21" s="36">
        <v>8.9610110479332548</v>
      </c>
      <c r="AH21" s="36">
        <v>3.7372501601962593</v>
      </c>
      <c r="AI21" s="36">
        <v>5.1101718464991119</v>
      </c>
      <c r="AJ21" s="36">
        <v>6.5808116401828931</v>
      </c>
      <c r="AK21" s="36">
        <v>7.0327351711525266</v>
      </c>
      <c r="AL21" s="36">
        <v>7.5130798121995745</v>
      </c>
      <c r="AM21" s="36">
        <v>11.354167891469391</v>
      </c>
      <c r="AN21" s="36">
        <v>8.8845853198076252</v>
      </c>
      <c r="AO21" s="36">
        <v>6.5637982929360517</v>
      </c>
      <c r="AP21" s="36">
        <v>5.9281050279153868</v>
      </c>
      <c r="AQ21" s="36">
        <v>4.2838231214069822</v>
      </c>
      <c r="AR21" s="36">
        <v>3.0061991869578586</v>
      </c>
      <c r="AS21" s="36">
        <v>2.5234864074365815</v>
      </c>
      <c r="AT21" s="36">
        <v>4.1630387992606543</v>
      </c>
      <c r="AU21" s="36">
        <v>1.637059556875875</v>
      </c>
      <c r="AV21" s="36">
        <v>0.39077828968723249</v>
      </c>
      <c r="AW21" s="36">
        <v>-0.57567010891808046</v>
      </c>
      <c r="AX21" s="19"/>
    </row>
    <row r="22" spans="1:50" s="9" customFormat="1" ht="18" customHeight="1" x14ac:dyDescent="0.2">
      <c r="A22" s="117" t="s">
        <v>59</v>
      </c>
      <c r="B22" s="30"/>
      <c r="C22" s="4">
        <v>8.9353333421791312</v>
      </c>
      <c r="D22" s="4">
        <v>11.487531479310032</v>
      </c>
      <c r="E22" s="4">
        <v>4.0006477209471036</v>
      </c>
      <c r="F22" s="4">
        <v>8.7672482417902042</v>
      </c>
      <c r="G22" s="4"/>
      <c r="H22" s="30"/>
      <c r="I22" s="11"/>
      <c r="J22" s="11"/>
      <c r="K22" s="11"/>
      <c r="L22" s="11"/>
      <c r="M22" s="36" t="e">
        <v>#DIV/0!</v>
      </c>
      <c r="N22" s="36" t="e">
        <v>#DIV/0!</v>
      </c>
      <c r="O22" s="36">
        <v>3.2167121709711699</v>
      </c>
      <c r="P22" s="36">
        <v>18.916944310108153</v>
      </c>
      <c r="Q22" s="36">
        <v>20.96549444540279</v>
      </c>
      <c r="R22" s="36">
        <v>21.201026545853473</v>
      </c>
      <c r="S22" s="36">
        <v>3.3204425463012388</v>
      </c>
      <c r="T22" s="36">
        <v>2.2594660265156996</v>
      </c>
      <c r="U22" s="36">
        <v>10.997289185220938</v>
      </c>
      <c r="V22" s="36">
        <v>10.761767530834776</v>
      </c>
      <c r="W22" s="36">
        <v>20.619535611073147</v>
      </c>
      <c r="X22" s="36">
        <v>10.537684284354821</v>
      </c>
      <c r="Y22" s="36">
        <v>4.4305777122344958</v>
      </c>
      <c r="Z22" s="36">
        <v>2.4470372924890071</v>
      </c>
      <c r="AA22" s="36">
        <v>6.1787191378621875</v>
      </c>
      <c r="AB22" s="36">
        <v>4.8616987219540775E-2</v>
      </c>
      <c r="AC22" s="36">
        <v>7.1239560388838274</v>
      </c>
      <c r="AD22" s="36">
        <v>6.9428173585813546</v>
      </c>
      <c r="AE22" s="36">
        <v>3.8410248532836588</v>
      </c>
      <c r="AF22" s="36">
        <v>10.036322951858345</v>
      </c>
      <c r="AG22" s="36">
        <v>14.642444907033102</v>
      </c>
      <c r="AH22" s="36">
        <v>7.0434429099733409</v>
      </c>
      <c r="AI22" s="36">
        <v>2.979449310358806</v>
      </c>
      <c r="AJ22" s="36">
        <v>1.1130635706922076</v>
      </c>
      <c r="AK22" s="36">
        <v>-5.6631092196268273</v>
      </c>
      <c r="AL22" s="36">
        <v>-5.1928239116039165E-3</v>
      </c>
      <c r="AM22" s="36">
        <v>2.0741787808397305</v>
      </c>
      <c r="AN22" s="36">
        <v>8.0853688422096948</v>
      </c>
      <c r="AO22" s="36">
        <v>10.404744137870514</v>
      </c>
      <c r="AP22" s="36">
        <v>2.6765479184613472</v>
      </c>
      <c r="AQ22" s="36">
        <v>6.9109058406461088</v>
      </c>
      <c r="AR22" s="36">
        <v>7.2967544385098337</v>
      </c>
      <c r="AS22" s="36">
        <v>1.304273505515563</v>
      </c>
      <c r="AT22" s="36">
        <v>14.7663417725729</v>
      </c>
      <c r="AU22" s="36">
        <v>13.394529659401444</v>
      </c>
      <c r="AV22" s="36">
        <v>12.289265413132288</v>
      </c>
      <c r="AW22" s="36">
        <v>12.397421175297406</v>
      </c>
      <c r="AX22" s="19"/>
    </row>
    <row r="23" spans="1:50" s="9" customFormat="1" ht="18" customHeight="1" x14ac:dyDescent="0.2">
      <c r="A23" s="117" t="s">
        <v>58</v>
      </c>
      <c r="B23" s="30"/>
      <c r="C23" s="4">
        <v>28.310693063146907</v>
      </c>
      <c r="D23" s="4">
        <v>14.582289460128383</v>
      </c>
      <c r="E23" s="4">
        <v>16.80181897773565</v>
      </c>
      <c r="F23" s="4">
        <v>16.852555925741552</v>
      </c>
      <c r="G23" s="4"/>
      <c r="H23" s="30"/>
      <c r="I23" s="11"/>
      <c r="J23" s="11"/>
      <c r="K23" s="11"/>
      <c r="L23" s="11"/>
      <c r="M23" s="36" t="e">
        <v>#DIV/0!</v>
      </c>
      <c r="N23" s="36" t="e">
        <v>#DIV/0!</v>
      </c>
      <c r="O23" s="36">
        <v>28.824456023941416</v>
      </c>
      <c r="P23" s="36">
        <v>10.880172050445314</v>
      </c>
      <c r="Q23" s="36">
        <v>20.142940953134357</v>
      </c>
      <c r="R23" s="36">
        <v>25.633509777084519</v>
      </c>
      <c r="S23" s="36">
        <v>38.559626031827833</v>
      </c>
      <c r="T23" s="36">
        <v>45.363748131962708</v>
      </c>
      <c r="U23" s="36">
        <v>7.7993605990948511</v>
      </c>
      <c r="V23" s="36">
        <v>2.0467570092324694</v>
      </c>
      <c r="W23" s="36">
        <v>4.9844239237677668</v>
      </c>
      <c r="X23" s="36">
        <v>17.072445263409229</v>
      </c>
      <c r="Y23" s="36">
        <v>35.42457555997305</v>
      </c>
      <c r="Z23" s="36">
        <v>17.927533229670289</v>
      </c>
      <c r="AA23" s="36">
        <v>14.067922800322407</v>
      </c>
      <c r="AB23" s="36">
        <v>19.350411598649654</v>
      </c>
      <c r="AC23" s="36">
        <v>15.76972876992231</v>
      </c>
      <c r="AD23" s="36">
        <v>22.444088280859773</v>
      </c>
      <c r="AE23" s="36">
        <v>32.503663381902072</v>
      </c>
      <c r="AF23" s="36">
        <v>10.440484591825117</v>
      </c>
      <c r="AG23" s="36">
        <v>5.6599269972946287</v>
      </c>
      <c r="AH23" s="36">
        <v>12.278555843705142</v>
      </c>
      <c r="AI23" s="36">
        <v>-9.407959046848136</v>
      </c>
      <c r="AJ23" s="36">
        <v>-1.7347730263656547</v>
      </c>
      <c r="AK23" s="36">
        <v>3.9820981424296686</v>
      </c>
      <c r="AL23" s="36">
        <v>0.41274857295265921</v>
      </c>
      <c r="AM23" s="36">
        <v>17.608590633486898</v>
      </c>
      <c r="AN23" s="36">
        <v>10.706506156388439</v>
      </c>
      <c r="AO23" s="36">
        <v>14.52395420842536</v>
      </c>
      <c r="AP23" s="36">
        <v>13.700348640490034</v>
      </c>
      <c r="AQ23" s="36">
        <v>10.192166084965514</v>
      </c>
      <c r="AR23" s="36">
        <v>14.914402716149965</v>
      </c>
      <c r="AS23" s="128">
        <v>14.681975808432624</v>
      </c>
      <c r="AT23" s="36">
        <v>15.651307744821153</v>
      </c>
      <c r="AU23" s="36">
        <v>15.120963247026342</v>
      </c>
      <c r="AV23" s="36">
        <v>14.518186303837366</v>
      </c>
      <c r="AW23" s="36">
        <v>15.648564375373454</v>
      </c>
      <c r="AX23" s="19"/>
    </row>
    <row r="24" spans="1:50" s="9" customFormat="1" ht="18" customHeight="1" x14ac:dyDescent="0.2">
      <c r="A24" s="117" t="s">
        <v>76</v>
      </c>
      <c r="B24" s="30"/>
      <c r="C24" s="4">
        <v>14.6308051479777</v>
      </c>
      <c r="D24" s="4">
        <v>3.5873979002325918</v>
      </c>
      <c r="E24" s="4">
        <v>3.7607480031032203</v>
      </c>
      <c r="F24" s="4">
        <v>13.263612442289197</v>
      </c>
      <c r="G24" s="4"/>
      <c r="H24" s="30"/>
      <c r="I24" s="11"/>
      <c r="J24" s="11"/>
      <c r="K24" s="11"/>
      <c r="L24" s="11"/>
      <c r="M24" s="36" t="e">
        <v>#DIV/0!</v>
      </c>
      <c r="N24" s="36" t="e">
        <v>#DIV/0!</v>
      </c>
      <c r="O24" s="36">
        <v>6.8801241164154536</v>
      </c>
      <c r="P24" s="36">
        <v>-8.7516186144161789</v>
      </c>
      <c r="Q24" s="36">
        <v>-0.60996696395376748</v>
      </c>
      <c r="R24" s="36">
        <v>6.6522574358085729</v>
      </c>
      <c r="S24" s="36">
        <v>16.507217436564737</v>
      </c>
      <c r="T24" s="36">
        <v>25.908651237259207</v>
      </c>
      <c r="U24" s="36">
        <v>10.264945653992363</v>
      </c>
      <c r="V24" s="36">
        <v>11.213018305771861</v>
      </c>
      <c r="W24" s="36">
        <v>2.0973016584258097</v>
      </c>
      <c r="X24" s="36">
        <v>-3.8726149911504248</v>
      </c>
      <c r="Y24" s="36">
        <v>5.6727264116999132</v>
      </c>
      <c r="Z24" s="36">
        <v>-7.0230927870033604</v>
      </c>
      <c r="AA24" s="36">
        <v>3.9066466657180499</v>
      </c>
      <c r="AB24" s="36">
        <v>7.9623369020920043</v>
      </c>
      <c r="AC24" s="36">
        <v>10.640055312356612</v>
      </c>
      <c r="AD24" s="36">
        <v>9.9875625115627198</v>
      </c>
      <c r="AE24" s="36">
        <v>9.4481042145478469</v>
      </c>
      <c r="AF24" s="36">
        <v>10.112443112496106</v>
      </c>
      <c r="AG24" s="36">
        <v>22.725675012327361</v>
      </c>
      <c r="AH24" s="36">
        <v>28.757290979136151</v>
      </c>
      <c r="AI24" s="36">
        <v>12.774233471243424</v>
      </c>
      <c r="AJ24" s="36">
        <v>24.140628154976195</v>
      </c>
      <c r="AK24" s="36">
        <v>5.7832234027074714</v>
      </c>
      <c r="AL24" s="36">
        <v>3.1002915494170225</v>
      </c>
      <c r="AM24" s="36">
        <v>18.322214096625157</v>
      </c>
      <c r="AN24" s="36">
        <v>4.7446526690971158</v>
      </c>
      <c r="AO24" s="36">
        <v>7.5172731045980212</v>
      </c>
      <c r="AP24" s="36">
        <v>8.6872946348417699</v>
      </c>
      <c r="AQ24" s="36">
        <v>-1.8408996572024994</v>
      </c>
      <c r="AR24" s="36">
        <v>-2.3280485862446909</v>
      </c>
      <c r="AS24" s="128">
        <v>5.0548118926758701</v>
      </c>
      <c r="AT24" s="36">
        <v>8.087790318617305</v>
      </c>
      <c r="AU24" s="36">
        <v>12.234688390400382</v>
      </c>
      <c r="AV24" s="36">
        <v>12.420892887953139</v>
      </c>
      <c r="AW24" s="36">
        <v>7.8952668407541671</v>
      </c>
      <c r="AX24" s="19"/>
    </row>
    <row r="25" spans="1:50" s="9" customFormat="1" ht="18" customHeight="1" x14ac:dyDescent="0.2">
      <c r="A25" s="117" t="s">
        <v>15</v>
      </c>
      <c r="B25" s="30"/>
      <c r="C25" s="4">
        <v>2.5336840803467542</v>
      </c>
      <c r="D25" s="4">
        <v>4.4378829650788987</v>
      </c>
      <c r="E25" s="4">
        <v>4.5165722279486564</v>
      </c>
      <c r="F25" s="4">
        <v>5.8599092163976074</v>
      </c>
      <c r="G25" s="4"/>
      <c r="H25" s="30"/>
      <c r="I25" s="11"/>
      <c r="J25" s="11"/>
      <c r="K25" s="11"/>
      <c r="L25" s="11"/>
      <c r="M25" s="36" t="e">
        <v>#DIV/0!</v>
      </c>
      <c r="N25" s="36" t="e">
        <v>#DIV/0!</v>
      </c>
      <c r="O25" s="36">
        <v>5.2080078119415507</v>
      </c>
      <c r="P25" s="36">
        <v>6.0373507830075335</v>
      </c>
      <c r="Q25" s="36">
        <v>5.1268826137888635</v>
      </c>
      <c r="R25" s="36">
        <v>2.6788332866334308</v>
      </c>
      <c r="S25" s="36">
        <v>2.6939270892407441</v>
      </c>
      <c r="T25" s="36">
        <v>1.4834540123346063</v>
      </c>
      <c r="U25" s="36">
        <v>3.2913667790861023</v>
      </c>
      <c r="V25" s="36">
        <v>4.3609205948865526</v>
      </c>
      <c r="W25" s="36">
        <v>4.6473795610280311</v>
      </c>
      <c r="X25" s="36">
        <v>4.4408954955846403</v>
      </c>
      <c r="Y25" s="36">
        <v>4.303834378109217</v>
      </c>
      <c r="Z25" s="36">
        <v>4.3162262597284284</v>
      </c>
      <c r="AA25" s="36">
        <v>4.0609868084826362</v>
      </c>
      <c r="AB25" s="36">
        <v>4.6347106594984977</v>
      </c>
      <c r="AC25" s="36">
        <v>5.0422922481526911</v>
      </c>
      <c r="AD25" s="36">
        <v>5.3165577816571385</v>
      </c>
      <c r="AE25" s="36">
        <v>5.5148061284902461</v>
      </c>
      <c r="AF25" s="36">
        <v>5.9543999882359477</v>
      </c>
      <c r="AG25" s="36">
        <v>6.6261781801639996</v>
      </c>
      <c r="AH25" s="36">
        <v>6.988475215098533</v>
      </c>
      <c r="AI25" s="36">
        <v>7.0392336398749089</v>
      </c>
      <c r="AJ25" s="36">
        <v>6.8486842514093871</v>
      </c>
      <c r="AK25" s="36">
        <v>6.1185641120393264</v>
      </c>
      <c r="AL25" s="36">
        <v>6.0547840930054164</v>
      </c>
      <c r="AM25" s="36">
        <v>5.9580721041819551</v>
      </c>
      <c r="AN25" s="36">
        <v>6.2981553848441729</v>
      </c>
      <c r="AO25" s="36">
        <v>6.222600925355759</v>
      </c>
      <c r="AP25" s="36">
        <v>5.8624320351029935</v>
      </c>
      <c r="AQ25" s="36">
        <v>5.634399368008558</v>
      </c>
      <c r="AR25" s="36">
        <v>5.2588316233793675</v>
      </c>
      <c r="AS25" s="36">
        <v>5.5456388283514402</v>
      </c>
      <c r="AT25" s="36">
        <v>5.7774577286694884</v>
      </c>
      <c r="AU25" s="36">
        <v>6.0923393163771822</v>
      </c>
      <c r="AV25" s="36">
        <v>6.4310858189123188</v>
      </c>
      <c r="AW25" s="36">
        <v>6.6649597333937827</v>
      </c>
      <c r="AX25" s="19"/>
    </row>
    <row r="26" spans="1:50" s="9" customFormat="1" ht="18" customHeight="1" x14ac:dyDescent="0.2">
      <c r="A26" s="117" t="s">
        <v>60</v>
      </c>
      <c r="B26" s="30"/>
      <c r="C26" s="4">
        <v>21.66370345579891</v>
      </c>
      <c r="D26" s="4">
        <v>-2.4326838024566921</v>
      </c>
      <c r="E26" s="4">
        <v>-1.91193630398937</v>
      </c>
      <c r="F26" s="4">
        <v>-0.23989028151790714</v>
      </c>
      <c r="G26" s="4"/>
      <c r="H26" s="30"/>
      <c r="I26" s="11"/>
      <c r="J26" s="11"/>
      <c r="K26" s="11"/>
      <c r="L26" s="11"/>
      <c r="M26" s="36" t="e">
        <v>#DIV/0!</v>
      </c>
      <c r="N26" s="36" t="e">
        <v>#DIV/0!</v>
      </c>
      <c r="O26" s="36">
        <v>5.2373126681405591</v>
      </c>
      <c r="P26" s="36">
        <v>5.1050934560928463</v>
      </c>
      <c r="Q26" s="36">
        <v>18.195194111809897</v>
      </c>
      <c r="R26" s="36">
        <v>16.799906698186451</v>
      </c>
      <c r="S26" s="36">
        <v>18.801736453693696</v>
      </c>
      <c r="T26" s="36">
        <v>32.009186544157167</v>
      </c>
      <c r="U26" s="36">
        <v>19.395023871278916</v>
      </c>
      <c r="V26" s="36">
        <v>11.522845717978836</v>
      </c>
      <c r="W26" s="36">
        <v>0.68529086107298465</v>
      </c>
      <c r="X26" s="36">
        <v>-8.2790188672385199</v>
      </c>
      <c r="Y26" s="36">
        <v>-12.629098616334877</v>
      </c>
      <c r="Z26" s="36">
        <v>-9.225501360248046</v>
      </c>
      <c r="AA26" s="36">
        <v>-0.17790717580744575</v>
      </c>
      <c r="AB26" s="36">
        <v>6.1641014709716613</v>
      </c>
      <c r="AC26" s="36">
        <v>-3.8168967142075072</v>
      </c>
      <c r="AD26" s="36">
        <v>-0.66259754629790502</v>
      </c>
      <c r="AE26" s="36">
        <v>1.4931502185209666</v>
      </c>
      <c r="AF26" s="36">
        <v>-6.2176292686391355</v>
      </c>
      <c r="AG26" s="36">
        <v>5.486045177106047</v>
      </c>
      <c r="AH26" s="36">
        <v>3.6265419038199465</v>
      </c>
      <c r="AI26" s="36">
        <v>-2.5701546014304522</v>
      </c>
      <c r="AJ26" s="36">
        <v>-4.6920045116280011</v>
      </c>
      <c r="AK26" s="36">
        <v>-7.1338469724908649</v>
      </c>
      <c r="AL26" s="36">
        <v>-8.1173443095255653</v>
      </c>
      <c r="AM26" s="36">
        <v>-3.2032933381173967</v>
      </c>
      <c r="AN26" s="36">
        <v>2.8370918261821698</v>
      </c>
      <c r="AO26" s="36">
        <v>2.3835412087103824</v>
      </c>
      <c r="AP26" s="36">
        <v>-2.8872956744885769</v>
      </c>
      <c r="AQ26" s="36">
        <v>-5.3831221087813237</v>
      </c>
      <c r="AR26" s="36">
        <v>-8.2354623847861959</v>
      </c>
      <c r="AS26" s="128">
        <v>-2.5436118122186602</v>
      </c>
      <c r="AT26" s="36">
        <v>4.6841518464798559</v>
      </c>
      <c r="AU26" s="36">
        <v>5.4816593076825626</v>
      </c>
      <c r="AV26" s="36">
        <v>4.736322948838434</v>
      </c>
      <c r="AW26" s="36">
        <v>6.7838482717520687</v>
      </c>
      <c r="AX26" s="19"/>
    </row>
    <row r="27" spans="1:50" s="9" customFormat="1" ht="18" customHeight="1" x14ac:dyDescent="0.2">
      <c r="A27" s="117" t="s">
        <v>61</v>
      </c>
      <c r="B27" s="30"/>
      <c r="C27" s="4">
        <v>30.945587179519364</v>
      </c>
      <c r="D27" s="4">
        <v>-1.420550761030337</v>
      </c>
      <c r="E27" s="4">
        <v>-2.9112618187942529</v>
      </c>
      <c r="F27" s="4">
        <v>-6.8904403479502774</v>
      </c>
      <c r="G27" s="4"/>
      <c r="H27" s="30"/>
      <c r="I27" s="11"/>
      <c r="J27" s="11"/>
      <c r="K27" s="11"/>
      <c r="L27" s="11"/>
      <c r="M27" s="36" t="e">
        <v>#DIV/0!</v>
      </c>
      <c r="N27" s="36" t="e">
        <v>#DIV/0!</v>
      </c>
      <c r="O27" s="36">
        <v>20.796377439194803</v>
      </c>
      <c r="P27" s="36">
        <v>18.160039771460703</v>
      </c>
      <c r="Q27" s="36">
        <v>13.146002026919689</v>
      </c>
      <c r="R27" s="36">
        <v>13.599110665504654</v>
      </c>
      <c r="S27" s="36">
        <v>27.620927274985242</v>
      </c>
      <c r="T27" s="36">
        <v>39.178145905049647</v>
      </c>
      <c r="U27" s="36">
        <v>43.469447218648071</v>
      </c>
      <c r="V27" s="36">
        <v>18.594475848614401</v>
      </c>
      <c r="W27" s="36">
        <v>5.2782232733589618</v>
      </c>
      <c r="X27" s="36">
        <v>-12.072676690549711</v>
      </c>
      <c r="Y27" s="36">
        <v>-12.973149783706429</v>
      </c>
      <c r="Z27" s="36">
        <v>6.6694353125985817</v>
      </c>
      <c r="AA27" s="36">
        <v>-7.4779786952806955</v>
      </c>
      <c r="AB27" s="36">
        <v>-5.325764037552827</v>
      </c>
      <c r="AC27" s="36">
        <v>-5.8143264426723018</v>
      </c>
      <c r="AD27" s="36">
        <v>-25.074106435480726</v>
      </c>
      <c r="AE27" s="36">
        <v>-4.6843499836564551</v>
      </c>
      <c r="AF27" s="36">
        <v>-2.0847406012574066</v>
      </c>
      <c r="AG27" s="36">
        <v>8.3435615500230931</v>
      </c>
      <c r="AH27" s="36">
        <v>34.016301274262226</v>
      </c>
      <c r="AI27" s="36">
        <v>25.694581189955578</v>
      </c>
      <c r="AJ27" s="36">
        <v>37.546510500704059</v>
      </c>
      <c r="AK27" s="36">
        <v>29.561829132480376</v>
      </c>
      <c r="AL27" s="36">
        <v>12.054281957287349</v>
      </c>
      <c r="AM27" s="36">
        <v>1.5986678668174159</v>
      </c>
      <c r="AN27" s="36">
        <v>-16.029407719997813</v>
      </c>
      <c r="AO27" s="36">
        <v>-20.101555309578313</v>
      </c>
      <c r="AP27" s="128">
        <v>-20.093802102987411</v>
      </c>
      <c r="AQ27" s="128">
        <v>-14.800333457975212</v>
      </c>
      <c r="AR27" s="128">
        <v>-5.780779093175525</v>
      </c>
      <c r="AS27" s="128">
        <v>-0.64802582671171782</v>
      </c>
      <c r="AT27" s="128">
        <v>3.8989859378681935</v>
      </c>
      <c r="AU27" s="36">
        <v>3.7928149139810907</v>
      </c>
      <c r="AV27" s="36">
        <v>7.8322620669508014</v>
      </c>
      <c r="AW27" s="36">
        <v>11.62679417574719</v>
      </c>
      <c r="AX27" s="19"/>
    </row>
    <row r="28" spans="1:50" s="9" customFormat="1" ht="18" customHeight="1" x14ac:dyDescent="0.2">
      <c r="A28" s="117" t="s">
        <v>16</v>
      </c>
      <c r="B28" s="30"/>
      <c r="C28" s="4">
        <v>19.286536079060234</v>
      </c>
      <c r="D28" s="4">
        <v>-1.7254890798216738</v>
      </c>
      <c r="E28" s="4">
        <v>-0.96634060179340286</v>
      </c>
      <c r="F28" s="4">
        <v>1.65192548680968</v>
      </c>
      <c r="G28" s="4"/>
      <c r="H28" s="30"/>
      <c r="I28" s="11"/>
      <c r="J28" s="11"/>
      <c r="K28" s="11"/>
      <c r="L28" s="11"/>
      <c r="M28" s="36" t="e">
        <v>#DIV/0!</v>
      </c>
      <c r="N28" s="36" t="e">
        <v>#DIV/0!</v>
      </c>
      <c r="O28" s="36">
        <v>12.95097782179273</v>
      </c>
      <c r="P28" s="36">
        <v>4.818226071181253</v>
      </c>
      <c r="Q28" s="36">
        <v>13.505518823061546</v>
      </c>
      <c r="R28" s="36">
        <v>18.06563227241891</v>
      </c>
      <c r="S28" s="36">
        <v>18.151025539931176</v>
      </c>
      <c r="T28" s="36">
        <v>23.915465819220728</v>
      </c>
      <c r="U28" s="36">
        <v>17.018633980926047</v>
      </c>
      <c r="V28" s="36">
        <v>10.215505383072987</v>
      </c>
      <c r="W28" s="36">
        <v>-5.3815216699707573</v>
      </c>
      <c r="X28" s="36">
        <v>-3.1795586730399616</v>
      </c>
      <c r="Y28" s="36">
        <v>-6.9899728288064793</v>
      </c>
      <c r="Z28" s="36">
        <v>-0.27095475868424979</v>
      </c>
      <c r="AA28" s="36">
        <v>-2.3248531403443518</v>
      </c>
      <c r="AB28" s="36">
        <v>-5.6221397650540688</v>
      </c>
      <c r="AC28" s="36">
        <v>4.6721287446844562</v>
      </c>
      <c r="AD28" s="36">
        <v>4.1007212687830474</v>
      </c>
      <c r="AE28" s="36">
        <v>-5.452260008179211</v>
      </c>
      <c r="AF28" s="36">
        <v>2.1086089774229766</v>
      </c>
      <c r="AG28" s="36">
        <v>5.6407252171708722</v>
      </c>
      <c r="AH28" s="36">
        <v>-2.7964782850475878E-2</v>
      </c>
      <c r="AI28" s="36">
        <v>32.869638793565791</v>
      </c>
      <c r="AJ28" s="36">
        <v>30.714208065009064</v>
      </c>
      <c r="AK28" s="36">
        <v>16.552195244410029</v>
      </c>
      <c r="AL28" s="36">
        <v>17.979824814447689</v>
      </c>
      <c r="AM28" s="36">
        <v>2.7663743913965977</v>
      </c>
      <c r="AN28" s="36">
        <v>5.1372740359793223</v>
      </c>
      <c r="AO28" s="36">
        <v>7.5676285618938355</v>
      </c>
      <c r="AP28" s="36">
        <v>18.347444924403966</v>
      </c>
      <c r="AQ28" s="36">
        <v>8.9655611261497015</v>
      </c>
      <c r="AR28" s="36">
        <v>1.4052421835899498</v>
      </c>
      <c r="AS28" s="36">
        <v>1.4687804385775438</v>
      </c>
      <c r="AT28" s="36">
        <v>-2.6129399497561323</v>
      </c>
      <c r="AU28" s="128">
        <v>0.65576529423618801</v>
      </c>
      <c r="AV28" s="128">
        <v>2.5211841745809593</v>
      </c>
      <c r="AW28" s="128">
        <v>3.1097136390758395</v>
      </c>
      <c r="AX28" s="19"/>
    </row>
    <row r="29" spans="1:50" s="9" customFormat="1" ht="18" customHeight="1" x14ac:dyDescent="0.2">
      <c r="A29" s="117" t="s">
        <v>17</v>
      </c>
      <c r="B29" s="30"/>
      <c r="C29" s="4">
        <v>7.3993626114266853</v>
      </c>
      <c r="D29" s="4">
        <v>8.6846515728644427</v>
      </c>
      <c r="E29" s="4">
        <v>8.3274510917381797</v>
      </c>
      <c r="F29" s="4">
        <v>6.1020952978048326</v>
      </c>
      <c r="G29" s="4"/>
      <c r="H29" s="30"/>
      <c r="I29" s="11"/>
      <c r="J29" s="11"/>
      <c r="K29" s="11"/>
      <c r="L29" s="11"/>
      <c r="M29" s="36" t="e">
        <v>#DIV/0!</v>
      </c>
      <c r="N29" s="36" t="e">
        <v>#DIV/0!</v>
      </c>
      <c r="O29" s="36">
        <v>0.59266747607595871</v>
      </c>
      <c r="P29" s="36">
        <v>4.335484119605737</v>
      </c>
      <c r="Q29" s="36">
        <v>4.7265574466255789</v>
      </c>
      <c r="R29" s="36">
        <v>0.90375595800546993</v>
      </c>
      <c r="S29" s="36">
        <v>11.563588984151885</v>
      </c>
      <c r="T29" s="36">
        <v>7.9327277048243161</v>
      </c>
      <c r="U29" s="36">
        <v>9.1073945951137159</v>
      </c>
      <c r="V29" s="36">
        <v>13.725372388597412</v>
      </c>
      <c r="W29" s="36">
        <v>6.4185844550438631</v>
      </c>
      <c r="X29" s="36">
        <v>7.2622075074336712</v>
      </c>
      <c r="Y29" s="36">
        <v>7.8287242998171802</v>
      </c>
      <c r="Z29" s="36">
        <v>8.6890896643939683</v>
      </c>
      <c r="AA29" s="36">
        <v>7.1451512349081314</v>
      </c>
      <c r="AB29" s="36">
        <v>8.8158239181003637</v>
      </c>
      <c r="AC29" s="36">
        <v>8.6629948749231254</v>
      </c>
      <c r="AD29" s="36">
        <v>7.9132891432743824</v>
      </c>
      <c r="AE29" s="36">
        <v>7.7504621944764818</v>
      </c>
      <c r="AF29" s="36">
        <v>5.4357780724830773</v>
      </c>
      <c r="AG29" s="36">
        <v>3.4640717572535173</v>
      </c>
      <c r="AH29" s="36">
        <v>1.236496292488698</v>
      </c>
      <c r="AI29" s="36">
        <v>2.3794892373367516</v>
      </c>
      <c r="AJ29" s="36">
        <v>3.6324279489439615</v>
      </c>
      <c r="AK29" s="36">
        <v>4.877147669187476</v>
      </c>
      <c r="AL29" s="36">
        <v>9.9047427130256374</v>
      </c>
      <c r="AM29" s="36">
        <v>5.6493591740106153</v>
      </c>
      <c r="AN29" s="36">
        <v>7.8986735787698992</v>
      </c>
      <c r="AO29" s="36">
        <v>10.219922733922449</v>
      </c>
      <c r="AP29" s="36">
        <v>7.5829429569174156</v>
      </c>
      <c r="AQ29" s="36">
        <v>12.898437147359786</v>
      </c>
      <c r="AR29" s="36">
        <v>8.0048945151905073</v>
      </c>
      <c r="AS29" s="36">
        <v>6.9027004403285686</v>
      </c>
      <c r="AT29" s="36">
        <v>9.6122989400755809</v>
      </c>
      <c r="AU29" s="36">
        <v>5.051834356914342</v>
      </c>
      <c r="AV29" s="36">
        <v>5.3969262928063699</v>
      </c>
      <c r="AW29" s="36">
        <v>5.5973707944214635</v>
      </c>
      <c r="AX29" s="19"/>
    </row>
    <row r="30" spans="1:50" s="9" customFormat="1" ht="18" customHeight="1" x14ac:dyDescent="0.2">
      <c r="A30" s="117" t="s">
        <v>62</v>
      </c>
      <c r="B30" s="30"/>
      <c r="C30" s="4">
        <v>4.7343025585648624</v>
      </c>
      <c r="D30" s="4">
        <v>4.4635613270253227</v>
      </c>
      <c r="E30" s="4">
        <v>3.6792690077428469</v>
      </c>
      <c r="F30" s="4">
        <v>5.8785737284984485</v>
      </c>
      <c r="G30" s="4"/>
      <c r="H30" s="30"/>
      <c r="I30" s="11"/>
      <c r="J30" s="11"/>
      <c r="K30" s="11"/>
      <c r="L30" s="11"/>
      <c r="M30" s="36" t="e">
        <v>#DIV/0!</v>
      </c>
      <c r="N30" s="36" t="e">
        <v>#DIV/0!</v>
      </c>
      <c r="O30" s="36">
        <v>5.9730723828623766</v>
      </c>
      <c r="P30" s="36">
        <v>5.2957789455758908</v>
      </c>
      <c r="Q30" s="36">
        <v>5.9482918141397612</v>
      </c>
      <c r="R30" s="36">
        <v>4.7082549590006684</v>
      </c>
      <c r="S30" s="36">
        <v>4.6104458218211519</v>
      </c>
      <c r="T30" s="36">
        <v>4.8033684811056521</v>
      </c>
      <c r="U30" s="36">
        <v>4.8125092888859244</v>
      </c>
      <c r="V30" s="36">
        <v>3.843461270300752</v>
      </c>
      <c r="W30" s="36">
        <v>5.2772409115296126</v>
      </c>
      <c r="X30" s="36">
        <v>4.5341740243393103</v>
      </c>
      <c r="Y30" s="36">
        <v>4.194247898972403</v>
      </c>
      <c r="Z30" s="36">
        <v>5.0649844784705689</v>
      </c>
      <c r="AA30" s="36">
        <v>2.7607851743846945</v>
      </c>
      <c r="AB30" s="36">
        <v>2.9240685895338014</v>
      </c>
      <c r="AC30" s="36">
        <v>4.009019649439205</v>
      </c>
      <c r="AD30" s="36">
        <v>6.5318408644889914</v>
      </c>
      <c r="AE30" s="36">
        <v>5.746057893763945</v>
      </c>
      <c r="AF30" s="36">
        <v>5.4895590155384255</v>
      </c>
      <c r="AG30" s="36">
        <v>5.7571422646361947</v>
      </c>
      <c r="AH30" s="36">
        <v>4.0066671085638328</v>
      </c>
      <c r="AI30" s="36">
        <v>5.3930862362292276</v>
      </c>
      <c r="AJ30" s="36">
        <v>5.8810054290322267</v>
      </c>
      <c r="AK30" s="36">
        <v>4.9715073355459438</v>
      </c>
      <c r="AL30" s="36">
        <v>5.5004739711993267</v>
      </c>
      <c r="AM30" s="36">
        <v>2.5110243320655812</v>
      </c>
      <c r="AN30" s="36">
        <v>3.6940476348049645</v>
      </c>
      <c r="AO30" s="36">
        <v>4.1514343018697719</v>
      </c>
      <c r="AP30" s="36">
        <v>3.143476732035988</v>
      </c>
      <c r="AQ30" s="36">
        <v>5.3976834974196253</v>
      </c>
      <c r="AR30" s="128">
        <v>3.6491130380020165</v>
      </c>
      <c r="AS30" s="128">
        <v>4.0101784747711644</v>
      </c>
      <c r="AT30" s="36">
        <v>4.7460569558157362</v>
      </c>
      <c r="AU30" s="36">
        <v>5.1325591599726605</v>
      </c>
      <c r="AV30" s="36">
        <v>5.4489595247421585</v>
      </c>
      <c r="AW30" s="36">
        <v>5.6045558574052023</v>
      </c>
      <c r="AX30" s="19"/>
    </row>
    <row r="31" spans="1:50" s="9" customFormat="1" ht="18" customHeight="1" x14ac:dyDescent="0.2">
      <c r="A31" s="117" t="s">
        <v>75</v>
      </c>
      <c r="B31" s="30"/>
      <c r="C31" s="4">
        <v>8.4804912322065107</v>
      </c>
      <c r="D31" s="4">
        <v>10.198761521753008</v>
      </c>
      <c r="E31" s="4">
        <v>-6.0254727565577255</v>
      </c>
      <c r="F31" s="4">
        <v>7.9868741638295493</v>
      </c>
      <c r="G31" s="4"/>
      <c r="H31" s="30"/>
      <c r="I31" s="11"/>
      <c r="J31" s="11"/>
      <c r="K31" s="11"/>
      <c r="L31" s="11"/>
      <c r="M31" s="36" t="e">
        <v>#DIV/0!</v>
      </c>
      <c r="N31" s="36" t="e">
        <v>#DIV/0!</v>
      </c>
      <c r="O31" s="36">
        <v>-2.0558402408383358</v>
      </c>
      <c r="P31" s="36">
        <v>4.6286425578959456</v>
      </c>
      <c r="Q31" s="36">
        <v>25.396207890819088</v>
      </c>
      <c r="R31" s="36">
        <v>16.427727492973389</v>
      </c>
      <c r="S31" s="36">
        <v>11.302362115668974</v>
      </c>
      <c r="T31" s="36">
        <v>9.2328505578535669</v>
      </c>
      <c r="U31" s="36">
        <v>-0.8682616567284307</v>
      </c>
      <c r="V31" s="36">
        <v>2.8714165201387143</v>
      </c>
      <c r="W31" s="36">
        <v>20.25724200545951</v>
      </c>
      <c r="X31" s="36">
        <v>15.476342999894666</v>
      </c>
      <c r="Y31" s="36">
        <v>2.6852675795904668</v>
      </c>
      <c r="Z31" s="36">
        <v>-5.4665825516356676</v>
      </c>
      <c r="AA31" s="36">
        <v>-16.261173921889636</v>
      </c>
      <c r="AB31" s="36">
        <v>-6.1029105417802487</v>
      </c>
      <c r="AC31" s="36">
        <v>4.8681820599973946</v>
      </c>
      <c r="AD31" s="36">
        <v>9.3451125901295349</v>
      </c>
      <c r="AE31" s="36">
        <v>18.166293058670679</v>
      </c>
      <c r="AF31" s="36">
        <v>2.482475189981459</v>
      </c>
      <c r="AG31" s="36">
        <v>2.9448194620563584</v>
      </c>
      <c r="AH31" s="36">
        <v>3.325399632127457</v>
      </c>
      <c r="AI31" s="36">
        <v>5.2682709277092954</v>
      </c>
      <c r="AJ31" s="36">
        <v>3.5869831798304608</v>
      </c>
      <c r="AK31" s="36">
        <v>3.488165526266096</v>
      </c>
      <c r="AL31" s="36">
        <v>9.1017425040702769</v>
      </c>
      <c r="AM31" s="36">
        <v>0.76039088294346246</v>
      </c>
      <c r="AN31" s="36">
        <v>5.0330176375457558</v>
      </c>
      <c r="AO31" s="36">
        <v>-8.5553829361321156</v>
      </c>
      <c r="AP31" s="36">
        <v>-17.080957786318361</v>
      </c>
      <c r="AQ31" s="36">
        <v>-15.900513080610533</v>
      </c>
      <c r="AR31" s="36">
        <v>-3.4504129208172696</v>
      </c>
      <c r="AS31" s="36">
        <v>2.9454889987041488</v>
      </c>
      <c r="AT31" s="36">
        <v>10.287681369724112</v>
      </c>
      <c r="AU31" s="128">
        <v>14.547534844250309</v>
      </c>
      <c r="AV31" s="128">
        <v>-0.83466143794957981</v>
      </c>
      <c r="AW31" s="128">
        <v>-3.1440623107934496</v>
      </c>
      <c r="AX31" s="19"/>
    </row>
    <row r="32" spans="1:50" s="9" customFormat="1" ht="18" customHeight="1" x14ac:dyDescent="0.2">
      <c r="A32" s="117" t="s">
        <v>18</v>
      </c>
      <c r="B32" s="30"/>
      <c r="C32" s="4">
        <v>1.9196213523536398</v>
      </c>
      <c r="D32" s="4">
        <v>8.3917359409712908</v>
      </c>
      <c r="E32" s="4">
        <v>4.4604626588815144</v>
      </c>
      <c r="F32" s="4">
        <v>10.201325483532742</v>
      </c>
      <c r="G32" s="4"/>
      <c r="H32" s="30"/>
      <c r="I32" s="11"/>
      <c r="J32" s="11"/>
      <c r="K32" s="11"/>
      <c r="L32" s="11"/>
      <c r="M32" s="36" t="e">
        <v>#DIV/0!</v>
      </c>
      <c r="N32" s="36" t="e">
        <v>#DIV/0!</v>
      </c>
      <c r="O32" s="36">
        <v>0.6161153965036803</v>
      </c>
      <c r="P32" s="36">
        <v>12.421840955722585</v>
      </c>
      <c r="Q32" s="36">
        <v>1.6558795607215293</v>
      </c>
      <c r="R32" s="36">
        <v>4.5170461787343186</v>
      </c>
      <c r="S32" s="36">
        <v>4.8918372091594664</v>
      </c>
      <c r="T32" s="36">
        <v>-5.8300056416231705</v>
      </c>
      <c r="U32" s="36">
        <v>5.0821082974469522</v>
      </c>
      <c r="V32" s="36">
        <v>8.486916769912046</v>
      </c>
      <c r="W32" s="36">
        <v>8.929238192056598</v>
      </c>
      <c r="X32" s="36">
        <v>9.3503245320783801</v>
      </c>
      <c r="Y32" s="36">
        <v>6.8333073695982183</v>
      </c>
      <c r="Z32" s="36">
        <v>5.5831046659607475</v>
      </c>
      <c r="AA32" s="36">
        <v>2.7243948591505918</v>
      </c>
      <c r="AB32" s="36">
        <v>3.2189916920549067</v>
      </c>
      <c r="AC32" s="36">
        <v>6.3638133361647808</v>
      </c>
      <c r="AD32" s="36">
        <v>8.1917920739749341</v>
      </c>
      <c r="AE32" s="36">
        <v>9.9339541239357843</v>
      </c>
      <c r="AF32" s="36">
        <v>10.740839455587924</v>
      </c>
      <c r="AG32" s="36">
        <v>11.838353562727244</v>
      </c>
      <c r="AH32" s="36">
        <v>10.235752459570291</v>
      </c>
      <c r="AI32" s="36">
        <v>10.353514613224979</v>
      </c>
      <c r="AJ32" s="36">
        <v>8.0312973303299451</v>
      </c>
      <c r="AK32" s="36">
        <v>6.6755175442428483</v>
      </c>
      <c r="AL32" s="36">
        <v>6.6765539147683794</v>
      </c>
      <c r="AM32" s="36">
        <v>6.0085870475903969</v>
      </c>
      <c r="AN32" s="36">
        <v>9.021162501666403</v>
      </c>
      <c r="AO32" s="36">
        <v>9.6236460201725613</v>
      </c>
      <c r="AP32" s="36">
        <v>12.206063626154817</v>
      </c>
      <c r="AQ32" s="36">
        <v>13.521367002849715</v>
      </c>
      <c r="AR32" s="36">
        <v>13.900163468845307</v>
      </c>
      <c r="AS32" s="36">
        <v>13.279519192318133</v>
      </c>
      <c r="AT32" s="36">
        <v>12.668492200240976</v>
      </c>
      <c r="AU32" s="36">
        <v>13.33499067152324</v>
      </c>
      <c r="AV32" s="36">
        <v>13.149135654614819</v>
      </c>
      <c r="AW32" s="36">
        <v>15.441924353025627</v>
      </c>
      <c r="AX32" s="19"/>
    </row>
    <row r="33" spans="1:50" s="9" customFormat="1" ht="18" customHeight="1" x14ac:dyDescent="0.2">
      <c r="A33" s="117" t="s">
        <v>63</v>
      </c>
      <c r="B33" s="30"/>
      <c r="C33" s="4">
        <v>3.1887149468608822</v>
      </c>
      <c r="D33" s="4">
        <v>1.7173247024410365</v>
      </c>
      <c r="E33" s="4">
        <v>2.0011230344385122</v>
      </c>
      <c r="F33" s="4">
        <v>2.2875054892115942</v>
      </c>
      <c r="G33" s="4"/>
      <c r="H33" s="30"/>
      <c r="I33" s="11"/>
      <c r="J33" s="11"/>
      <c r="K33" s="11"/>
      <c r="L33" s="11"/>
      <c r="M33" s="36" t="e">
        <v>#DIV/0!</v>
      </c>
      <c r="N33" s="36" t="e">
        <v>#DIV/0!</v>
      </c>
      <c r="O33" s="36">
        <v>4.1405825580557165</v>
      </c>
      <c r="P33" s="36">
        <v>4.1446479413930648</v>
      </c>
      <c r="Q33" s="36">
        <v>4.1497231029445025</v>
      </c>
      <c r="R33" s="36">
        <v>4.1558187158853732</v>
      </c>
      <c r="S33" s="36">
        <v>3.5089014411807673</v>
      </c>
      <c r="T33" s="36">
        <v>2.8732196256205933</v>
      </c>
      <c r="U33" s="36">
        <v>2.249238140695331</v>
      </c>
      <c r="V33" s="36">
        <v>1.6374577826782089</v>
      </c>
      <c r="W33" s="36">
        <v>1.6768514385620437</v>
      </c>
      <c r="X33" s="36">
        <v>1.7366388226086604</v>
      </c>
      <c r="Y33" s="36">
        <v>1.8171470947691004</v>
      </c>
      <c r="Z33" s="36">
        <v>1.9187278005016406</v>
      </c>
      <c r="AA33" s="36">
        <v>2.041758293495155</v>
      </c>
      <c r="AB33" s="36">
        <v>2.0626428443704325</v>
      </c>
      <c r="AC33" s="36">
        <v>1.9809179308360125</v>
      </c>
      <c r="AD33" s="36">
        <v>2.1290388812734262</v>
      </c>
      <c r="AE33" s="36">
        <v>2.1703891658556795</v>
      </c>
      <c r="AF33" s="36">
        <v>2.3070735790896357</v>
      </c>
      <c r="AG33" s="36">
        <v>2.5402950906135091</v>
      </c>
      <c r="AH33" s="36">
        <v>2.5365291832879722</v>
      </c>
      <c r="AI33" s="36">
        <v>2.634293319511527</v>
      </c>
      <c r="AJ33" s="36">
        <v>2.7455205568632124</v>
      </c>
      <c r="AK33" s="36">
        <v>2.8707413736557497</v>
      </c>
      <c r="AL33" s="36">
        <v>3.0105099825547432</v>
      </c>
      <c r="AM33" s="36">
        <v>3.1654048540518787</v>
      </c>
      <c r="AN33" s="36">
        <v>3.3051075361826721</v>
      </c>
      <c r="AO33" s="36">
        <v>3.4294795265312095</v>
      </c>
      <c r="AP33" s="36">
        <v>3.5383796460015882</v>
      </c>
      <c r="AQ33" s="36">
        <v>3.631661587774726</v>
      </c>
      <c r="AR33" s="36">
        <v>3.8350236938756943</v>
      </c>
      <c r="AS33" s="36">
        <v>4.1516742909662341</v>
      </c>
      <c r="AT33" s="36">
        <v>4.5850798777696822</v>
      </c>
      <c r="AU33" s="36">
        <v>5.1389841899504907</v>
      </c>
      <c r="AV33" s="36">
        <v>5.6185628923715702</v>
      </c>
      <c r="AW33" s="36">
        <v>6.0213212565807472</v>
      </c>
      <c r="AX33" s="19"/>
    </row>
    <row r="34" spans="1:50" s="9" customFormat="1" ht="18" customHeight="1" x14ac:dyDescent="0.2">
      <c r="A34" s="30"/>
      <c r="B34" s="30"/>
      <c r="C34" s="3"/>
      <c r="D34" s="3"/>
      <c r="E34" s="3"/>
      <c r="F34" s="3"/>
      <c r="G34" s="3"/>
      <c r="H34" s="30"/>
      <c r="I34" s="1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19"/>
    </row>
    <row r="35" spans="1:50" s="9" customFormat="1" ht="18" customHeight="1" x14ac:dyDescent="0.2">
      <c r="A35" s="3" t="s">
        <v>114</v>
      </c>
      <c r="B35" s="3"/>
      <c r="C35" s="3" t="e">
        <v>#DIV/0!</v>
      </c>
      <c r="D35" s="3" t="e">
        <v>#DIV/0!</v>
      </c>
      <c r="E35" s="3" t="e">
        <v>#DIV/0!</v>
      </c>
      <c r="F35" s="3" t="e">
        <v>#DIV/0!</v>
      </c>
      <c r="G35" s="3"/>
      <c r="H35" s="3"/>
      <c r="I35" s="1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19"/>
    </row>
    <row r="36" spans="1:50" s="13" customFormat="1" ht="18" customHeight="1" thickBot="1" x14ac:dyDescent="0.25">
      <c r="A36" s="25" t="s">
        <v>20</v>
      </c>
      <c r="B36" s="25"/>
      <c r="C36" s="52">
        <v>8.1049376484311875</v>
      </c>
      <c r="D36" s="52">
        <v>13.049236003269794</v>
      </c>
      <c r="E36" s="52">
        <v>4.2368541165833884</v>
      </c>
      <c r="F36" s="52">
        <v>6.3622791552485625</v>
      </c>
      <c r="G36" s="52"/>
      <c r="H36" s="25"/>
      <c r="I36" s="14"/>
      <c r="J36" s="14"/>
      <c r="K36" s="14"/>
      <c r="L36" s="14"/>
      <c r="M36" s="37" t="e">
        <v>#DIV/0!</v>
      </c>
      <c r="N36" s="37" t="e">
        <v>#DIV/0!</v>
      </c>
      <c r="O36" s="37">
        <v>11.546258523574316</v>
      </c>
      <c r="P36" s="37">
        <v>-1.7095713386782063</v>
      </c>
      <c r="Q36" s="37">
        <v>1.685796627126912</v>
      </c>
      <c r="R36" s="37">
        <v>-4.8951373197099741</v>
      </c>
      <c r="S36" s="37">
        <v>6.7428400912844966</v>
      </c>
      <c r="T36" s="37">
        <v>18.762256346127447</v>
      </c>
      <c r="U36" s="37">
        <v>13.103039564476827</v>
      </c>
      <c r="V36" s="37">
        <v>9.3414309541051121</v>
      </c>
      <c r="W36" s="37">
        <v>11.939542612677334</v>
      </c>
      <c r="X36" s="37">
        <v>15.62341721267555</v>
      </c>
      <c r="Y36" s="37">
        <v>14.833007751350614</v>
      </c>
      <c r="Z36" s="37">
        <v>18.835369251016722</v>
      </c>
      <c r="AA36" s="37">
        <v>6.0849489772690113</v>
      </c>
      <c r="AB36" s="37">
        <v>-6.9102716635547345</v>
      </c>
      <c r="AC36" s="37">
        <v>1.4036131468598612</v>
      </c>
      <c r="AD36" s="37">
        <v>2.5986115904598872</v>
      </c>
      <c r="AE36" s="37">
        <v>3.7543533568926479</v>
      </c>
      <c r="AF36" s="37">
        <v>11.938249341420448</v>
      </c>
      <c r="AG36" s="37">
        <v>7.4362869745294491</v>
      </c>
      <c r="AH36" s="37">
        <v>6.8757771927914879</v>
      </c>
      <c r="AI36" s="37">
        <v>8.6887063030474554</v>
      </c>
      <c r="AJ36" s="37">
        <v>10.687086216484865</v>
      </c>
      <c r="AK36" s="37">
        <v>10.194266927183126</v>
      </c>
      <c r="AL36" s="37">
        <v>9.8916178615270134</v>
      </c>
      <c r="AM36" s="37">
        <v>9.7695711382111519</v>
      </c>
      <c r="AN36" s="37">
        <v>1.2055694344588419</v>
      </c>
      <c r="AO36" s="37">
        <v>-4.8378851164873833</v>
      </c>
      <c r="AP36" s="37">
        <v>3.0045498685313365</v>
      </c>
      <c r="AQ36" s="37">
        <v>0.54559189723302204</v>
      </c>
      <c r="AR36" s="37">
        <v>5.1044103897467163</v>
      </c>
      <c r="AS36" s="37">
        <v>0.23496214681397731</v>
      </c>
      <c r="AT36" s="37">
        <v>-0.75405255553750994</v>
      </c>
      <c r="AU36" s="37">
        <v>1.5141169497461471</v>
      </c>
      <c r="AV36" s="37">
        <v>-1.1150214329713637</v>
      </c>
      <c r="AW36" s="37">
        <v>-1.9853209375811809</v>
      </c>
      <c r="AX36" s="20"/>
    </row>
    <row r="37" spans="1:50" x14ac:dyDescent="0.2">
      <c r="A37" s="17" t="s">
        <v>54</v>
      </c>
      <c r="B37" s="17"/>
      <c r="C37" s="17"/>
      <c r="D37" s="17"/>
      <c r="E37" s="17"/>
      <c r="F37" s="17"/>
      <c r="G37" s="17"/>
      <c r="H37" s="17"/>
      <c r="I37" s="7"/>
    </row>
    <row r="38" spans="1:50" x14ac:dyDescent="0.2">
      <c r="Z38" s="2">
        <v>8.5</v>
      </c>
    </row>
  </sheetData>
  <mergeCells count="12">
    <mergeCell ref="AX3:AY3"/>
    <mergeCell ref="AZ3:BA3"/>
    <mergeCell ref="I3:J3"/>
    <mergeCell ref="K3:N3"/>
    <mergeCell ref="O3:R3"/>
    <mergeCell ref="S3:V3"/>
    <mergeCell ref="W3:Z3"/>
    <mergeCell ref="AM3:AP3"/>
    <mergeCell ref="AI3:AL3"/>
    <mergeCell ref="AE3:AH3"/>
    <mergeCell ref="AQ3:AT3"/>
    <mergeCell ref="AU3:AW3"/>
  </mergeCells>
  <pageMargins left="0.5" right="0" top="0.5" bottom="0" header="0" footer="0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W38"/>
  <sheetViews>
    <sheetView view="pageBreakPreview" zoomScaleSheetLayoutView="100" workbookViewId="0">
      <pane xSplit="19" ySplit="4" topLeftCell="AC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5.140625" style="2" customWidth="1"/>
    <col min="2" max="3" width="6.42578125" style="2" hidden="1" customWidth="1"/>
    <col min="4" max="4" width="7" style="2" hidden="1" customWidth="1"/>
    <col min="5" max="5" width="6.85546875" style="2" hidden="1" customWidth="1"/>
    <col min="6" max="6" width="7.28515625" style="2" hidden="1" customWidth="1"/>
    <col min="7" max="7" width="7" style="2" hidden="1" customWidth="1"/>
    <col min="8" max="8" width="6" style="2" hidden="1" customWidth="1"/>
    <col min="9" max="15" width="6.5703125" style="2" hidden="1" customWidth="1"/>
    <col min="16" max="19" width="5.85546875" style="2" hidden="1" customWidth="1"/>
    <col min="20" max="28" width="6.7109375" style="2" hidden="1" customWidth="1"/>
    <col min="29" max="40" width="6.7109375" style="2" customWidth="1"/>
    <col min="41" max="43" width="6.28515625" style="2" customWidth="1"/>
    <col min="44" max="44" width="6" style="2" customWidth="1"/>
    <col min="45" max="45" width="6.140625" style="2" customWidth="1"/>
    <col min="46" max="46" width="6.7109375" style="2" customWidth="1"/>
    <col min="47" max="47" width="7.42578125" style="2" customWidth="1"/>
    <col min="48" max="49" width="7" style="2" customWidth="1"/>
    <col min="50" max="16384" width="9.140625" style="2"/>
  </cols>
  <sheetData>
    <row r="1" spans="1:49" ht="17.25" customHeight="1" x14ac:dyDescent="0.2">
      <c r="AD1" s="63" t="s">
        <v>141</v>
      </c>
    </row>
    <row r="2" spans="1:49" ht="3.75" customHeight="1" thickBot="1" x14ac:dyDescent="0.25"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2" t="s">
        <v>29</v>
      </c>
      <c r="R2" s="2" t="s">
        <v>30</v>
      </c>
      <c r="S2" s="2" t="s">
        <v>31</v>
      </c>
      <c r="T2" s="2" t="s">
        <v>32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37</v>
      </c>
      <c r="Z2" s="2" t="s">
        <v>38</v>
      </c>
      <c r="AA2" s="2" t="s">
        <v>39</v>
      </c>
      <c r="AB2" s="2" t="s">
        <v>40</v>
      </c>
      <c r="AC2" s="2" t="s">
        <v>41</v>
      </c>
      <c r="AD2" s="2" t="s">
        <v>42</v>
      </c>
      <c r="AE2" s="2" t="s">
        <v>43</v>
      </c>
      <c r="AF2" s="2" t="s">
        <v>44</v>
      </c>
      <c r="AG2" s="2" t="s">
        <v>45</v>
      </c>
      <c r="AH2" s="2" t="s">
        <v>46</v>
      </c>
      <c r="AI2" s="2" t="s">
        <v>55</v>
      </c>
      <c r="AJ2" s="2" t="s">
        <v>88</v>
      </c>
      <c r="AK2" s="2" t="s">
        <v>89</v>
      </c>
      <c r="AL2" s="2" t="s">
        <v>91</v>
      </c>
      <c r="AM2" s="2" t="s">
        <v>95</v>
      </c>
    </row>
    <row r="3" spans="1:49" s="8" customFormat="1" ht="15" customHeight="1" x14ac:dyDescent="0.2">
      <c r="I3" s="137" t="s">
        <v>71</v>
      </c>
      <c r="J3" s="137"/>
      <c r="K3" s="137" t="s">
        <v>70</v>
      </c>
      <c r="L3" s="137"/>
      <c r="M3" s="137"/>
      <c r="N3" s="137"/>
      <c r="O3" s="137" t="s">
        <v>64</v>
      </c>
      <c r="P3" s="137"/>
      <c r="Q3" s="137"/>
      <c r="R3" s="137"/>
      <c r="S3" s="137" t="s">
        <v>65</v>
      </c>
      <c r="T3" s="137"/>
      <c r="U3" s="137"/>
      <c r="V3" s="137"/>
      <c r="W3" s="137" t="s">
        <v>66</v>
      </c>
      <c r="X3" s="137"/>
      <c r="Y3" s="137"/>
      <c r="Z3" s="137"/>
      <c r="AA3" s="137" t="s">
        <v>67</v>
      </c>
      <c r="AB3" s="137"/>
      <c r="AC3" s="137"/>
      <c r="AD3" s="137"/>
      <c r="AE3" s="137" t="s">
        <v>68</v>
      </c>
      <c r="AF3" s="137"/>
      <c r="AG3" s="137"/>
      <c r="AH3" s="137"/>
      <c r="AI3" s="137" t="s">
        <v>69</v>
      </c>
      <c r="AJ3" s="137"/>
      <c r="AK3" s="137"/>
      <c r="AL3" s="137"/>
      <c r="AM3" s="137" t="s">
        <v>94</v>
      </c>
      <c r="AN3" s="137"/>
      <c r="AO3" s="137"/>
      <c r="AP3" s="137"/>
      <c r="AQ3" s="136" t="s">
        <v>98</v>
      </c>
      <c r="AR3" s="136"/>
      <c r="AS3" s="136"/>
      <c r="AT3" s="136"/>
      <c r="AU3" s="137" t="s">
        <v>111</v>
      </c>
      <c r="AV3" s="137"/>
      <c r="AW3" s="137"/>
    </row>
    <row r="4" spans="1:49" s="9" customFormat="1" x14ac:dyDescent="0.2">
      <c r="A4" s="38" t="s">
        <v>72</v>
      </c>
      <c r="B4" s="50" t="s">
        <v>70</v>
      </c>
      <c r="C4" s="50" t="s">
        <v>64</v>
      </c>
      <c r="D4" s="50" t="s">
        <v>65</v>
      </c>
      <c r="E4" s="50" t="s">
        <v>66</v>
      </c>
      <c r="F4" s="50" t="s">
        <v>67</v>
      </c>
      <c r="G4" s="50" t="s">
        <v>68</v>
      </c>
      <c r="H4" s="38"/>
      <c r="I4" s="16" t="s">
        <v>49</v>
      </c>
      <c r="J4" s="16" t="s">
        <v>50</v>
      </c>
      <c r="K4" s="16" t="s">
        <v>47</v>
      </c>
      <c r="L4" s="16" t="s">
        <v>48</v>
      </c>
      <c r="M4" s="16" t="s">
        <v>49</v>
      </c>
      <c r="N4" s="16" t="s">
        <v>50</v>
      </c>
      <c r="O4" s="16" t="s">
        <v>47</v>
      </c>
      <c r="P4" s="16" t="s">
        <v>48</v>
      </c>
      <c r="Q4" s="16" t="s">
        <v>49</v>
      </c>
      <c r="R4" s="16" t="s">
        <v>50</v>
      </c>
      <c r="S4" s="16" t="s">
        <v>47</v>
      </c>
      <c r="T4" s="16" t="s">
        <v>48</v>
      </c>
      <c r="U4" s="16" t="s">
        <v>49</v>
      </c>
      <c r="V4" s="16" t="s">
        <v>50</v>
      </c>
      <c r="W4" s="16" t="s">
        <v>47</v>
      </c>
      <c r="X4" s="16" t="s">
        <v>48</v>
      </c>
      <c r="Y4" s="16" t="s">
        <v>49</v>
      </c>
      <c r="Z4" s="16" t="s">
        <v>50</v>
      </c>
      <c r="AA4" s="16" t="s">
        <v>47</v>
      </c>
      <c r="AB4" s="16" t="s">
        <v>48</v>
      </c>
      <c r="AC4" s="16" t="s">
        <v>49</v>
      </c>
      <c r="AD4" s="16" t="s">
        <v>50</v>
      </c>
      <c r="AE4" s="16" t="s">
        <v>47</v>
      </c>
      <c r="AF4" s="16" t="s">
        <v>48</v>
      </c>
      <c r="AG4" s="16" t="s">
        <v>49</v>
      </c>
      <c r="AH4" s="16" t="s">
        <v>50</v>
      </c>
      <c r="AI4" s="16" t="s">
        <v>47</v>
      </c>
      <c r="AJ4" s="16" t="s">
        <v>48</v>
      </c>
      <c r="AK4" s="16" t="s">
        <v>49</v>
      </c>
      <c r="AL4" s="56" t="s">
        <v>50</v>
      </c>
      <c r="AM4" s="16" t="s">
        <v>47</v>
      </c>
      <c r="AN4" s="16" t="s">
        <v>48</v>
      </c>
      <c r="AO4" s="16" t="s">
        <v>49</v>
      </c>
      <c r="AP4" s="16" t="s">
        <v>50</v>
      </c>
      <c r="AQ4" s="73" t="s">
        <v>47</v>
      </c>
      <c r="AR4" s="73" t="s">
        <v>48</v>
      </c>
      <c r="AS4" s="73" t="s">
        <v>49</v>
      </c>
      <c r="AT4" s="73" t="s">
        <v>50</v>
      </c>
      <c r="AU4" s="118" t="s">
        <v>47</v>
      </c>
      <c r="AV4" s="73" t="s">
        <v>48</v>
      </c>
      <c r="AW4" s="118" t="s">
        <v>49</v>
      </c>
    </row>
    <row r="5" spans="1:49" s="10" customFormat="1" ht="18" customHeight="1" x14ac:dyDescent="0.2">
      <c r="A5" s="3" t="s">
        <v>116</v>
      </c>
      <c r="B5" s="28"/>
      <c r="C5" s="28"/>
      <c r="D5" s="28"/>
      <c r="E5" s="28"/>
      <c r="F5" s="28"/>
      <c r="G5" s="28"/>
      <c r="H5" s="28" t="e">
        <v>#VALUE!</v>
      </c>
      <c r="I5" s="28"/>
      <c r="J5" s="28"/>
      <c r="K5" s="28">
        <v>84.944953527680738</v>
      </c>
      <c r="L5" s="28">
        <v>89.220920482306525</v>
      </c>
      <c r="M5" s="28">
        <v>93.160097754760557</v>
      </c>
      <c r="N5" s="28">
        <v>94.667175971006841</v>
      </c>
      <c r="O5" s="28">
        <v>100.00625804575536</v>
      </c>
      <c r="P5" s="28">
        <v>99.930852140800042</v>
      </c>
      <c r="Q5" s="28">
        <v>100.49667109122574</v>
      </c>
      <c r="R5" s="28">
        <v>99.610352981929523</v>
      </c>
      <c r="S5" s="33">
        <v>97.19532936879915</v>
      </c>
      <c r="T5" s="33">
        <v>99.767057238587981</v>
      </c>
      <c r="U5" s="33">
        <v>106.01847035703207</v>
      </c>
      <c r="V5" s="33">
        <v>115.66390753606323</v>
      </c>
      <c r="W5" s="33">
        <v>124.47532057870691</v>
      </c>
      <c r="X5" s="33">
        <v>127.89008793802414</v>
      </c>
      <c r="Y5" s="33">
        <v>127.1868414046144</v>
      </c>
      <c r="Z5" s="33">
        <v>129.30470674210025</v>
      </c>
      <c r="AA5" s="33">
        <v>131.92474427226932</v>
      </c>
      <c r="AB5" s="33">
        <v>130.19306849054618</v>
      </c>
      <c r="AC5" s="33">
        <v>132.22853256927041</v>
      </c>
      <c r="AD5" s="33">
        <v>134.68342520951646</v>
      </c>
      <c r="AE5" s="33">
        <v>136.19142820190464</v>
      </c>
      <c r="AF5" s="33">
        <v>135.5763342177089</v>
      </c>
      <c r="AG5" s="33">
        <v>136.33519810837714</v>
      </c>
      <c r="AH5" s="33">
        <v>138.90558934296266</v>
      </c>
      <c r="AI5" s="33">
        <v>142.41639757325507</v>
      </c>
      <c r="AJ5" s="33">
        <v>142.64098870826214</v>
      </c>
      <c r="AK5" s="33">
        <v>143.69996978905459</v>
      </c>
      <c r="AL5" s="33">
        <v>145.70950273688067</v>
      </c>
      <c r="AM5" s="33">
        <v>147.87447356542515</v>
      </c>
      <c r="AN5" s="33">
        <v>148.34177346822756</v>
      </c>
      <c r="AO5" s="33">
        <v>147.33486015365975</v>
      </c>
      <c r="AP5" s="33">
        <v>151.73697245753894</v>
      </c>
      <c r="AQ5" s="33">
        <v>152.05769956675817</v>
      </c>
      <c r="AR5" s="33">
        <v>158.66183180660147</v>
      </c>
      <c r="AS5" s="33">
        <v>158.80954523527967</v>
      </c>
      <c r="AT5" s="33">
        <v>163.35165681759406</v>
      </c>
      <c r="AU5" s="33">
        <v>167.06098164011507</v>
      </c>
      <c r="AV5" s="33">
        <v>164.34518846231251</v>
      </c>
      <c r="AW5" s="33">
        <v>165.36630797931707</v>
      </c>
    </row>
    <row r="6" spans="1:49" s="10" customFormat="1" ht="24.75" customHeight="1" x14ac:dyDescent="0.2">
      <c r="A6" s="3" t="s">
        <v>115</v>
      </c>
      <c r="B6" s="28"/>
      <c r="C6" s="28"/>
      <c r="D6" s="28"/>
      <c r="E6" s="28"/>
      <c r="F6" s="28"/>
      <c r="G6" s="28"/>
      <c r="H6" s="28" t="e">
        <v>#VALUE!</v>
      </c>
      <c r="I6" s="28"/>
      <c r="J6" s="28"/>
      <c r="K6" s="28">
        <v>76.636061843240498</v>
      </c>
      <c r="L6" s="28">
        <v>82.572348233239865</v>
      </c>
      <c r="M6" s="28">
        <v>92.412947237460003</v>
      </c>
      <c r="N6" s="28">
        <v>101.50099776194308</v>
      </c>
      <c r="O6" s="28">
        <v>103.95500604851095</v>
      </c>
      <c r="P6" s="28">
        <v>102.07263027123605</v>
      </c>
      <c r="Q6" s="28">
        <v>99.327784149250874</v>
      </c>
      <c r="R6" s="28">
        <v>93.975532637291764</v>
      </c>
      <c r="S6" s="33">
        <v>90.189786644013253</v>
      </c>
      <c r="T6" s="33">
        <v>99.730082950017788</v>
      </c>
      <c r="U6" s="33">
        <v>110.69366042300983</v>
      </c>
      <c r="V6" s="33">
        <v>126.85166885043122</v>
      </c>
      <c r="W6" s="33">
        <v>129.50896201872681</v>
      </c>
      <c r="X6" s="33">
        <v>139.21697641512208</v>
      </c>
      <c r="Y6" s="33">
        <v>140.92854356537862</v>
      </c>
      <c r="Z6" s="33">
        <v>147.76918368839563</v>
      </c>
      <c r="AA6" s="33">
        <v>142.80933740558561</v>
      </c>
      <c r="AB6" s="33">
        <v>140.40422686112689</v>
      </c>
      <c r="AC6" s="33">
        <v>145.08720090942438</v>
      </c>
      <c r="AD6" s="33">
        <v>144.36062866888696</v>
      </c>
      <c r="AE6" s="33">
        <v>145.36407240290757</v>
      </c>
      <c r="AF6" s="31">
        <v>148.01146733379287</v>
      </c>
      <c r="AG6" s="31">
        <v>150.76899320856091</v>
      </c>
      <c r="AH6" s="31">
        <v>153.46557939000348</v>
      </c>
      <c r="AI6" s="31">
        <v>152.77715560044354</v>
      </c>
      <c r="AJ6" s="33">
        <v>151.99493589737315</v>
      </c>
      <c r="AK6" s="33">
        <v>151.74538193679746</v>
      </c>
      <c r="AL6" s="33">
        <v>158.20910224291205</v>
      </c>
      <c r="AM6" s="33">
        <v>156.83001274240831</v>
      </c>
      <c r="AN6" s="33">
        <v>163.54907122284274</v>
      </c>
      <c r="AO6" s="33">
        <v>161.11231545319487</v>
      </c>
      <c r="AP6" s="33">
        <v>160.47667986187489</v>
      </c>
      <c r="AQ6" s="33">
        <v>163.49269133550808</v>
      </c>
      <c r="AR6" s="33">
        <v>178.46738570556684</v>
      </c>
      <c r="AS6" s="33">
        <v>186.39997503947657</v>
      </c>
      <c r="AT6" s="33">
        <v>199.17151386284146</v>
      </c>
      <c r="AU6" s="33">
        <v>199.18910078283014</v>
      </c>
      <c r="AV6" s="33">
        <v>191.13109877207597</v>
      </c>
      <c r="AW6" s="33">
        <v>198.68420685746301</v>
      </c>
    </row>
    <row r="7" spans="1:49" s="9" customFormat="1" ht="18" customHeight="1" x14ac:dyDescent="0.2">
      <c r="A7" s="29" t="s">
        <v>2</v>
      </c>
      <c r="B7" s="58"/>
      <c r="C7" s="58"/>
      <c r="D7" s="58"/>
      <c r="E7" s="58"/>
      <c r="F7" s="58"/>
      <c r="G7" s="58"/>
      <c r="H7" s="58" t="e">
        <v>#VALUE!</v>
      </c>
      <c r="I7" s="58"/>
      <c r="J7" s="58"/>
      <c r="K7" s="58">
        <v>91.451002709728229</v>
      </c>
      <c r="L7" s="58">
        <v>89.219383997196061</v>
      </c>
      <c r="M7" s="58">
        <v>108.45268700203221</v>
      </c>
      <c r="N7" s="58">
        <v>84.447573912220591</v>
      </c>
      <c r="O7" s="58">
        <v>105.74164983492906</v>
      </c>
      <c r="P7" s="58">
        <v>96.066198880198911</v>
      </c>
      <c r="Q7" s="58">
        <v>100.7916908241184</v>
      </c>
      <c r="R7" s="58">
        <v>100.37426833448657</v>
      </c>
      <c r="S7" s="40">
        <v>140.81900294174849</v>
      </c>
      <c r="T7" s="40">
        <v>144.16092701683965</v>
      </c>
      <c r="U7" s="40">
        <v>124.80712823971234</v>
      </c>
      <c r="V7" s="40">
        <v>165.88613662882204</v>
      </c>
      <c r="W7" s="40">
        <v>141.68701582964985</v>
      </c>
      <c r="X7" s="40">
        <v>179.68355648534231</v>
      </c>
      <c r="Y7" s="40">
        <v>121.82370929026159</v>
      </c>
      <c r="Z7" s="40">
        <v>117.83715729124799</v>
      </c>
      <c r="AA7" s="40">
        <v>140.05464278064537</v>
      </c>
      <c r="AB7" s="40">
        <v>140.03385962798532</v>
      </c>
      <c r="AC7" s="40">
        <v>136.57963977019108</v>
      </c>
      <c r="AD7" s="40">
        <v>116.12630155792658</v>
      </c>
      <c r="AE7" s="40">
        <v>151.71758884845298</v>
      </c>
      <c r="AF7" s="22">
        <v>104.56705952467371</v>
      </c>
      <c r="AG7" s="22">
        <v>114.93140296905244</v>
      </c>
      <c r="AH7" s="22">
        <v>130.72390625450373</v>
      </c>
      <c r="AI7" s="22">
        <v>149.23969087980342</v>
      </c>
      <c r="AJ7" s="40">
        <v>166.58735164330514</v>
      </c>
      <c r="AK7" s="40">
        <v>129.82093644702164</v>
      </c>
      <c r="AL7" s="40">
        <v>135.15821365546034</v>
      </c>
      <c r="AM7" s="40">
        <v>157.72011515637388</v>
      </c>
      <c r="AN7" s="40">
        <v>160.3997634031748</v>
      </c>
      <c r="AO7" s="40">
        <v>135.14307129012386</v>
      </c>
      <c r="AP7" s="40">
        <v>135.06866476138214</v>
      </c>
      <c r="AQ7" s="40">
        <v>171.16461040138924</v>
      </c>
      <c r="AR7" s="40">
        <v>180.35998453462031</v>
      </c>
      <c r="AS7" s="40">
        <v>189.01772786986163</v>
      </c>
      <c r="AT7" s="40">
        <v>169.51765598079493</v>
      </c>
      <c r="AU7" s="40">
        <v>215.09373435867772</v>
      </c>
      <c r="AV7" s="40">
        <v>200.03995309410419</v>
      </c>
      <c r="AW7" s="40">
        <v>187.2348532882769</v>
      </c>
    </row>
    <row r="8" spans="1:49" s="9" customFormat="1" ht="18" customHeight="1" x14ac:dyDescent="0.2">
      <c r="A8" s="29" t="s">
        <v>3</v>
      </c>
      <c r="B8" s="58"/>
      <c r="C8" s="58"/>
      <c r="D8" s="58"/>
      <c r="E8" s="58"/>
      <c r="F8" s="58"/>
      <c r="G8" s="58"/>
      <c r="H8" s="58" t="e">
        <v>#VALUE!</v>
      </c>
      <c r="I8" s="58"/>
      <c r="J8" s="58"/>
      <c r="K8" s="58">
        <v>73.765300682608043</v>
      </c>
      <c r="L8" s="58">
        <v>77.393476262071516</v>
      </c>
      <c r="M8" s="58">
        <v>83.291890540354302</v>
      </c>
      <c r="N8" s="58">
        <v>108.6882309862258</v>
      </c>
      <c r="O8" s="58">
        <v>104.78880067857553</v>
      </c>
      <c r="P8" s="58">
        <v>105.56987558823356</v>
      </c>
      <c r="Q8" s="58">
        <v>99.084940725687588</v>
      </c>
      <c r="R8" s="58">
        <v>88.53594468378607</v>
      </c>
      <c r="S8" s="40">
        <v>80.249805129678421</v>
      </c>
      <c r="T8" s="40">
        <v>89.552992033283118</v>
      </c>
      <c r="U8" s="40">
        <v>109.78421226146666</v>
      </c>
      <c r="V8" s="40">
        <v>133.65915324502578</v>
      </c>
      <c r="W8" s="40">
        <v>131.32800241488181</v>
      </c>
      <c r="X8" s="40">
        <v>131.18129410721082</v>
      </c>
      <c r="Y8" s="40">
        <v>143.53899493448822</v>
      </c>
      <c r="Z8" s="40">
        <v>156.98650141285972</v>
      </c>
      <c r="AA8" s="40">
        <v>142.69149057712318</v>
      </c>
      <c r="AB8" s="40">
        <v>136.77538784769055</v>
      </c>
      <c r="AC8" s="40">
        <v>140.01294445083451</v>
      </c>
      <c r="AD8" s="40">
        <v>137.32729419425345</v>
      </c>
      <c r="AE8" s="40">
        <v>140.48460531069247</v>
      </c>
      <c r="AF8" s="22">
        <v>154.73706803362688</v>
      </c>
      <c r="AG8" s="22">
        <v>160.45447548086034</v>
      </c>
      <c r="AH8" s="22">
        <v>160.96035549042662</v>
      </c>
      <c r="AI8" s="22">
        <v>151.67055392877202</v>
      </c>
      <c r="AJ8" s="40">
        <v>147.44846362560256</v>
      </c>
      <c r="AK8" s="40">
        <v>145.81428857344659</v>
      </c>
      <c r="AL8" s="40">
        <v>162.22429781390002</v>
      </c>
      <c r="AM8" s="40">
        <v>154.09409201608051</v>
      </c>
      <c r="AN8" s="40">
        <v>164.44732031141766</v>
      </c>
      <c r="AO8" s="40">
        <v>161.73320881135282</v>
      </c>
      <c r="AP8" s="40">
        <v>159.14697118564496</v>
      </c>
      <c r="AQ8" s="40">
        <v>159.26486540194523</v>
      </c>
      <c r="AR8" s="40">
        <v>184.13834300183473</v>
      </c>
      <c r="AS8" s="40">
        <v>206.31898733113823</v>
      </c>
      <c r="AT8" s="40">
        <v>222.68973760436864</v>
      </c>
      <c r="AU8" s="40">
        <v>203.84540462109481</v>
      </c>
      <c r="AV8" s="40">
        <v>188.90206506851496</v>
      </c>
      <c r="AW8" s="40">
        <v>211.88404844338064</v>
      </c>
    </row>
    <row r="9" spans="1:49" s="9" customFormat="1" ht="18" customHeight="1" x14ac:dyDescent="0.2">
      <c r="A9" s="29" t="s">
        <v>4</v>
      </c>
      <c r="B9" s="58"/>
      <c r="C9" s="58"/>
      <c r="D9" s="58"/>
      <c r="E9" s="58"/>
      <c r="F9" s="58"/>
      <c r="G9" s="58"/>
      <c r="H9" s="58" t="e">
        <v>#VALUE!</v>
      </c>
      <c r="I9" s="58"/>
      <c r="J9" s="58"/>
      <c r="K9" s="58">
        <v>76.637802596946031</v>
      </c>
      <c r="L9" s="58">
        <v>86.84375907768721</v>
      </c>
      <c r="M9" s="58">
        <v>97.58729372057158</v>
      </c>
      <c r="N9" s="58">
        <v>97.082655150051252</v>
      </c>
      <c r="O9" s="58">
        <v>104.90055357824615</v>
      </c>
      <c r="P9" s="58">
        <v>101.00768261580571</v>
      </c>
      <c r="Q9" s="58">
        <v>98.99514460973792</v>
      </c>
      <c r="R9" s="58">
        <v>95.182475085013863</v>
      </c>
      <c r="S9" s="40">
        <v>100.03103724802114</v>
      </c>
      <c r="T9" s="40">
        <v>96.555615588274932</v>
      </c>
      <c r="U9" s="40">
        <v>99.458873579857027</v>
      </c>
      <c r="V9" s="40">
        <v>93.831576654892274</v>
      </c>
      <c r="W9" s="40">
        <v>107.40830487483552</v>
      </c>
      <c r="X9" s="40">
        <v>126.11146147006104</v>
      </c>
      <c r="Y9" s="40">
        <v>132.47310102396989</v>
      </c>
      <c r="Z9" s="40">
        <v>136.05524663457706</v>
      </c>
      <c r="AA9" s="40">
        <v>140.22588195582114</v>
      </c>
      <c r="AB9" s="40">
        <v>145.73273383657249</v>
      </c>
      <c r="AC9" s="40">
        <v>149.99524110485973</v>
      </c>
      <c r="AD9" s="40">
        <v>148.53402576831573</v>
      </c>
      <c r="AE9" s="40">
        <v>155.8692597982444</v>
      </c>
      <c r="AF9" s="22">
        <v>144.37064566786501</v>
      </c>
      <c r="AG9" s="22">
        <v>147.25227746115482</v>
      </c>
      <c r="AH9" s="22">
        <v>143.8598078774578</v>
      </c>
      <c r="AI9" s="22">
        <v>147.13122522422174</v>
      </c>
      <c r="AJ9" s="40">
        <v>144.45719139084531</v>
      </c>
      <c r="AK9" s="40">
        <v>155.29649607827639</v>
      </c>
      <c r="AL9" s="40">
        <v>157.30212050532853</v>
      </c>
      <c r="AM9" s="40">
        <v>158.69262010819219</v>
      </c>
      <c r="AN9" s="40">
        <v>159.92565011075635</v>
      </c>
      <c r="AO9" s="40">
        <v>166.64984933396315</v>
      </c>
      <c r="AP9" s="40">
        <v>172.15020546621585</v>
      </c>
      <c r="AQ9" s="40">
        <v>174.8157745156611</v>
      </c>
      <c r="AR9" s="40">
        <v>172.20905554855977</v>
      </c>
      <c r="AS9" s="40">
        <v>172.71105257412026</v>
      </c>
      <c r="AT9" s="40">
        <v>179.39551976427987</v>
      </c>
      <c r="AU9" s="40">
        <v>196.04851134654504</v>
      </c>
      <c r="AV9" s="40">
        <v>200.0094685272463</v>
      </c>
      <c r="AW9" s="40">
        <v>209.19190229286778</v>
      </c>
    </row>
    <row r="10" spans="1:49" s="9" customFormat="1" ht="18" customHeight="1" x14ac:dyDescent="0.2">
      <c r="A10" s="29" t="s">
        <v>5</v>
      </c>
      <c r="B10" s="58"/>
      <c r="C10" s="58"/>
      <c r="D10" s="58"/>
      <c r="E10" s="58"/>
      <c r="F10" s="58"/>
      <c r="G10" s="58"/>
      <c r="H10" s="58" t="e">
        <v>#VALUE!</v>
      </c>
      <c r="I10" s="58"/>
      <c r="J10" s="58"/>
      <c r="K10" s="58">
        <v>71.052605456396108</v>
      </c>
      <c r="L10" s="58">
        <v>103.12289578940943</v>
      </c>
      <c r="M10" s="58">
        <v>106.92859976917315</v>
      </c>
      <c r="N10" s="58">
        <v>95.032422995825186</v>
      </c>
      <c r="O10" s="58">
        <v>80.982984388135904</v>
      </c>
      <c r="P10" s="58">
        <v>116.61312969607056</v>
      </c>
      <c r="Q10" s="58">
        <v>126.63997808254059</v>
      </c>
      <c r="R10" s="58">
        <v>106.17563947950079</v>
      </c>
      <c r="S10" s="40">
        <v>89.697856124748171</v>
      </c>
      <c r="T10" s="40">
        <v>132.44854536165772</v>
      </c>
      <c r="U10" s="40">
        <v>175.14637365817293</v>
      </c>
      <c r="V10" s="40">
        <v>167.86485595922034</v>
      </c>
      <c r="W10" s="40">
        <v>154.86371143302685</v>
      </c>
      <c r="X10" s="40">
        <v>239.40405560213742</v>
      </c>
      <c r="Y10" s="40">
        <v>344.47589712594169</v>
      </c>
      <c r="Z10" s="40">
        <v>193.41922285694096</v>
      </c>
      <c r="AA10" s="40">
        <v>143.53309210871672</v>
      </c>
      <c r="AB10" s="40">
        <v>244.53607211698665</v>
      </c>
      <c r="AC10" s="40">
        <v>440.29843438820882</v>
      </c>
      <c r="AD10" s="40">
        <v>217.85753450041398</v>
      </c>
      <c r="AE10" s="40">
        <v>165.94710026879721</v>
      </c>
      <c r="AF10" s="22">
        <v>270.74832808666241</v>
      </c>
      <c r="AG10" s="22">
        <v>373.74662774037375</v>
      </c>
      <c r="AH10" s="22">
        <v>212.46292122612704</v>
      </c>
      <c r="AI10" s="22">
        <v>165.72445172607635</v>
      </c>
      <c r="AJ10" s="40">
        <v>244.05450560165986</v>
      </c>
      <c r="AK10" s="40">
        <v>363.43304723394067</v>
      </c>
      <c r="AL10" s="40">
        <v>227.32835429613999</v>
      </c>
      <c r="AM10" s="40">
        <v>186.78971989946564</v>
      </c>
      <c r="AN10" s="40">
        <v>276.3357914042229</v>
      </c>
      <c r="AO10" s="40">
        <v>369.07280835381516</v>
      </c>
      <c r="AP10" s="40">
        <v>244.33743936590608</v>
      </c>
      <c r="AQ10" s="40">
        <v>190.48042348902766</v>
      </c>
      <c r="AR10" s="40">
        <v>285.59114940290311</v>
      </c>
      <c r="AS10" s="40">
        <v>368.6794496853642</v>
      </c>
      <c r="AT10" s="40">
        <v>242.80302794315182</v>
      </c>
      <c r="AU10" s="40">
        <v>190.27198901379313</v>
      </c>
      <c r="AV10" s="40">
        <v>299.36162812532075</v>
      </c>
      <c r="AW10" s="40">
        <v>377.64688870917115</v>
      </c>
    </row>
    <row r="11" spans="1:49" s="9" customFormat="1" ht="18" customHeight="1" x14ac:dyDescent="0.2">
      <c r="A11" s="29" t="s">
        <v>6</v>
      </c>
      <c r="B11" s="58"/>
      <c r="C11" s="58"/>
      <c r="D11" s="58"/>
      <c r="E11" s="58"/>
      <c r="F11" s="58"/>
      <c r="G11" s="58"/>
      <c r="H11" s="58" t="e">
        <v>#VALUE!</v>
      </c>
      <c r="I11" s="58"/>
      <c r="J11" s="58"/>
      <c r="K11" s="58">
        <v>84.169976010890807</v>
      </c>
      <c r="L11" s="58">
        <v>90.975385081311146</v>
      </c>
      <c r="M11" s="58">
        <v>100.98336437738837</v>
      </c>
      <c r="N11" s="58">
        <v>97.039620100598228</v>
      </c>
      <c r="O11" s="58">
        <v>100.50775293711027</v>
      </c>
      <c r="P11" s="58">
        <v>97.735369183031167</v>
      </c>
      <c r="Q11" s="58">
        <v>99.126428361590669</v>
      </c>
      <c r="R11" s="58">
        <v>102.31432601296149</v>
      </c>
      <c r="S11" s="40">
        <v>105.65473389600146</v>
      </c>
      <c r="T11" s="40">
        <v>106.79217864159247</v>
      </c>
      <c r="U11" s="40">
        <v>110.16800329845817</v>
      </c>
      <c r="V11" s="40">
        <v>112.90693704700227</v>
      </c>
      <c r="W11" s="40">
        <v>131.58291830123173</v>
      </c>
      <c r="X11" s="40">
        <v>155.14297693471846</v>
      </c>
      <c r="Y11" s="40">
        <v>151.06329336975313</v>
      </c>
      <c r="Z11" s="40">
        <v>147.34215291032194</v>
      </c>
      <c r="AA11" s="40">
        <v>145.40989357866542</v>
      </c>
      <c r="AB11" s="40">
        <v>142.68221250167767</v>
      </c>
      <c r="AC11" s="40">
        <v>147.65757821355319</v>
      </c>
      <c r="AD11" s="40">
        <v>154.52003089049893</v>
      </c>
      <c r="AE11" s="40">
        <v>149.44594207546592</v>
      </c>
      <c r="AF11" s="22">
        <v>148.29187308935155</v>
      </c>
      <c r="AG11" s="22">
        <v>145.71708461331514</v>
      </c>
      <c r="AH11" s="22">
        <v>142.80458735096181</v>
      </c>
      <c r="AI11" s="22">
        <v>150.40201304762448</v>
      </c>
      <c r="AJ11" s="40">
        <v>151.29985864825846</v>
      </c>
      <c r="AK11" s="40">
        <v>150.71449188170533</v>
      </c>
      <c r="AL11" s="40">
        <v>144.35867663473297</v>
      </c>
      <c r="AM11" s="40">
        <v>150.80964539936105</v>
      </c>
      <c r="AN11" s="40">
        <v>151.85434239783706</v>
      </c>
      <c r="AO11" s="40">
        <v>150.71607434643894</v>
      </c>
      <c r="AP11" s="40">
        <v>150.02291046642563</v>
      </c>
      <c r="AQ11" s="40">
        <v>150.52140788741482</v>
      </c>
      <c r="AR11" s="40">
        <v>153.00598835442969</v>
      </c>
      <c r="AS11" s="40">
        <v>149.53192325959273</v>
      </c>
      <c r="AT11" s="40">
        <v>151.24735529134298</v>
      </c>
      <c r="AU11" s="40">
        <v>159.10469431819268</v>
      </c>
      <c r="AV11" s="40">
        <v>163.22231074629281</v>
      </c>
      <c r="AW11" s="40">
        <v>158.2882301418895</v>
      </c>
    </row>
    <row r="12" spans="1:49" s="9" customFormat="1" ht="18" customHeight="1" x14ac:dyDescent="0.2">
      <c r="A12" s="29" t="s">
        <v>7</v>
      </c>
      <c r="B12" s="58"/>
      <c r="C12" s="58"/>
      <c r="D12" s="58"/>
      <c r="E12" s="58"/>
      <c r="F12" s="58"/>
      <c r="G12" s="58"/>
      <c r="H12" s="58" t="e">
        <v>#VALUE!</v>
      </c>
      <c r="I12" s="58"/>
      <c r="J12" s="58"/>
      <c r="K12" s="58">
        <v>84.09724526402168</v>
      </c>
      <c r="L12" s="58">
        <v>80.317400866287798</v>
      </c>
      <c r="M12" s="58">
        <v>88.647494877208118</v>
      </c>
      <c r="N12" s="58">
        <v>92.050279828440566</v>
      </c>
      <c r="O12" s="58">
        <v>97.110823066502476</v>
      </c>
      <c r="P12" s="58">
        <v>94.465959396412941</v>
      </c>
      <c r="Q12" s="58">
        <v>100.75200653063476</v>
      </c>
      <c r="R12" s="58">
        <v>107.78043201407992</v>
      </c>
      <c r="S12" s="40">
        <v>116.0241179000501</v>
      </c>
      <c r="T12" s="40">
        <v>117.70144311021318</v>
      </c>
      <c r="U12" s="40">
        <v>134.1280264631331</v>
      </c>
      <c r="V12" s="40">
        <v>138.47411790118133</v>
      </c>
      <c r="W12" s="40">
        <v>151.16084371851127</v>
      </c>
      <c r="X12" s="40">
        <v>151.14392198636818</v>
      </c>
      <c r="Y12" s="40">
        <v>148.63440758791231</v>
      </c>
      <c r="Z12" s="40">
        <v>153.53577944116975</v>
      </c>
      <c r="AA12" s="40">
        <v>148.07626697427912</v>
      </c>
      <c r="AB12" s="40">
        <v>144.11496767821842</v>
      </c>
      <c r="AC12" s="40">
        <v>155.24692164649701</v>
      </c>
      <c r="AD12" s="40">
        <v>228.3809487419023</v>
      </c>
      <c r="AE12" s="40">
        <v>176.20109397891937</v>
      </c>
      <c r="AF12" s="22">
        <v>171.79452231255155</v>
      </c>
      <c r="AG12" s="22">
        <v>179.97281965910358</v>
      </c>
      <c r="AH12" s="22">
        <v>192.04268853911785</v>
      </c>
      <c r="AI12" s="22">
        <v>203.54105227668887</v>
      </c>
      <c r="AJ12" s="40">
        <v>202.13835708335495</v>
      </c>
      <c r="AK12" s="40">
        <v>207.49561027131253</v>
      </c>
      <c r="AL12" s="40">
        <v>214.83079117115687</v>
      </c>
      <c r="AM12" s="40">
        <v>213.31562793046496</v>
      </c>
      <c r="AN12" s="40">
        <v>209.75512154975857</v>
      </c>
      <c r="AO12" s="40">
        <v>212.92710911192091</v>
      </c>
      <c r="AP12" s="40">
        <v>215.25064834238114</v>
      </c>
      <c r="AQ12" s="40">
        <v>224.11133138189462</v>
      </c>
      <c r="AR12" s="40">
        <v>220.27374098302707</v>
      </c>
      <c r="AS12" s="40">
        <v>240.5408463416145</v>
      </c>
      <c r="AT12" s="40">
        <v>245.56251137802744</v>
      </c>
      <c r="AU12" s="40">
        <v>251.42473005034637</v>
      </c>
      <c r="AV12" s="40">
        <v>258.06973658445071</v>
      </c>
      <c r="AW12" s="40">
        <v>242.82096388357988</v>
      </c>
    </row>
    <row r="13" spans="1:49" s="10" customFormat="1" ht="24.75" customHeight="1" x14ac:dyDescent="0.2">
      <c r="A13" s="3" t="s">
        <v>112</v>
      </c>
      <c r="B13" s="28"/>
      <c r="C13" s="28"/>
      <c r="D13" s="28"/>
      <c r="E13" s="28"/>
      <c r="F13" s="28"/>
      <c r="G13" s="28"/>
      <c r="H13" s="28" t="e">
        <v>#VALUE!</v>
      </c>
      <c r="I13" s="28"/>
      <c r="J13" s="28"/>
      <c r="K13" s="28">
        <v>104.86045589702402</v>
      </c>
      <c r="L13" s="28">
        <v>106.06688951227609</v>
      </c>
      <c r="M13" s="28">
        <v>105.03501762928549</v>
      </c>
      <c r="N13" s="28">
        <v>95.725356836675061</v>
      </c>
      <c r="O13" s="28">
        <v>98.685423651384752</v>
      </c>
      <c r="P13" s="28">
        <v>98.446365001445116</v>
      </c>
      <c r="Q13" s="28">
        <v>101.75222058361489</v>
      </c>
      <c r="R13" s="28">
        <v>101.16310739191954</v>
      </c>
      <c r="S13" s="33">
        <v>104.06677092385659</v>
      </c>
      <c r="T13" s="33">
        <v>111.20514441339395</v>
      </c>
      <c r="U13" s="33">
        <v>117.73259271666583</v>
      </c>
      <c r="V13" s="33">
        <v>123.3832692499949</v>
      </c>
      <c r="W13" s="33">
        <v>150.40234328983294</v>
      </c>
      <c r="X13" s="33">
        <v>156.11753635097284</v>
      </c>
      <c r="Y13" s="33">
        <v>144.71184986288344</v>
      </c>
      <c r="Z13" s="33">
        <v>140.94630645961581</v>
      </c>
      <c r="AA13" s="33">
        <v>147.89776792268202</v>
      </c>
      <c r="AB13" s="33">
        <v>152.89949863242762</v>
      </c>
      <c r="AC13" s="33">
        <v>150.78523325651003</v>
      </c>
      <c r="AD13" s="33">
        <v>153.00761379536144</v>
      </c>
      <c r="AE13" s="33">
        <v>152.35367959077669</v>
      </c>
      <c r="AF13" s="31">
        <v>153.87127529142063</v>
      </c>
      <c r="AG13" s="31">
        <v>151.62769558017231</v>
      </c>
      <c r="AH13" s="31">
        <v>153.55406127765315</v>
      </c>
      <c r="AI13" s="31">
        <v>153.21398571416091</v>
      </c>
      <c r="AJ13" s="33">
        <v>152.89099515665009</v>
      </c>
      <c r="AK13" s="33">
        <v>155.59467160777714</v>
      </c>
      <c r="AL13" s="33">
        <v>152.79517829314528</v>
      </c>
      <c r="AM13" s="33">
        <v>161.69314707399968</v>
      </c>
      <c r="AN13" s="33">
        <v>159.16676132625497</v>
      </c>
      <c r="AO13" s="33">
        <v>163.70222356898159</v>
      </c>
      <c r="AP13" s="33">
        <v>173.18124141708208</v>
      </c>
      <c r="AQ13" s="33">
        <v>167.83081796425023</v>
      </c>
      <c r="AR13" s="33">
        <v>175.88270489517294</v>
      </c>
      <c r="AS13" s="33">
        <v>175.22090424654579</v>
      </c>
      <c r="AT13" s="33">
        <v>173.48651700390263</v>
      </c>
      <c r="AU13" s="33">
        <v>175.57212438586467</v>
      </c>
      <c r="AV13" s="33">
        <v>174.89603323866595</v>
      </c>
      <c r="AW13" s="33">
        <v>172.65265661532146</v>
      </c>
    </row>
    <row r="14" spans="1:49" s="9" customFormat="1" ht="18" customHeight="1" x14ac:dyDescent="0.2">
      <c r="A14" s="29" t="s">
        <v>9</v>
      </c>
      <c r="B14" s="58"/>
      <c r="C14" s="58"/>
      <c r="D14" s="58"/>
      <c r="E14" s="58"/>
      <c r="F14" s="58"/>
      <c r="G14" s="58"/>
      <c r="H14" s="58" t="e">
        <v>#VALUE!</v>
      </c>
      <c r="I14" s="58"/>
      <c r="J14" s="58"/>
      <c r="K14" s="58">
        <v>81.997455508146871</v>
      </c>
      <c r="L14" s="58">
        <v>84.816754080217578</v>
      </c>
      <c r="M14" s="58">
        <v>91.766367157346437</v>
      </c>
      <c r="N14" s="58">
        <v>118.05747813058782</v>
      </c>
      <c r="O14" s="58">
        <v>138.13822667407479</v>
      </c>
      <c r="P14" s="58">
        <v>104.49219110791452</v>
      </c>
      <c r="Q14" s="58">
        <v>89.110124684954684</v>
      </c>
      <c r="R14" s="58">
        <v>73.966198196405628</v>
      </c>
      <c r="S14" s="40">
        <v>74.90888230722112</v>
      </c>
      <c r="T14" s="40">
        <v>72.457765562557128</v>
      </c>
      <c r="U14" s="40">
        <v>69.350966047175035</v>
      </c>
      <c r="V14" s="40">
        <v>60.767096886888183</v>
      </c>
      <c r="W14" s="40">
        <v>80.724342391967483</v>
      </c>
      <c r="X14" s="40">
        <v>90.973230390780387</v>
      </c>
      <c r="Y14" s="40">
        <v>102.31437079962103</v>
      </c>
      <c r="Z14" s="40">
        <v>105.85644366410159</v>
      </c>
      <c r="AA14" s="40">
        <v>85.036748566913161</v>
      </c>
      <c r="AB14" s="40">
        <v>80.96978482233223</v>
      </c>
      <c r="AC14" s="40">
        <v>79.32087884373658</v>
      </c>
      <c r="AD14" s="40">
        <v>94.224884606156877</v>
      </c>
      <c r="AE14" s="40">
        <v>73.973495413047601</v>
      </c>
      <c r="AF14" s="22">
        <v>87.386748042269105</v>
      </c>
      <c r="AG14" s="22">
        <v>78.577506877518104</v>
      </c>
      <c r="AH14" s="22">
        <v>76.599107435980756</v>
      </c>
      <c r="AI14" s="22">
        <v>75.621689339319005</v>
      </c>
      <c r="AJ14" s="40">
        <v>61.968665226088739</v>
      </c>
      <c r="AK14" s="40">
        <v>68.414635343256379</v>
      </c>
      <c r="AL14" s="40">
        <v>63.013272588607883</v>
      </c>
      <c r="AM14" s="40">
        <v>53.53155774415881</v>
      </c>
      <c r="AN14" s="40">
        <v>58.643642462653766</v>
      </c>
      <c r="AO14" s="40">
        <v>70.557393129180184</v>
      </c>
      <c r="AP14" s="40">
        <v>73.282951816183555</v>
      </c>
      <c r="AQ14" s="40">
        <v>65.976569361379219</v>
      </c>
      <c r="AR14" s="40">
        <v>82.997744928112439</v>
      </c>
      <c r="AS14" s="40">
        <v>92.553440214585976</v>
      </c>
      <c r="AT14" s="40">
        <v>50.833054872363547</v>
      </c>
      <c r="AU14" s="40">
        <v>43.768825315220198</v>
      </c>
      <c r="AV14" s="40">
        <v>23.498881570541748</v>
      </c>
      <c r="AW14" s="40">
        <v>16.013265831832893</v>
      </c>
    </row>
    <row r="15" spans="1:49" s="9" customFormat="1" ht="18" customHeight="1" x14ac:dyDescent="0.2">
      <c r="A15" s="5" t="s">
        <v>10</v>
      </c>
      <c r="B15" s="58"/>
      <c r="C15" s="58"/>
      <c r="D15" s="58"/>
      <c r="E15" s="58"/>
      <c r="F15" s="58"/>
      <c r="G15" s="58"/>
      <c r="H15" s="58" t="e">
        <v>#VALUE!</v>
      </c>
      <c r="I15" s="58"/>
      <c r="J15" s="58"/>
      <c r="K15" s="58">
        <v>93.369912476390809</v>
      </c>
      <c r="L15" s="58">
        <v>96.236525909642495</v>
      </c>
      <c r="M15" s="58">
        <v>89.906441372960984</v>
      </c>
      <c r="N15" s="58">
        <v>74.980447843639126</v>
      </c>
      <c r="O15" s="58">
        <v>89.951175086272286</v>
      </c>
      <c r="P15" s="58">
        <v>96.367102674910072</v>
      </c>
      <c r="Q15" s="58">
        <v>107.30410109775912</v>
      </c>
      <c r="R15" s="58">
        <v>106.06428929205572</v>
      </c>
      <c r="S15" s="40">
        <v>109.65975324743553</v>
      </c>
      <c r="T15" s="40">
        <v>121.7253391673819</v>
      </c>
      <c r="U15" s="40">
        <v>129.24457380483881</v>
      </c>
      <c r="V15" s="40">
        <v>129.42253063704248</v>
      </c>
      <c r="W15" s="40">
        <v>175.40124542601026</v>
      </c>
      <c r="X15" s="40">
        <v>175.48427790949734</v>
      </c>
      <c r="Y15" s="40">
        <v>151.24599335559435</v>
      </c>
      <c r="Z15" s="40">
        <v>144.19794587022488</v>
      </c>
      <c r="AA15" s="40">
        <v>158.74895163485198</v>
      </c>
      <c r="AB15" s="40">
        <v>165.53644058321089</v>
      </c>
      <c r="AC15" s="40">
        <v>160.63551024125275</v>
      </c>
      <c r="AD15" s="40">
        <v>162.16223646915336</v>
      </c>
      <c r="AE15" s="40">
        <v>155.72567531803722</v>
      </c>
      <c r="AF15" s="22">
        <v>153.85193680680166</v>
      </c>
      <c r="AG15" s="22">
        <v>149.92509583454355</v>
      </c>
      <c r="AH15" s="22">
        <v>154.65098623594884</v>
      </c>
      <c r="AI15" s="22">
        <v>153.47082165432536</v>
      </c>
      <c r="AJ15" s="40">
        <v>154.51515473132</v>
      </c>
      <c r="AK15" s="40">
        <v>161.18567114287717</v>
      </c>
      <c r="AL15" s="40">
        <v>151.84600633276312</v>
      </c>
      <c r="AM15" s="40">
        <v>171.44070742510951</v>
      </c>
      <c r="AN15" s="40">
        <v>155.90921174995509</v>
      </c>
      <c r="AO15" s="40">
        <v>160.51808651855382</v>
      </c>
      <c r="AP15" s="40">
        <v>182.05388425613017</v>
      </c>
      <c r="AQ15" s="40">
        <v>171.29851532505023</v>
      </c>
      <c r="AR15" s="40">
        <v>185.26719927732032</v>
      </c>
      <c r="AS15" s="40">
        <v>177.63405162987956</v>
      </c>
      <c r="AT15" s="40">
        <v>181.32431019061832</v>
      </c>
      <c r="AU15" s="40">
        <v>187.44047863892931</v>
      </c>
      <c r="AV15" s="40">
        <v>188.75732917006567</v>
      </c>
      <c r="AW15" s="40">
        <v>182.54022303710295</v>
      </c>
    </row>
    <row r="16" spans="1:49" s="9" customFormat="1" ht="18" customHeight="1" x14ac:dyDescent="0.2">
      <c r="A16" s="5" t="s">
        <v>11</v>
      </c>
      <c r="B16" s="58"/>
      <c r="C16" s="58"/>
      <c r="D16" s="58"/>
      <c r="E16" s="58"/>
      <c r="F16" s="58"/>
      <c r="G16" s="58"/>
      <c r="H16" s="58" t="e">
        <v>#VALUE!</v>
      </c>
      <c r="I16" s="58"/>
      <c r="J16" s="58"/>
      <c r="K16" s="58">
        <v>109.90111165151943</v>
      </c>
      <c r="L16" s="58">
        <v>109.45861911877566</v>
      </c>
      <c r="M16" s="58">
        <v>108.58694713583344</v>
      </c>
      <c r="N16" s="58">
        <v>108.3555204255866</v>
      </c>
      <c r="O16" s="58">
        <v>107.93573285664814</v>
      </c>
      <c r="P16" s="58">
        <v>106.95872361387471</v>
      </c>
      <c r="Q16" s="58">
        <v>94.005461986882565</v>
      </c>
      <c r="R16" s="58">
        <v>92.042210270617474</v>
      </c>
      <c r="S16" s="40">
        <v>92.398417477649474</v>
      </c>
      <c r="T16" s="40">
        <v>94.349029875053688</v>
      </c>
      <c r="U16" s="40">
        <v>92.841649824324179</v>
      </c>
      <c r="V16" s="40">
        <v>90.958892325674199</v>
      </c>
      <c r="W16" s="40">
        <v>89.632528334869704</v>
      </c>
      <c r="X16" s="40">
        <v>91.574616824735017</v>
      </c>
      <c r="Y16" s="40">
        <v>123.62393798469861</v>
      </c>
      <c r="Z16" s="40">
        <v>123.85587495962787</v>
      </c>
      <c r="AA16" s="40">
        <v>124.7773612527171</v>
      </c>
      <c r="AB16" s="40">
        <v>124.48447065270702</v>
      </c>
      <c r="AC16" s="40">
        <v>123.79913097353938</v>
      </c>
      <c r="AD16" s="40">
        <v>122.40624610548667</v>
      </c>
      <c r="AE16" s="40">
        <v>130.62763454929018</v>
      </c>
      <c r="AF16" s="22">
        <v>129.92033288734569</v>
      </c>
      <c r="AG16" s="22">
        <v>129.51699759922221</v>
      </c>
      <c r="AH16" s="22">
        <v>128.33544189368155</v>
      </c>
      <c r="AI16" s="22">
        <v>127.60542984096782</v>
      </c>
      <c r="AJ16" s="40">
        <v>127.77705323112025</v>
      </c>
      <c r="AK16" s="40">
        <v>131.5181342602431</v>
      </c>
      <c r="AL16" s="40">
        <v>136.20385026772283</v>
      </c>
      <c r="AM16" s="40">
        <v>137.55410689864937</v>
      </c>
      <c r="AN16" s="40">
        <v>167.54958574725225</v>
      </c>
      <c r="AO16" s="40">
        <v>163.44549449719347</v>
      </c>
      <c r="AP16" s="40">
        <v>160.05790900294951</v>
      </c>
      <c r="AQ16" s="40">
        <v>155.343434881142</v>
      </c>
      <c r="AR16" s="40">
        <v>153.27298142987297</v>
      </c>
      <c r="AS16" s="40">
        <v>174.50121684194684</v>
      </c>
      <c r="AT16" s="40">
        <v>171.29111093521496</v>
      </c>
      <c r="AU16" s="40">
        <v>170.80437431427427</v>
      </c>
      <c r="AV16" s="40">
        <v>170.1694580867092</v>
      </c>
      <c r="AW16" s="40">
        <v>179.97453739119354</v>
      </c>
    </row>
    <row r="17" spans="1:49" s="9" customFormat="1" ht="18" customHeight="1" x14ac:dyDescent="0.2">
      <c r="A17" s="5" t="s">
        <v>12</v>
      </c>
      <c r="B17" s="58"/>
      <c r="C17" s="58"/>
      <c r="D17" s="58"/>
      <c r="E17" s="58"/>
      <c r="F17" s="58"/>
      <c r="G17" s="58"/>
      <c r="H17" s="58" t="e">
        <v>#VALUE!</v>
      </c>
      <c r="I17" s="58"/>
      <c r="J17" s="58"/>
      <c r="K17" s="58">
        <v>229.49201861378552</v>
      </c>
      <c r="L17" s="58">
        <v>228.9774327120663</v>
      </c>
      <c r="M17" s="58">
        <v>234.32810808248195</v>
      </c>
      <c r="N17" s="58">
        <v>185.97322001310596</v>
      </c>
      <c r="O17" s="58">
        <v>114.87968984050723</v>
      </c>
      <c r="P17" s="58">
        <v>95.288562608556518</v>
      </c>
      <c r="Q17" s="58">
        <v>89.96362163451235</v>
      </c>
      <c r="R17" s="58">
        <v>100.2098060918476</v>
      </c>
      <c r="S17" s="40">
        <v>101.33300875883803</v>
      </c>
      <c r="T17" s="40">
        <v>111.35220808798694</v>
      </c>
      <c r="U17" s="40">
        <v>118.19900673329687</v>
      </c>
      <c r="V17" s="40">
        <v>121.29514628192544</v>
      </c>
      <c r="W17" s="40">
        <v>123.34683831889465</v>
      </c>
      <c r="X17" s="40">
        <v>134.26481689581274</v>
      </c>
      <c r="Y17" s="40">
        <v>141.69892038774213</v>
      </c>
      <c r="Z17" s="40">
        <v>133.12164964672166</v>
      </c>
      <c r="AA17" s="40">
        <v>152.90704511656952</v>
      </c>
      <c r="AB17" s="40">
        <v>157.02987820836702</v>
      </c>
      <c r="AC17" s="40">
        <v>147.29953492369447</v>
      </c>
      <c r="AD17" s="40">
        <v>150.68611550775805</v>
      </c>
      <c r="AE17" s="40">
        <v>180.85866865034151</v>
      </c>
      <c r="AF17" s="22">
        <v>181.84871390029363</v>
      </c>
      <c r="AG17" s="22">
        <v>180.51583703670434</v>
      </c>
      <c r="AH17" s="22">
        <v>180.35273030304302</v>
      </c>
      <c r="AI17" s="22">
        <v>186.07294346159267</v>
      </c>
      <c r="AJ17" s="40">
        <v>182.32423167141036</v>
      </c>
      <c r="AK17" s="40">
        <v>181.42132193144178</v>
      </c>
      <c r="AL17" s="40">
        <v>181.30023905264821</v>
      </c>
      <c r="AM17" s="40">
        <v>192.34624378666078</v>
      </c>
      <c r="AN17" s="40">
        <v>208.95597979811109</v>
      </c>
      <c r="AO17" s="40">
        <v>210.23446886366227</v>
      </c>
      <c r="AP17" s="40">
        <v>210.71678027768343</v>
      </c>
      <c r="AQ17" s="40">
        <v>213.35952067139795</v>
      </c>
      <c r="AR17" s="40">
        <v>213.23177924143906</v>
      </c>
      <c r="AS17" s="40">
        <v>218.06004705684705</v>
      </c>
      <c r="AT17" s="40">
        <v>222.62542420951053</v>
      </c>
      <c r="AU17" s="40">
        <v>236.30738555521361</v>
      </c>
      <c r="AV17" s="40">
        <v>236.14388713654247</v>
      </c>
      <c r="AW17" s="40">
        <v>239.08270223763827</v>
      </c>
    </row>
    <row r="18" spans="1:49" s="9" customFormat="1" ht="18" customHeight="1" x14ac:dyDescent="0.2">
      <c r="A18" s="29" t="s">
        <v>13</v>
      </c>
      <c r="B18" s="58"/>
      <c r="C18" s="58"/>
      <c r="D18" s="58"/>
      <c r="E18" s="58"/>
      <c r="F18" s="58"/>
      <c r="G18" s="58"/>
      <c r="H18" s="58" t="e">
        <v>#VALUE!</v>
      </c>
      <c r="I18" s="58"/>
      <c r="J18" s="58"/>
      <c r="K18" s="58">
        <v>83.857171929983281</v>
      </c>
      <c r="L18" s="58">
        <v>84.500122556001784</v>
      </c>
      <c r="M18" s="58">
        <v>84.235732411317414</v>
      </c>
      <c r="N18" s="58">
        <v>90.30525820447356</v>
      </c>
      <c r="O18" s="58">
        <v>97.907219130746256</v>
      </c>
      <c r="P18" s="58">
        <v>100.02537520541208</v>
      </c>
      <c r="Q18" s="58">
        <v>100.81798955154562</v>
      </c>
      <c r="R18" s="58">
        <v>101.44332452201314</v>
      </c>
      <c r="S18" s="40">
        <v>104.84820260305054</v>
      </c>
      <c r="T18" s="40">
        <v>107.06785985042409</v>
      </c>
      <c r="U18" s="40">
        <v>116.74844140577233</v>
      </c>
      <c r="V18" s="40">
        <v>133.98690620243215</v>
      </c>
      <c r="W18" s="40">
        <v>145.00516478338503</v>
      </c>
      <c r="X18" s="40">
        <v>156.25121831205121</v>
      </c>
      <c r="Y18" s="40">
        <v>149.10698939707049</v>
      </c>
      <c r="Z18" s="40">
        <v>149.55382931508174</v>
      </c>
      <c r="AA18" s="40">
        <v>150.45976544475067</v>
      </c>
      <c r="AB18" s="40">
        <v>154.48474177800207</v>
      </c>
      <c r="AC18" s="40">
        <v>159.38762759173804</v>
      </c>
      <c r="AD18" s="40">
        <v>158.76741235496169</v>
      </c>
      <c r="AE18" s="40">
        <v>159.95890636982062</v>
      </c>
      <c r="AF18" s="22">
        <v>160.67497619574041</v>
      </c>
      <c r="AG18" s="22">
        <v>163.42874842402361</v>
      </c>
      <c r="AH18" s="22">
        <v>163.92009493274472</v>
      </c>
      <c r="AI18" s="22">
        <v>163.92754174691729</v>
      </c>
      <c r="AJ18" s="40">
        <v>164.86761451103348</v>
      </c>
      <c r="AK18" s="40">
        <v>165.18015641050894</v>
      </c>
      <c r="AL18" s="40">
        <v>169.45433862909854</v>
      </c>
      <c r="AM18" s="40">
        <v>172.01226379088109</v>
      </c>
      <c r="AN18" s="40">
        <v>172.67096204367459</v>
      </c>
      <c r="AO18" s="40">
        <v>173.46745783015862</v>
      </c>
      <c r="AP18" s="40">
        <v>176.4459603054496</v>
      </c>
      <c r="AQ18" s="40">
        <v>175.7206438184877</v>
      </c>
      <c r="AR18" s="40">
        <v>175.8451589011508</v>
      </c>
      <c r="AS18" s="40">
        <v>176.49554412820009</v>
      </c>
      <c r="AT18" s="40">
        <v>177.35995400081498</v>
      </c>
      <c r="AU18" s="40">
        <v>176.56909958045662</v>
      </c>
      <c r="AV18" s="40">
        <v>178.33100804244822</v>
      </c>
      <c r="AW18" s="40">
        <v>178.47757901300619</v>
      </c>
    </row>
    <row r="19" spans="1:49" s="10" customFormat="1" ht="24.75" customHeight="1" x14ac:dyDescent="0.2">
      <c r="A19" s="3" t="s">
        <v>113</v>
      </c>
      <c r="B19" s="28"/>
      <c r="C19" s="28"/>
      <c r="D19" s="28"/>
      <c r="E19" s="28"/>
      <c r="F19" s="28"/>
      <c r="G19" s="28"/>
      <c r="H19" s="28" t="e">
        <v>#VALUE!</v>
      </c>
      <c r="I19" s="28"/>
      <c r="J19" s="28"/>
      <c r="K19" s="28">
        <v>82.72776036170761</v>
      </c>
      <c r="L19" s="28">
        <v>86.009096831747655</v>
      </c>
      <c r="M19" s="28">
        <v>88.695326900233695</v>
      </c>
      <c r="N19" s="28">
        <v>91.97591342767484</v>
      </c>
      <c r="O19" s="28">
        <v>98.274464971743868</v>
      </c>
      <c r="P19" s="28">
        <v>99.571220313689139</v>
      </c>
      <c r="Q19" s="28">
        <v>100.41867337271695</v>
      </c>
      <c r="R19" s="28">
        <v>101.65558523882321</v>
      </c>
      <c r="S19" s="33">
        <v>98.345099966044131</v>
      </c>
      <c r="T19" s="33">
        <v>95.964766972949988</v>
      </c>
      <c r="U19" s="33">
        <v>99.884845170734295</v>
      </c>
      <c r="V19" s="33">
        <v>107.76356405847183</v>
      </c>
      <c r="W19" s="33">
        <v>114.33270991947776</v>
      </c>
      <c r="X19" s="33">
        <v>116.77518813325662</v>
      </c>
      <c r="Y19" s="33">
        <v>118.31983266975436</v>
      </c>
      <c r="Z19" s="33">
        <v>120.15657042197721</v>
      </c>
      <c r="AA19" s="33">
        <v>122.4392518093269</v>
      </c>
      <c r="AB19" s="33">
        <v>119.21636672970099</v>
      </c>
      <c r="AC19" s="33">
        <v>121.96151411616761</v>
      </c>
      <c r="AD19" s="33">
        <v>125.82368803668533</v>
      </c>
      <c r="AE19" s="33">
        <v>126.45114045651633</v>
      </c>
      <c r="AF19" s="31">
        <v>126.11648359092061</v>
      </c>
      <c r="AG19" s="31">
        <v>127.45186545564336</v>
      </c>
      <c r="AH19" s="31">
        <v>129.04665823675685</v>
      </c>
      <c r="AI19" s="31">
        <v>134.17255513487456</v>
      </c>
      <c r="AJ19" s="33">
        <v>135.88732568841468</v>
      </c>
      <c r="AK19" s="33">
        <v>137.04202549515426</v>
      </c>
      <c r="AL19" s="33">
        <v>138.53206985136416</v>
      </c>
      <c r="AM19" s="33">
        <v>139.90054512211921</v>
      </c>
      <c r="AN19" s="33">
        <v>136.94836409291898</v>
      </c>
      <c r="AO19" s="33">
        <v>136.17178185440866</v>
      </c>
      <c r="AP19" s="33">
        <v>142.10481530060559</v>
      </c>
      <c r="AQ19" s="33">
        <v>141.28865400700661</v>
      </c>
      <c r="AR19" s="33">
        <v>146.02912448175294</v>
      </c>
      <c r="AS19" s="33">
        <v>141.46799211976753</v>
      </c>
      <c r="AT19" s="33">
        <v>145.50903025261675</v>
      </c>
      <c r="AU19" s="33">
        <v>148.47776022789219</v>
      </c>
      <c r="AV19" s="33">
        <v>148.82900582497365</v>
      </c>
      <c r="AW19" s="33">
        <v>148.01131111841846</v>
      </c>
    </row>
    <row r="20" spans="1:49" s="9" customFormat="1" ht="18" customHeight="1" x14ac:dyDescent="0.2">
      <c r="A20" s="117" t="s">
        <v>56</v>
      </c>
      <c r="B20" s="58"/>
      <c r="C20" s="58"/>
      <c r="D20" s="58"/>
      <c r="E20" s="58"/>
      <c r="F20" s="58"/>
      <c r="G20" s="58"/>
      <c r="H20" s="58" t="e">
        <v>#VALUE!</v>
      </c>
      <c r="I20" s="58"/>
      <c r="J20" s="58"/>
      <c r="K20" s="58">
        <v>83.047263808932115</v>
      </c>
      <c r="L20" s="58">
        <v>90.151707771671042</v>
      </c>
      <c r="M20" s="58">
        <v>91.545925745577449</v>
      </c>
      <c r="N20" s="58">
        <v>97.950668214907353</v>
      </c>
      <c r="O20" s="58">
        <v>100.36010181992884</v>
      </c>
      <c r="P20" s="58">
        <v>100.42371008212459</v>
      </c>
      <c r="Q20" s="58">
        <v>101.19300855064144</v>
      </c>
      <c r="R20" s="58">
        <v>98.235086304468354</v>
      </c>
      <c r="S20" s="40">
        <v>99.849491926637356</v>
      </c>
      <c r="T20" s="40">
        <v>110.09255914207938</v>
      </c>
      <c r="U20" s="40">
        <v>117.87814998130577</v>
      </c>
      <c r="V20" s="40">
        <v>132.9055099164338</v>
      </c>
      <c r="W20" s="40">
        <v>146.0408124290777</v>
      </c>
      <c r="X20" s="40">
        <v>155.45077325279934</v>
      </c>
      <c r="Y20" s="40">
        <v>149.28899473021224</v>
      </c>
      <c r="Z20" s="40">
        <v>145.63721923226933</v>
      </c>
      <c r="AA20" s="40">
        <v>148.62492175289378</v>
      </c>
      <c r="AB20" s="40">
        <v>143.27938510499965</v>
      </c>
      <c r="AC20" s="40">
        <v>148.63700711973308</v>
      </c>
      <c r="AD20" s="40">
        <v>149.88583409463234</v>
      </c>
      <c r="AE20" s="40">
        <v>149.77459306056755</v>
      </c>
      <c r="AF20" s="22">
        <v>151.66251012051251</v>
      </c>
      <c r="AG20" s="22">
        <v>146.32439874654156</v>
      </c>
      <c r="AH20" s="22">
        <v>153.84826475548124</v>
      </c>
      <c r="AI20" s="22">
        <v>154.08691417778519</v>
      </c>
      <c r="AJ20" s="40">
        <v>163.43142255129061</v>
      </c>
      <c r="AK20" s="40">
        <v>161.14704641277859</v>
      </c>
      <c r="AL20" s="40">
        <v>160.82110401551611</v>
      </c>
      <c r="AM20" s="40">
        <v>160.88587537695639</v>
      </c>
      <c r="AN20" s="40">
        <v>166.45225520963581</v>
      </c>
      <c r="AO20" s="40">
        <v>169.71943511976312</v>
      </c>
      <c r="AP20" s="40">
        <v>179.38239102289728</v>
      </c>
      <c r="AQ20" s="40">
        <v>166.30835268523515</v>
      </c>
      <c r="AR20" s="40">
        <v>182.71055599370726</v>
      </c>
      <c r="AS20" s="40">
        <v>166.19097196364092</v>
      </c>
      <c r="AT20" s="40">
        <v>175.91875301990046</v>
      </c>
      <c r="AU20" s="40">
        <v>179.69612768574819</v>
      </c>
      <c r="AV20" s="40">
        <v>177.3656475496274</v>
      </c>
      <c r="AW20" s="40">
        <v>179.61271254176671</v>
      </c>
    </row>
    <row r="21" spans="1:49" s="9" customFormat="1" ht="18" customHeight="1" x14ac:dyDescent="0.2">
      <c r="A21" s="117" t="s">
        <v>57</v>
      </c>
      <c r="B21" s="58"/>
      <c r="C21" s="58"/>
      <c r="D21" s="58"/>
      <c r="E21" s="58"/>
      <c r="F21" s="58"/>
      <c r="G21" s="58"/>
      <c r="H21" s="58" t="e">
        <v>#VALUE!</v>
      </c>
      <c r="I21" s="58"/>
      <c r="J21" s="58"/>
      <c r="K21" s="58">
        <v>96.301410596456236</v>
      </c>
      <c r="L21" s="58">
        <v>99.266148278297479</v>
      </c>
      <c r="M21" s="58">
        <v>98.666242414960948</v>
      </c>
      <c r="N21" s="58">
        <v>99.17833374021636</v>
      </c>
      <c r="O21" s="58">
        <v>103.47149710391102</v>
      </c>
      <c r="P21" s="58">
        <v>103.07179405314196</v>
      </c>
      <c r="Q21" s="58">
        <v>96.558169062567629</v>
      </c>
      <c r="R21" s="58">
        <v>97.171598309815835</v>
      </c>
      <c r="S21" s="40">
        <v>96.227755703705398</v>
      </c>
      <c r="T21" s="40">
        <v>96.861111743073735</v>
      </c>
      <c r="U21" s="40">
        <v>98.992449441700998</v>
      </c>
      <c r="V21" s="40">
        <v>115.86040920567903</v>
      </c>
      <c r="W21" s="40">
        <v>121.99637280427945</v>
      </c>
      <c r="X21" s="40">
        <v>131.23512442576671</v>
      </c>
      <c r="Y21" s="40">
        <v>132.6169156897964</v>
      </c>
      <c r="Z21" s="40">
        <v>131.51976802250792</v>
      </c>
      <c r="AA21" s="40">
        <v>137.91587008000522</v>
      </c>
      <c r="AB21" s="40">
        <v>151.2731442560972</v>
      </c>
      <c r="AC21" s="40">
        <v>148.02435789504517</v>
      </c>
      <c r="AD21" s="40">
        <v>156.70734164481868</v>
      </c>
      <c r="AE21" s="40">
        <v>164.19012557698761</v>
      </c>
      <c r="AF21" s="22">
        <v>166.25212597154948</v>
      </c>
      <c r="AG21" s="22">
        <v>165.62872892414049</v>
      </c>
      <c r="AH21" s="22">
        <v>159.15575711653648</v>
      </c>
      <c r="AI21" s="22">
        <v>154.45643161990427</v>
      </c>
      <c r="AJ21" s="40">
        <v>153.4999182306907</v>
      </c>
      <c r="AK21" s="40">
        <v>158.96999294382383</v>
      </c>
      <c r="AL21" s="40">
        <v>158.46043363164097</v>
      </c>
      <c r="AM21" s="40">
        <v>157.16070880921927</v>
      </c>
      <c r="AN21" s="40">
        <v>157.83810702142407</v>
      </c>
      <c r="AO21" s="40">
        <v>162.59132540327872</v>
      </c>
      <c r="AP21" s="40">
        <v>163.26146285062075</v>
      </c>
      <c r="AQ21" s="40">
        <v>162.80650912009739</v>
      </c>
      <c r="AR21" s="40">
        <v>169.28397025665097</v>
      </c>
      <c r="AS21" s="40">
        <v>161.33748174065957</v>
      </c>
      <c r="AT21" s="40">
        <v>159.90569843165926</v>
      </c>
      <c r="AU21" s="40">
        <v>160.24714539464799</v>
      </c>
      <c r="AV21" s="40">
        <v>164.7441455499625</v>
      </c>
      <c r="AW21" s="40">
        <v>161.49410325544798</v>
      </c>
    </row>
    <row r="22" spans="1:49" s="9" customFormat="1" ht="18" customHeight="1" x14ac:dyDescent="0.2">
      <c r="A22" s="117" t="s">
        <v>59</v>
      </c>
      <c r="B22" s="58"/>
      <c r="C22" s="58"/>
      <c r="D22" s="58"/>
      <c r="E22" s="58"/>
      <c r="F22" s="58"/>
      <c r="G22" s="58"/>
      <c r="H22" s="58" t="e">
        <v>#VALUE!</v>
      </c>
      <c r="I22" s="58"/>
      <c r="J22" s="58"/>
      <c r="K22" s="58">
        <v>79.454552041178388</v>
      </c>
      <c r="L22" s="58">
        <v>75.962174457983053</v>
      </c>
      <c r="M22" s="58">
        <v>73.135024078768154</v>
      </c>
      <c r="N22" s="58">
        <v>80.688809340114361</v>
      </c>
      <c r="O22" s="58">
        <v>97.419933437721468</v>
      </c>
      <c r="P22" s="58">
        <v>101.96508179925297</v>
      </c>
      <c r="Q22" s="58">
        <v>97.602062327468872</v>
      </c>
      <c r="R22" s="58">
        <v>102.88943563105397</v>
      </c>
      <c r="S22" s="40">
        <v>105.23114541004408</v>
      </c>
      <c r="T22" s="40">
        <v>110.80949898082235</v>
      </c>
      <c r="U22" s="40">
        <v>116.1945771657895</v>
      </c>
      <c r="V22" s="40">
        <v>119.02294733802603</v>
      </c>
      <c r="W22" s="40">
        <v>130.5396843597089</v>
      </c>
      <c r="X22" s="40">
        <v>132.48129374116061</v>
      </c>
      <c r="Y22" s="40">
        <v>137.53677458031547</v>
      </c>
      <c r="Z22" s="40">
        <v>144.08575655441078</v>
      </c>
      <c r="AA22" s="40">
        <v>151.22234848151916</v>
      </c>
      <c r="AB22" s="40">
        <v>145.44186699601903</v>
      </c>
      <c r="AC22" s="40">
        <v>152.91294698469696</v>
      </c>
      <c r="AD22" s="40">
        <v>156.06796364830024</v>
      </c>
      <c r="AE22" s="40">
        <v>161.93199160066331</v>
      </c>
      <c r="AF22" s="22">
        <v>155.87184245265476</v>
      </c>
      <c r="AG22" s="22">
        <v>158.47963640950061</v>
      </c>
      <c r="AH22" s="22">
        <v>156.58523443776045</v>
      </c>
      <c r="AI22" s="22">
        <v>159.99772454826129</v>
      </c>
      <c r="AJ22" s="40">
        <v>155.3141478559904</v>
      </c>
      <c r="AK22" s="40">
        <v>155.68887281597554</v>
      </c>
      <c r="AL22" s="40">
        <v>158.29423099422314</v>
      </c>
      <c r="AM22" s="40">
        <v>163.40143002732242</v>
      </c>
      <c r="AN22" s="40">
        <v>163.07589951070153</v>
      </c>
      <c r="AO22" s="40">
        <v>164.10598438369647</v>
      </c>
      <c r="AP22" s="40">
        <v>165.04818103494804</v>
      </c>
      <c r="AQ22" s="40">
        <v>172.13144592537734</v>
      </c>
      <c r="AR22" s="40">
        <v>176.46889930207104</v>
      </c>
      <c r="AS22" s="40">
        <v>179.32605109979735</v>
      </c>
      <c r="AT22" s="40">
        <v>187.31532564348049</v>
      </c>
      <c r="AU22" s="40">
        <v>196.57850685848987</v>
      </c>
      <c r="AV22" s="40">
        <v>196.3232845613023</v>
      </c>
      <c r="AW22" s="40">
        <v>195.83309437749833</v>
      </c>
    </row>
    <row r="23" spans="1:49" s="9" customFormat="1" ht="18" customHeight="1" x14ac:dyDescent="0.2">
      <c r="A23" s="117" t="s">
        <v>58</v>
      </c>
      <c r="B23" s="58"/>
      <c r="C23" s="58"/>
      <c r="D23" s="58"/>
      <c r="E23" s="58"/>
      <c r="F23" s="58"/>
      <c r="G23" s="58"/>
      <c r="H23" s="58" t="e">
        <v>#VALUE!</v>
      </c>
      <c r="I23" s="58"/>
      <c r="J23" s="58"/>
      <c r="K23" s="58">
        <v>98.577056536077961</v>
      </c>
      <c r="L23" s="58">
        <v>98.644903014492741</v>
      </c>
      <c r="M23" s="58">
        <v>98.543345557306111</v>
      </c>
      <c r="N23" s="58">
        <v>99.83496803869771</v>
      </c>
      <c r="O23" s="58">
        <v>100.3842138593041</v>
      </c>
      <c r="P23" s="58">
        <v>100.72130441866737</v>
      </c>
      <c r="Q23" s="58">
        <v>100.17507607338956</v>
      </c>
      <c r="R23" s="58">
        <v>99.022258990756995</v>
      </c>
      <c r="S23" s="40">
        <v>97.177946668638654</v>
      </c>
      <c r="T23" s="40">
        <v>54.21312854164244</v>
      </c>
      <c r="U23" s="40">
        <v>48.766145795891738</v>
      </c>
      <c r="V23" s="40">
        <v>48.726142220786258</v>
      </c>
      <c r="W23" s="40">
        <v>45.300268956124995</v>
      </c>
      <c r="X23" s="40">
        <v>47.966618889088849</v>
      </c>
      <c r="Y23" s="40">
        <v>50.834642278883159</v>
      </c>
      <c r="Z23" s="40">
        <v>48.265307877067627</v>
      </c>
      <c r="AA23" s="40">
        <v>48.922177034127969</v>
      </c>
      <c r="AB23" s="40">
        <v>46.453613617513767</v>
      </c>
      <c r="AC23" s="40">
        <v>46.129414648736869</v>
      </c>
      <c r="AD23" s="40">
        <v>48.138272499631249</v>
      </c>
      <c r="AE23" s="40">
        <v>47.561560359135576</v>
      </c>
      <c r="AF23" s="22">
        <v>48.164764350738515</v>
      </c>
      <c r="AG23" s="22">
        <v>52.727068067992221</v>
      </c>
      <c r="AH23" s="22">
        <v>50.19951177642227</v>
      </c>
      <c r="AI23" s="22">
        <v>60.337154218402489</v>
      </c>
      <c r="AJ23" s="40">
        <v>65.059263817007164</v>
      </c>
      <c r="AK23" s="40">
        <v>66.371623398144237</v>
      </c>
      <c r="AL23" s="40">
        <v>67.854248566471881</v>
      </c>
      <c r="AM23" s="40">
        <v>66.46258907908657</v>
      </c>
      <c r="AN23" s="40">
        <v>37.344010754088501</v>
      </c>
      <c r="AO23" s="40">
        <v>33.459276748922846</v>
      </c>
      <c r="AP23" s="40">
        <v>36.292156455760974</v>
      </c>
      <c r="AQ23" s="40">
        <v>36.537475092824792</v>
      </c>
      <c r="AR23" s="40">
        <v>36.65212205534155</v>
      </c>
      <c r="AS23" s="40">
        <v>36.042677311237334</v>
      </c>
      <c r="AT23" s="40">
        <v>36.238684180644327</v>
      </c>
      <c r="AU23" s="40">
        <v>34.911256200371035</v>
      </c>
      <c r="AV23" s="40">
        <v>43.240191332022533</v>
      </c>
      <c r="AW23" s="40">
        <v>44.259370776984426</v>
      </c>
    </row>
    <row r="24" spans="1:49" s="9" customFormat="1" ht="18" customHeight="1" x14ac:dyDescent="0.2">
      <c r="A24" s="117" t="s">
        <v>76</v>
      </c>
      <c r="B24" s="58"/>
      <c r="C24" s="58"/>
      <c r="D24" s="58"/>
      <c r="E24" s="58"/>
      <c r="F24" s="58"/>
      <c r="G24" s="58"/>
      <c r="H24" s="58" t="e">
        <v>#VALUE!</v>
      </c>
      <c r="I24" s="58"/>
      <c r="J24" s="58"/>
      <c r="K24" s="58">
        <v>80.352540672790866</v>
      </c>
      <c r="L24" s="58">
        <v>86.177412020828328</v>
      </c>
      <c r="M24" s="58">
        <v>92.747369675922869</v>
      </c>
      <c r="N24" s="58">
        <v>95.181039800008278</v>
      </c>
      <c r="O24" s="58">
        <v>96.035824522463713</v>
      </c>
      <c r="P24" s="58">
        <v>99.903873679566445</v>
      </c>
      <c r="Q24" s="58">
        <v>102.55783301642273</v>
      </c>
      <c r="R24" s="58">
        <v>101.34664432080307</v>
      </c>
      <c r="S24" s="40">
        <v>98.818791772067684</v>
      </c>
      <c r="T24" s="40">
        <v>98.804195493060419</v>
      </c>
      <c r="U24" s="40">
        <v>106.76405551681508</v>
      </c>
      <c r="V24" s="40">
        <v>121.28772281506737</v>
      </c>
      <c r="W24" s="40">
        <v>130.90562708516194</v>
      </c>
      <c r="X24" s="40">
        <v>142.17214856180576</v>
      </c>
      <c r="Y24" s="40">
        <v>147.20941070980012</v>
      </c>
      <c r="Z24" s="40">
        <v>154.07587083017597</v>
      </c>
      <c r="AA24" s="40">
        <v>137.21008693737701</v>
      </c>
      <c r="AB24" s="40">
        <v>137.3144979162013</v>
      </c>
      <c r="AC24" s="40">
        <v>139.64497228307263</v>
      </c>
      <c r="AD24" s="40">
        <v>139.54137910583611</v>
      </c>
      <c r="AE24" s="40">
        <v>141.19747006251012</v>
      </c>
      <c r="AF24" s="22">
        <v>144.57408000460723</v>
      </c>
      <c r="AG24" s="22">
        <v>138.10258488687793</v>
      </c>
      <c r="AH24" s="22">
        <v>136.98755490390479</v>
      </c>
      <c r="AI24" s="22">
        <v>138.40920555281303</v>
      </c>
      <c r="AJ24" s="40">
        <v>143.42154167585767</v>
      </c>
      <c r="AK24" s="40">
        <v>146.24241781770596</v>
      </c>
      <c r="AL24" s="40">
        <v>148.79983690308126</v>
      </c>
      <c r="AM24" s="40">
        <v>153.25246902576171</v>
      </c>
      <c r="AN24" s="40">
        <v>165.1691148863606</v>
      </c>
      <c r="AO24" s="40">
        <v>171.04436617226631</v>
      </c>
      <c r="AP24" s="40">
        <v>177.74156060032561</v>
      </c>
      <c r="AQ24" s="40">
        <v>178.94437212864253</v>
      </c>
      <c r="AR24" s="40">
        <v>177.78593189373555</v>
      </c>
      <c r="AS24" s="40">
        <v>177.29237266115598</v>
      </c>
      <c r="AT24" s="40">
        <v>179.11398336384067</v>
      </c>
      <c r="AU24" s="40">
        <v>176.97533608873178</v>
      </c>
      <c r="AV24" s="40">
        <v>182.17802703922527</v>
      </c>
      <c r="AW24" s="40">
        <v>181.84906267693989</v>
      </c>
    </row>
    <row r="25" spans="1:49" s="9" customFormat="1" ht="18" customHeight="1" x14ac:dyDescent="0.2">
      <c r="A25" s="117" t="s">
        <v>15</v>
      </c>
      <c r="B25" s="58"/>
      <c r="C25" s="58"/>
      <c r="D25" s="58"/>
      <c r="E25" s="58"/>
      <c r="F25" s="58"/>
      <c r="G25" s="58"/>
      <c r="H25" s="58" t="e">
        <v>#VALUE!</v>
      </c>
      <c r="I25" s="58"/>
      <c r="J25" s="58"/>
      <c r="K25" s="58">
        <v>53.670332018700982</v>
      </c>
      <c r="L25" s="58">
        <v>54.060074465799488</v>
      </c>
      <c r="M25" s="58">
        <v>60.752525875625039</v>
      </c>
      <c r="N25" s="58">
        <v>64.322064243127159</v>
      </c>
      <c r="O25" s="58">
        <v>92.842427636054865</v>
      </c>
      <c r="P25" s="58">
        <v>96.699383377846047</v>
      </c>
      <c r="Q25" s="58">
        <v>104.00643066220236</v>
      </c>
      <c r="R25" s="58">
        <v>106.379655841668</v>
      </c>
      <c r="S25" s="40">
        <v>78.134359817290189</v>
      </c>
      <c r="T25" s="40">
        <v>78.897829082833965</v>
      </c>
      <c r="U25" s="40">
        <v>79.250006306824787</v>
      </c>
      <c r="V25" s="40">
        <v>87.705157978588886</v>
      </c>
      <c r="W25" s="40">
        <v>88.889801713977178</v>
      </c>
      <c r="X25" s="40">
        <v>93.850461850522336</v>
      </c>
      <c r="Y25" s="40">
        <v>96.729480506021872</v>
      </c>
      <c r="Z25" s="40">
        <v>98.452985964210171</v>
      </c>
      <c r="AA25" s="40">
        <v>99.98824754408227</v>
      </c>
      <c r="AB25" s="40">
        <v>106.51410652457743</v>
      </c>
      <c r="AC25" s="40">
        <v>111.29617539483347</v>
      </c>
      <c r="AD25" s="40">
        <v>112.42160732257807</v>
      </c>
      <c r="AE25" s="40">
        <v>112.54523707036404</v>
      </c>
      <c r="AF25" s="22">
        <v>113.38131921864212</v>
      </c>
      <c r="AG25" s="22">
        <v>116.41804278237539</v>
      </c>
      <c r="AH25" s="22">
        <v>117.12893599815646</v>
      </c>
      <c r="AI25" s="22">
        <v>117.27941717053758</v>
      </c>
      <c r="AJ25" s="40">
        <v>117.65984817956139</v>
      </c>
      <c r="AK25" s="40">
        <v>122.52423057507804</v>
      </c>
      <c r="AL25" s="40">
        <v>123.68626432922566</v>
      </c>
      <c r="AM25" s="40">
        <v>127.18683084582312</v>
      </c>
      <c r="AN25" s="40">
        <v>130.06647732603454</v>
      </c>
      <c r="AO25" s="40">
        <v>128.72213345605866</v>
      </c>
      <c r="AP25" s="40">
        <v>129.25162360598756</v>
      </c>
      <c r="AQ25" s="40">
        <v>129.34018882537578</v>
      </c>
      <c r="AR25" s="40">
        <v>133.47011357672417</v>
      </c>
      <c r="AS25" s="40">
        <v>134.01114258827329</v>
      </c>
      <c r="AT25" s="40">
        <v>133.40931859415463</v>
      </c>
      <c r="AU25" s="40">
        <v>133.60879646962536</v>
      </c>
      <c r="AV25" s="40">
        <v>133.54707630725309</v>
      </c>
      <c r="AW25" s="40">
        <v>134.28425878610329</v>
      </c>
    </row>
    <row r="26" spans="1:49" s="9" customFormat="1" ht="18" customHeight="1" x14ac:dyDescent="0.2">
      <c r="A26" s="117" t="s">
        <v>60</v>
      </c>
      <c r="B26" s="58"/>
      <c r="C26" s="58"/>
      <c r="D26" s="58"/>
      <c r="E26" s="58"/>
      <c r="F26" s="58"/>
      <c r="G26" s="58"/>
      <c r="H26" s="58" t="e">
        <v>#VALUE!</v>
      </c>
      <c r="I26" s="58"/>
      <c r="J26" s="58"/>
      <c r="K26" s="58">
        <v>103.01259076622932</v>
      </c>
      <c r="L26" s="58">
        <v>103.61393266539886</v>
      </c>
      <c r="M26" s="58">
        <v>85.698438335947188</v>
      </c>
      <c r="N26" s="58">
        <v>85.189083056748075</v>
      </c>
      <c r="O26" s="58">
        <v>102.68809566035753</v>
      </c>
      <c r="P26" s="58">
        <v>100.36817542265135</v>
      </c>
      <c r="Q26" s="58">
        <v>97.264803365182061</v>
      </c>
      <c r="R26" s="58">
        <v>99.802215908153386</v>
      </c>
      <c r="S26" s="40">
        <v>101.77619922127936</v>
      </c>
      <c r="T26" s="40">
        <v>103.1859359483187</v>
      </c>
      <c r="U26" s="40">
        <v>108.41397234239017</v>
      </c>
      <c r="V26" s="40">
        <v>116.76075707118171</v>
      </c>
      <c r="W26" s="40">
        <v>122.60867307946792</v>
      </c>
      <c r="X26" s="40">
        <v>129.48767063052108</v>
      </c>
      <c r="Y26" s="40">
        <v>133.95649533327591</v>
      </c>
      <c r="Z26" s="40">
        <v>131.70132435449759</v>
      </c>
      <c r="AA26" s="40">
        <v>128.68431217632272</v>
      </c>
      <c r="AB26" s="40">
        <v>127.73395965477957</v>
      </c>
      <c r="AC26" s="40">
        <v>124.280363187443</v>
      </c>
      <c r="AD26" s="40">
        <v>122.8856857041438</v>
      </c>
      <c r="AE26" s="40">
        <v>119.57070467905484</v>
      </c>
      <c r="AF26" s="22">
        <v>118.98292088057025</v>
      </c>
      <c r="AG26" s="22">
        <v>120.61165822655863</v>
      </c>
      <c r="AH26" s="22">
        <v>125.32362094506233</v>
      </c>
      <c r="AI26" s="22">
        <v>133.83993385115249</v>
      </c>
      <c r="AJ26" s="40">
        <v>139.31244191390707</v>
      </c>
      <c r="AK26" s="40">
        <v>148.36101348757967</v>
      </c>
      <c r="AL26" s="40">
        <v>150.63426725654733</v>
      </c>
      <c r="AM26" s="40">
        <v>150.30018239495985</v>
      </c>
      <c r="AN26" s="40">
        <v>149.29117831406182</v>
      </c>
      <c r="AO26" s="40">
        <v>153.02911165770971</v>
      </c>
      <c r="AP26" s="40">
        <v>156.8676438695756</v>
      </c>
      <c r="AQ26" s="40">
        <v>164.01381835512959</v>
      </c>
      <c r="AR26" s="40">
        <v>169.66592952062857</v>
      </c>
      <c r="AS26" s="40">
        <v>170.3210871689742</v>
      </c>
      <c r="AT26" s="40">
        <v>173.55251139776175</v>
      </c>
      <c r="AU26" s="40">
        <v>175.10939448891244</v>
      </c>
      <c r="AV26" s="40">
        <v>180.67947272826942</v>
      </c>
      <c r="AW26" s="40">
        <v>179.541380283037</v>
      </c>
    </row>
    <row r="27" spans="1:49" s="9" customFormat="1" ht="18" customHeight="1" x14ac:dyDescent="0.2">
      <c r="A27" s="117" t="s">
        <v>61</v>
      </c>
      <c r="B27" s="58"/>
      <c r="C27" s="58"/>
      <c r="D27" s="58"/>
      <c r="E27" s="58"/>
      <c r="F27" s="58"/>
      <c r="G27" s="58"/>
      <c r="H27" s="58" t="e">
        <v>#VALUE!</v>
      </c>
      <c r="I27" s="58"/>
      <c r="J27" s="58"/>
      <c r="K27" s="58">
        <v>84.821643065456996</v>
      </c>
      <c r="L27" s="58">
        <v>86.823053383300717</v>
      </c>
      <c r="M27" s="58">
        <v>90.769005419029781</v>
      </c>
      <c r="N27" s="58">
        <v>92.862475113604148</v>
      </c>
      <c r="O27" s="58">
        <v>95.897456376162125</v>
      </c>
      <c r="P27" s="58">
        <v>98.966515456937898</v>
      </c>
      <c r="Q27" s="58">
        <v>100.54080941117837</v>
      </c>
      <c r="R27" s="58">
        <v>104.18259883730853</v>
      </c>
      <c r="S27" s="40">
        <v>105.93235102365199</v>
      </c>
      <c r="T27" s="40">
        <v>105.29882414405922</v>
      </c>
      <c r="U27" s="40">
        <v>108.32613065434479</v>
      </c>
      <c r="V27" s="40">
        <v>114.88782446262307</v>
      </c>
      <c r="W27" s="40">
        <v>121.39275482648142</v>
      </c>
      <c r="X27" s="40">
        <v>127.51770042252453</v>
      </c>
      <c r="Y27" s="40">
        <v>132.89395302000818</v>
      </c>
      <c r="Z27" s="40">
        <v>133.75082552050216</v>
      </c>
      <c r="AA27" s="40">
        <v>133.99684578639958</v>
      </c>
      <c r="AB27" s="40">
        <v>137.13868505839807</v>
      </c>
      <c r="AC27" s="40">
        <v>139.54603233841272</v>
      </c>
      <c r="AD27" s="40">
        <v>141.86186077709476</v>
      </c>
      <c r="AE27" s="40">
        <v>143.57729430074295</v>
      </c>
      <c r="AF27" s="22">
        <v>143.57812457323996</v>
      </c>
      <c r="AG27" s="22">
        <v>143.57370730138527</v>
      </c>
      <c r="AH27" s="22">
        <v>143.1753573413344</v>
      </c>
      <c r="AI27" s="22">
        <v>144.0341150631038</v>
      </c>
      <c r="AJ27" s="40">
        <v>144.72477611405816</v>
      </c>
      <c r="AK27" s="40">
        <v>147.65627617072141</v>
      </c>
      <c r="AL27" s="40">
        <v>149.80779474562951</v>
      </c>
      <c r="AM27" s="40">
        <v>153.93247017598088</v>
      </c>
      <c r="AN27" s="40">
        <v>155.01262283113331</v>
      </c>
      <c r="AO27" s="40">
        <v>156.49822904233577</v>
      </c>
      <c r="AP27" s="40">
        <v>159.97406371341404</v>
      </c>
      <c r="AQ27" s="40">
        <v>160.81327675474196</v>
      </c>
      <c r="AR27" s="40">
        <v>165.01957736323013</v>
      </c>
      <c r="AS27" s="40">
        <v>165.05447883400456</v>
      </c>
      <c r="AT27" s="40">
        <v>166.43524632189315</v>
      </c>
      <c r="AU27" s="40">
        <v>167.40026367666417</v>
      </c>
      <c r="AV27" s="40">
        <v>169.51518054992064</v>
      </c>
      <c r="AW27" s="40">
        <v>169.26888630766166</v>
      </c>
    </row>
    <row r="28" spans="1:49" s="9" customFormat="1" ht="18" customHeight="1" x14ac:dyDescent="0.2">
      <c r="A28" s="117" t="s">
        <v>16</v>
      </c>
      <c r="B28" s="58"/>
      <c r="C28" s="58"/>
      <c r="D28" s="58"/>
      <c r="E28" s="58"/>
      <c r="F28" s="58"/>
      <c r="G28" s="58"/>
      <c r="H28" s="58" t="e">
        <v>#VALUE!</v>
      </c>
      <c r="I28" s="58"/>
      <c r="J28" s="58"/>
      <c r="K28" s="58">
        <v>85.138154384108759</v>
      </c>
      <c r="L28" s="58">
        <v>87.086419346206497</v>
      </c>
      <c r="M28" s="58">
        <v>90.976125631273064</v>
      </c>
      <c r="N28" s="58">
        <v>93.062052776376632</v>
      </c>
      <c r="O28" s="58">
        <v>96.144431438123021</v>
      </c>
      <c r="P28" s="58">
        <v>99.1107257450779</v>
      </c>
      <c r="Q28" s="58">
        <v>100.56170276860253</v>
      </c>
      <c r="R28" s="58">
        <v>104.07188276919419</v>
      </c>
      <c r="S28" s="40">
        <v>105.77922634300666</v>
      </c>
      <c r="T28" s="40">
        <v>105.26746569119743</v>
      </c>
      <c r="U28" s="40">
        <v>108.4639152639481</v>
      </c>
      <c r="V28" s="40">
        <v>115.36333326931225</v>
      </c>
      <c r="W28" s="40">
        <v>122.19455527737659</v>
      </c>
      <c r="X28" s="40">
        <v>128.19069344000195</v>
      </c>
      <c r="Y28" s="40">
        <v>132.99672223074495</v>
      </c>
      <c r="Z28" s="40">
        <v>133.42499798077992</v>
      </c>
      <c r="AA28" s="40">
        <v>133.68015654913168</v>
      </c>
      <c r="AB28" s="40">
        <v>136.70136102022616</v>
      </c>
      <c r="AC28" s="40">
        <v>139.05162905026543</v>
      </c>
      <c r="AD28" s="40">
        <v>141.4795275376656</v>
      </c>
      <c r="AE28" s="40">
        <v>143.47200907249714</v>
      </c>
      <c r="AF28" s="22">
        <v>143.64832040037783</v>
      </c>
      <c r="AG28" s="22">
        <v>143.37578803236883</v>
      </c>
      <c r="AH28" s="40">
        <v>142.24948225634864</v>
      </c>
      <c r="AI28" s="40">
        <v>141.8293578088049</v>
      </c>
      <c r="AJ28" s="40">
        <v>140.69226659414724</v>
      </c>
      <c r="AK28" s="40">
        <v>141.23113355540431</v>
      </c>
      <c r="AL28" s="40">
        <v>140.81745957424459</v>
      </c>
      <c r="AM28" s="40">
        <v>142.09559255802472</v>
      </c>
      <c r="AN28" s="40">
        <v>141.30321328504127</v>
      </c>
      <c r="AO28" s="40">
        <v>141.67526204234281</v>
      </c>
      <c r="AP28" s="40">
        <v>144.71954788945237</v>
      </c>
      <c r="AQ28" s="40">
        <v>146.5448538873498</v>
      </c>
      <c r="AR28" s="40">
        <v>151.12077319769139</v>
      </c>
      <c r="AS28" s="40">
        <v>151.78961456724141</v>
      </c>
      <c r="AT28" s="40">
        <v>153.36115791933713</v>
      </c>
      <c r="AU28" s="40">
        <v>160.09093871963071</v>
      </c>
      <c r="AV28" s="40">
        <v>162.11521687928985</v>
      </c>
      <c r="AW28" s="40">
        <v>161.92288200346835</v>
      </c>
    </row>
    <row r="29" spans="1:49" s="9" customFormat="1" ht="18" customHeight="1" x14ac:dyDescent="0.2">
      <c r="A29" s="117" t="s">
        <v>17</v>
      </c>
      <c r="B29" s="58"/>
      <c r="C29" s="58"/>
      <c r="D29" s="58"/>
      <c r="E29" s="58"/>
      <c r="F29" s="58"/>
      <c r="G29" s="58"/>
      <c r="H29" s="58" t="e">
        <v>#VALUE!</v>
      </c>
      <c r="I29" s="58"/>
      <c r="J29" s="58"/>
      <c r="K29" s="58">
        <v>82.499268913928958</v>
      </c>
      <c r="L29" s="58">
        <v>88.67702978765351</v>
      </c>
      <c r="M29" s="58">
        <v>91.221091907966994</v>
      </c>
      <c r="N29" s="58">
        <v>91.936304053680686</v>
      </c>
      <c r="O29" s="58">
        <v>91.650109168521212</v>
      </c>
      <c r="P29" s="58">
        <v>96.795105002093834</v>
      </c>
      <c r="Q29" s="58">
        <v>102.77887240320938</v>
      </c>
      <c r="R29" s="58">
        <v>108.71848695900681</v>
      </c>
      <c r="S29" s="40">
        <v>103.03417477030588</v>
      </c>
      <c r="T29" s="40">
        <v>103.50638603754179</v>
      </c>
      <c r="U29" s="40">
        <v>104.10355790536279</v>
      </c>
      <c r="V29" s="40">
        <v>104.05525847204784</v>
      </c>
      <c r="W29" s="40">
        <v>103.51813857432361</v>
      </c>
      <c r="X29" s="40">
        <v>103.53335120586453</v>
      </c>
      <c r="Y29" s="40">
        <v>111.95834105968547</v>
      </c>
      <c r="Z29" s="40">
        <v>118.00904113626061</v>
      </c>
      <c r="AA29" s="40">
        <v>117.99690810722197</v>
      </c>
      <c r="AB29" s="40">
        <v>119.13554494002261</v>
      </c>
      <c r="AC29" s="40">
        <v>126.51912711643847</v>
      </c>
      <c r="AD29" s="40">
        <v>136.72816821644</v>
      </c>
      <c r="AE29" s="40">
        <v>139.99276864031569</v>
      </c>
      <c r="AF29" s="22">
        <v>142.68037061276783</v>
      </c>
      <c r="AG29" s="22">
        <v>147.54947722872916</v>
      </c>
      <c r="AH29" s="40">
        <v>153.70850414589381</v>
      </c>
      <c r="AI29" s="40">
        <v>159.82469035444564</v>
      </c>
      <c r="AJ29" s="40">
        <v>161.23291542531001</v>
      </c>
      <c r="AK29" s="40">
        <v>162.73441401734269</v>
      </c>
      <c r="AL29" s="40">
        <v>162.59411097918323</v>
      </c>
      <c r="AM29" s="40">
        <v>164.72142022684127</v>
      </c>
      <c r="AN29" s="40">
        <v>168.18981583146686</v>
      </c>
      <c r="AO29" s="40">
        <v>169.29984878918211</v>
      </c>
      <c r="AP29" s="40">
        <v>182.17187570405446</v>
      </c>
      <c r="AQ29" s="40">
        <v>187.61173391498397</v>
      </c>
      <c r="AR29" s="40">
        <v>201.14108014454914</v>
      </c>
      <c r="AS29" s="40">
        <v>200.30307410778261</v>
      </c>
      <c r="AT29" s="40">
        <v>200.25996046529747</v>
      </c>
      <c r="AU29" s="40">
        <v>207.1847379640254</v>
      </c>
      <c r="AV29" s="40">
        <v>210.0221820478223</v>
      </c>
      <c r="AW29" s="40">
        <v>210.71753122962357</v>
      </c>
    </row>
    <row r="30" spans="1:49" s="9" customFormat="1" ht="18" customHeight="1" x14ac:dyDescent="0.2">
      <c r="A30" s="117" t="s">
        <v>62</v>
      </c>
      <c r="B30" s="58"/>
      <c r="C30" s="58"/>
      <c r="D30" s="58"/>
      <c r="E30" s="58"/>
      <c r="F30" s="58"/>
      <c r="G30" s="58"/>
      <c r="H30" s="58" t="e">
        <v>#VALUE!</v>
      </c>
      <c r="I30" s="58"/>
      <c r="J30" s="58"/>
      <c r="K30" s="58">
        <v>82.516482568717166</v>
      </c>
      <c r="L30" s="58">
        <v>81.93725703583884</v>
      </c>
      <c r="M30" s="58">
        <v>109.46556275484203</v>
      </c>
      <c r="N30" s="58">
        <v>108.44858699819684</v>
      </c>
      <c r="O30" s="58">
        <v>102.88485274912374</v>
      </c>
      <c r="P30" s="58">
        <v>98.686328453134891</v>
      </c>
      <c r="Q30" s="58">
        <v>94.237881843636757</v>
      </c>
      <c r="R30" s="58">
        <v>104.18148898395873</v>
      </c>
      <c r="S30" s="40">
        <v>101.00468147006534</v>
      </c>
      <c r="T30" s="40">
        <v>102.76468797151412</v>
      </c>
      <c r="U30" s="40">
        <v>108.96795286979342</v>
      </c>
      <c r="V30" s="40">
        <v>108.22130700011689</v>
      </c>
      <c r="W30" s="40">
        <v>108.06411106252966</v>
      </c>
      <c r="X30" s="40">
        <v>109.38133565566426</v>
      </c>
      <c r="Y30" s="40">
        <v>124.0692491542936</v>
      </c>
      <c r="Z30" s="40">
        <v>127.87530670605349</v>
      </c>
      <c r="AA30" s="40">
        <v>132.931425654463</v>
      </c>
      <c r="AB30" s="40">
        <v>141.22450717252246</v>
      </c>
      <c r="AC30" s="40">
        <v>146.02442198333091</v>
      </c>
      <c r="AD30" s="40">
        <v>146.28407457519887</v>
      </c>
      <c r="AE30" s="40">
        <v>149.36843231163752</v>
      </c>
      <c r="AF30" s="22">
        <v>152.94980646001841</v>
      </c>
      <c r="AG30" s="22">
        <v>153.62891490616849</v>
      </c>
      <c r="AH30" s="40">
        <v>155.20885683176311</v>
      </c>
      <c r="AI30" s="40">
        <v>156.79964114957119</v>
      </c>
      <c r="AJ30" s="40">
        <v>158.39122282951323</v>
      </c>
      <c r="AK30" s="40">
        <v>156.40877994249269</v>
      </c>
      <c r="AL30" s="40">
        <v>159.17136802138972</v>
      </c>
      <c r="AM30" s="40">
        <v>161.9507341067613</v>
      </c>
      <c r="AN30" s="40">
        <v>168.1990259239528</v>
      </c>
      <c r="AO30" s="40">
        <v>166.12171671485368</v>
      </c>
      <c r="AP30" s="40">
        <v>168.63061784776878</v>
      </c>
      <c r="AQ30" s="40">
        <v>165.06374991246565</v>
      </c>
      <c r="AR30" s="40">
        <v>169.26049669346969</v>
      </c>
      <c r="AS30" s="40">
        <v>171.81252051092218</v>
      </c>
      <c r="AT30" s="40">
        <v>173.1965138479479</v>
      </c>
      <c r="AU30" s="40">
        <v>174.31316912206282</v>
      </c>
      <c r="AV30" s="40">
        <v>177.00451483891513</v>
      </c>
      <c r="AW30" s="40">
        <v>178.49218571217489</v>
      </c>
    </row>
    <row r="31" spans="1:49" s="9" customFormat="1" ht="18" customHeight="1" x14ac:dyDescent="0.2">
      <c r="A31" s="117" t="s">
        <v>75</v>
      </c>
      <c r="B31" s="58"/>
      <c r="C31" s="58"/>
      <c r="D31" s="58"/>
      <c r="E31" s="58"/>
      <c r="F31" s="58"/>
      <c r="G31" s="58"/>
      <c r="H31" s="58" t="e">
        <v>#VALUE!</v>
      </c>
      <c r="I31" s="58"/>
      <c r="J31" s="58"/>
      <c r="K31" s="58">
        <v>87.864361516007492</v>
      </c>
      <c r="L31" s="58">
        <v>88.999119541844706</v>
      </c>
      <c r="M31" s="58">
        <v>80.757170887613739</v>
      </c>
      <c r="N31" s="58">
        <v>97.263715111670209</v>
      </c>
      <c r="O31" s="58">
        <v>96.894759816251891</v>
      </c>
      <c r="P31" s="58">
        <v>99.212350812559237</v>
      </c>
      <c r="Q31" s="58" t="s">
        <v>97</v>
      </c>
      <c r="R31" s="58">
        <v>103.37497861068235</v>
      </c>
      <c r="S31" s="40">
        <v>105.20520759818841</v>
      </c>
      <c r="T31" s="40">
        <v>104.7252943657506</v>
      </c>
      <c r="U31" s="40">
        <v>108.09627516738904</v>
      </c>
      <c r="V31" s="40">
        <v>114.97411417629505</v>
      </c>
      <c r="W31" s="40">
        <v>122.03454524371129</v>
      </c>
      <c r="X31" s="40">
        <v>127.88633322707675</v>
      </c>
      <c r="Y31" s="40">
        <v>133.23686088782986</v>
      </c>
      <c r="Z31" s="40">
        <v>133.43626741099999</v>
      </c>
      <c r="AA31" s="40">
        <v>133.87866686124502</v>
      </c>
      <c r="AB31" s="40">
        <v>137.09312314923488</v>
      </c>
      <c r="AC31" s="40">
        <v>139.50363677664745</v>
      </c>
      <c r="AD31" s="40">
        <v>141.98817429588098</v>
      </c>
      <c r="AE31" s="40">
        <v>143.79261206090632</v>
      </c>
      <c r="AF31" s="22">
        <v>143.87455687973062</v>
      </c>
      <c r="AG31" s="22">
        <v>143.90175583564459</v>
      </c>
      <c r="AH31" s="40">
        <v>143.61627201843118</v>
      </c>
      <c r="AI31" s="40">
        <v>144.64801905436812</v>
      </c>
      <c r="AJ31" s="40">
        <v>145.40071106241444</v>
      </c>
      <c r="AK31" s="40">
        <v>148.54493553112994</v>
      </c>
      <c r="AL31" s="40">
        <v>150.69955131859248</v>
      </c>
      <c r="AM31" s="40">
        <v>154.31518860399865</v>
      </c>
      <c r="AN31" s="40">
        <v>155.22754183397481</v>
      </c>
      <c r="AO31" s="40">
        <v>156.75256942662895</v>
      </c>
      <c r="AP31" s="40">
        <v>160.7277759730151</v>
      </c>
      <c r="AQ31" s="40">
        <v>161.60925895918263</v>
      </c>
      <c r="AR31" s="40">
        <v>166.01279953703411</v>
      </c>
      <c r="AS31" s="40">
        <v>165.83416667122273</v>
      </c>
      <c r="AT31" s="40">
        <v>167.45318959884227</v>
      </c>
      <c r="AU31" s="40">
        <v>168.06552657393385</v>
      </c>
      <c r="AV31" s="40">
        <v>170.33092771822922</v>
      </c>
      <c r="AW31" s="40">
        <v>169.63440617132329</v>
      </c>
    </row>
    <row r="32" spans="1:49" s="9" customFormat="1" ht="18" customHeight="1" x14ac:dyDescent="0.2">
      <c r="A32" s="117" t="s">
        <v>18</v>
      </c>
      <c r="B32" s="58"/>
      <c r="C32" s="58"/>
      <c r="D32" s="58"/>
      <c r="E32" s="58"/>
      <c r="F32" s="58"/>
      <c r="G32" s="58"/>
      <c r="H32" s="58" t="e">
        <v>#VALUE!</v>
      </c>
      <c r="I32" s="58"/>
      <c r="J32" s="58"/>
      <c r="K32" s="58">
        <v>82.131778066067412</v>
      </c>
      <c r="L32" s="58">
        <v>82.002665364776192</v>
      </c>
      <c r="M32" s="58">
        <v>84.497567171781441</v>
      </c>
      <c r="N32" s="58">
        <v>89.305769049677536</v>
      </c>
      <c r="O32" s="58">
        <v>95.148674592945682</v>
      </c>
      <c r="P32" s="58">
        <v>100.32088890861965</v>
      </c>
      <c r="Q32" s="58">
        <v>101.64880714436737</v>
      </c>
      <c r="R32" s="58">
        <v>102.76130670149371</v>
      </c>
      <c r="S32" s="40">
        <v>100.81970900286692</v>
      </c>
      <c r="T32" s="40">
        <v>104.74207299543134</v>
      </c>
      <c r="U32" s="40">
        <v>108.08776246654217</v>
      </c>
      <c r="V32" s="40">
        <v>114.38229330678887</v>
      </c>
      <c r="W32" s="40">
        <v>127.44472136981344</v>
      </c>
      <c r="X32" s="40">
        <v>135.03370103119502</v>
      </c>
      <c r="Y32" s="40">
        <v>143.12363898980516</v>
      </c>
      <c r="Z32" s="40">
        <v>143.36110489332597</v>
      </c>
      <c r="AA32" s="40">
        <v>144.72232222913661</v>
      </c>
      <c r="AB32" s="40">
        <v>152.9293085736947</v>
      </c>
      <c r="AC32" s="40">
        <v>155.47087984129948</v>
      </c>
      <c r="AD32" s="40">
        <v>157.25153131781008</v>
      </c>
      <c r="AE32" s="40">
        <v>157.83254267244266</v>
      </c>
      <c r="AF32" s="22">
        <v>157.81454166819071</v>
      </c>
      <c r="AG32" s="22">
        <v>158.95380827148105</v>
      </c>
      <c r="AH32" s="40">
        <v>157.4756175367892</v>
      </c>
      <c r="AI32" s="40">
        <v>156.05119895005208</v>
      </c>
      <c r="AJ32" s="40">
        <v>156.64147649939142</v>
      </c>
      <c r="AK32" s="40">
        <v>165.32047214789307</v>
      </c>
      <c r="AL32" s="40">
        <v>165.68726588863362</v>
      </c>
      <c r="AM32" s="40">
        <v>166.79811064135856</v>
      </c>
      <c r="AN32" s="40">
        <v>167.65739069129603</v>
      </c>
      <c r="AO32" s="40">
        <v>169.95762545175288</v>
      </c>
      <c r="AP32" s="40">
        <v>172.1018879840893</v>
      </c>
      <c r="AQ32" s="40">
        <v>173.345311173765</v>
      </c>
      <c r="AR32" s="40">
        <v>173.94734098811867</v>
      </c>
      <c r="AS32" s="40">
        <v>176.04524894717483</v>
      </c>
      <c r="AT32" s="40">
        <v>177.32830752943028</v>
      </c>
      <c r="AU32" s="40">
        <v>180.39954379871875</v>
      </c>
      <c r="AV32" s="40">
        <v>183.16058229615558</v>
      </c>
      <c r="AW32" s="40">
        <v>181.47341100301742</v>
      </c>
    </row>
    <row r="33" spans="1:49" s="9" customFormat="1" ht="18" customHeight="1" x14ac:dyDescent="0.2">
      <c r="A33" s="117" t="s">
        <v>63</v>
      </c>
      <c r="B33" s="58"/>
      <c r="C33" s="58"/>
      <c r="D33" s="58"/>
      <c r="E33" s="58"/>
      <c r="F33" s="58"/>
      <c r="G33" s="58"/>
      <c r="H33" s="58" t="e">
        <v>#VALUE!</v>
      </c>
      <c r="I33" s="58"/>
      <c r="J33" s="58"/>
      <c r="K33" s="58">
        <v>67.059014665450022</v>
      </c>
      <c r="L33" s="58">
        <v>69.917413522896169</v>
      </c>
      <c r="M33" s="58">
        <v>73.787346937492799</v>
      </c>
      <c r="N33" s="58">
        <v>76.200031449744969</v>
      </c>
      <c r="O33" s="58">
        <v>97.888684468775509</v>
      </c>
      <c r="P33" s="58">
        <v>100.37605329299693</v>
      </c>
      <c r="Q33" s="58">
        <v>100.17537179972847</v>
      </c>
      <c r="R33" s="58">
        <v>101.50570844572376</v>
      </c>
      <c r="S33" s="40">
        <v>83.944931976274759</v>
      </c>
      <c r="T33" s="40">
        <v>85.390891469668944</v>
      </c>
      <c r="U33" s="40">
        <v>88.930478621014629</v>
      </c>
      <c r="V33" s="40">
        <v>93.467192913730145</v>
      </c>
      <c r="W33" s="40">
        <v>99.630235823343526</v>
      </c>
      <c r="X33" s="40">
        <v>104.16789422426895</v>
      </c>
      <c r="Y33" s="40">
        <v>107.24632409136927</v>
      </c>
      <c r="Z33" s="40">
        <v>108.9259446206613</v>
      </c>
      <c r="AA33" s="40">
        <v>109.64437908095732</v>
      </c>
      <c r="AB33" s="40">
        <v>112.00470763604109</v>
      </c>
      <c r="AC33" s="40">
        <v>113.63890361026714</v>
      </c>
      <c r="AD33" s="40">
        <v>115.68868397313265</v>
      </c>
      <c r="AE33" s="40">
        <v>117.0552581166216</v>
      </c>
      <c r="AF33" s="22">
        <v>117.36789065807758</v>
      </c>
      <c r="AG33" s="22">
        <v>118.14228881621129</v>
      </c>
      <c r="AH33" s="40">
        <v>119.87638939994143</v>
      </c>
      <c r="AI33" s="40">
        <v>122.48176003138138</v>
      </c>
      <c r="AJ33" s="40">
        <v>122.8644018812941</v>
      </c>
      <c r="AK33" s="40">
        <v>122.44265450518299</v>
      </c>
      <c r="AL33" s="40">
        <v>120.4615176395186</v>
      </c>
      <c r="AM33" s="40">
        <v>115.20107420567824</v>
      </c>
      <c r="AN33" s="40">
        <v>112.45648058842961</v>
      </c>
      <c r="AO33" s="40">
        <v>108.86735483814125</v>
      </c>
      <c r="AP33" s="40">
        <v>108.17162351975793</v>
      </c>
      <c r="AQ33" s="40">
        <v>109.35017271875336</v>
      </c>
      <c r="AR33" s="40">
        <v>112.46913646303976</v>
      </c>
      <c r="AS33" s="40">
        <v>114.97127878232969</v>
      </c>
      <c r="AT33" s="40">
        <v>117.00520822581548</v>
      </c>
      <c r="AU33" s="40">
        <v>117.20040840060753</v>
      </c>
      <c r="AV33" s="40">
        <v>119.03629239288665</v>
      </c>
      <c r="AW33" s="40">
        <v>119.84896176741995</v>
      </c>
    </row>
    <row r="34" spans="1:49" s="9" customFormat="1" ht="18" customHeight="1" x14ac:dyDescent="0.2">
      <c r="A34" s="30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22"/>
      <c r="AG34" s="22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49" s="9" customFormat="1" ht="18" customHeight="1" x14ac:dyDescent="0.2">
      <c r="A35" s="3" t="s">
        <v>114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22"/>
      <c r="AG35" s="22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1:49" s="13" customFormat="1" ht="18" customHeight="1" thickBot="1" x14ac:dyDescent="0.25">
      <c r="A36" s="25" t="s">
        <v>20</v>
      </c>
      <c r="B36" s="14"/>
      <c r="C36" s="14"/>
      <c r="D36" s="14"/>
      <c r="E36" s="14"/>
      <c r="F36" s="14"/>
      <c r="G36" s="14"/>
      <c r="H36" s="14" t="e">
        <v>#VALUE!</v>
      </c>
      <c r="I36" s="14"/>
      <c r="J36" s="14"/>
      <c r="K36" s="14">
        <v>89.79032629625587</v>
      </c>
      <c r="L36" s="14">
        <v>90.960801316511791</v>
      </c>
      <c r="M36" s="14">
        <v>95.458570102627377</v>
      </c>
      <c r="N36" s="14">
        <v>84.861027071539922</v>
      </c>
      <c r="O36" s="14">
        <v>97.408676119243481</v>
      </c>
      <c r="P36" s="14">
        <v>98.7263307193152</v>
      </c>
      <c r="Q36" s="14">
        <v>101.24176723858125</v>
      </c>
      <c r="R36" s="14">
        <v>102.55596895056907</v>
      </c>
      <c r="S36" s="20">
        <v>102.01457178340357</v>
      </c>
      <c r="T36" s="20">
        <v>97.024964571153433</v>
      </c>
      <c r="U36" s="20">
        <v>103.54336965115752</v>
      </c>
      <c r="V36" s="20">
        <v>110.54627321263506</v>
      </c>
      <c r="W36" s="20">
        <v>108.82421290410578</v>
      </c>
      <c r="X36" s="20">
        <v>100.67664743151521</v>
      </c>
      <c r="Y36" s="20">
        <v>109.93927032494291</v>
      </c>
      <c r="Z36" s="20">
        <v>107.48524507908476</v>
      </c>
      <c r="AA36" s="20">
        <v>112.20007270156218</v>
      </c>
      <c r="AB36" s="20">
        <v>119.66151414670566</v>
      </c>
      <c r="AC36" s="20">
        <v>125.57321760117972</v>
      </c>
      <c r="AD36" s="20">
        <v>122.35958821298263</v>
      </c>
      <c r="AE36" s="20">
        <v>128.01822579153438</v>
      </c>
      <c r="AF36" s="37">
        <v>120.29203703413904</v>
      </c>
      <c r="AG36" s="37">
        <v>125.80224316292075</v>
      </c>
      <c r="AH36" s="20">
        <v>126.26801390677014</v>
      </c>
      <c r="AI36" s="20">
        <v>134.27979395255653</v>
      </c>
      <c r="AJ36" s="20">
        <v>135.80291960700299</v>
      </c>
      <c r="AK36" s="20">
        <v>140.27608276991984</v>
      </c>
      <c r="AL36" s="20">
        <v>139.45287911872731</v>
      </c>
      <c r="AM36" s="20">
        <v>137.7901417587253</v>
      </c>
      <c r="AN36" s="20">
        <v>153.73569819850107</v>
      </c>
      <c r="AO36" s="20">
        <v>150.1829319133912</v>
      </c>
      <c r="AP36" s="20">
        <v>139.91092867431439</v>
      </c>
      <c r="AQ36" s="20">
        <v>148.72471270400285</v>
      </c>
      <c r="AR36" s="20">
        <v>147.70123046592684</v>
      </c>
      <c r="AS36" s="20">
        <v>174.77027442846301</v>
      </c>
      <c r="AT36" s="20">
        <v>159.11357055674273</v>
      </c>
      <c r="AU36" s="20">
        <v>163.12991994367491</v>
      </c>
      <c r="AV36" s="20">
        <v>172.42863421771133</v>
      </c>
      <c r="AW36" s="20">
        <v>198.99515527628219</v>
      </c>
    </row>
    <row r="37" spans="1:49" x14ac:dyDescent="0.2">
      <c r="A37" s="17" t="s">
        <v>54</v>
      </c>
      <c r="B37" s="17"/>
      <c r="C37" s="17"/>
      <c r="D37" s="17"/>
      <c r="E37" s="17"/>
      <c r="F37" s="17"/>
      <c r="G37" s="17"/>
      <c r="H37" s="17"/>
      <c r="I37" s="7"/>
    </row>
    <row r="38" spans="1:49" x14ac:dyDescent="0.2">
      <c r="Z38" s="2">
        <v>8.5</v>
      </c>
    </row>
  </sheetData>
  <mergeCells count="11">
    <mergeCell ref="AQ3:AT3"/>
    <mergeCell ref="AM3:AP3"/>
    <mergeCell ref="AI3:AL3"/>
    <mergeCell ref="AE3:AH3"/>
    <mergeCell ref="AU3:AW3"/>
    <mergeCell ref="AA3:AD3"/>
    <mergeCell ref="I3:J3"/>
    <mergeCell ref="K3:N3"/>
    <mergeCell ref="O3:R3"/>
    <mergeCell ref="S3:V3"/>
    <mergeCell ref="W3:Z3"/>
  </mergeCells>
  <pageMargins left="0.5" right="0" top="0.5" bottom="0" header="0" footer="0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P38"/>
  <sheetViews>
    <sheetView view="pageBreakPreview" zoomScaleSheetLayoutView="100" workbookViewId="0">
      <pane xSplit="12" ySplit="4" topLeftCell="M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5.140625" style="2" customWidth="1"/>
    <col min="2" max="8" width="6.5703125" style="2" hidden="1" customWidth="1"/>
    <col min="9" max="15" width="5.85546875" style="2" hidden="1" customWidth="1"/>
    <col min="16" max="19" width="6.28515625" style="2" hidden="1" customWidth="1"/>
    <col min="20" max="21" width="6.7109375" style="2" hidden="1" customWidth="1"/>
    <col min="22" max="42" width="6.7109375" style="2" customWidth="1"/>
    <col min="43" max="16384" width="9.140625" style="2"/>
  </cols>
  <sheetData>
    <row r="1" spans="1:42" ht="17.25" customHeight="1" x14ac:dyDescent="0.2">
      <c r="W1" s="63" t="s">
        <v>142</v>
      </c>
    </row>
    <row r="2" spans="1:42" ht="3" customHeight="1" thickBot="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55</v>
      </c>
      <c r="AC2" s="2" t="s">
        <v>88</v>
      </c>
      <c r="AD2" s="2" t="s">
        <v>89</v>
      </c>
      <c r="AE2" s="2" t="s">
        <v>91</v>
      </c>
      <c r="AF2" s="2" t="s">
        <v>95</v>
      </c>
      <c r="AG2" s="2" t="s">
        <v>96</v>
      </c>
      <c r="AH2" s="2" t="s">
        <v>96</v>
      </c>
    </row>
    <row r="3" spans="1:42" s="8" customFormat="1" ht="15" customHeight="1" x14ac:dyDescent="0.2"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L3" s="137" t="s">
        <v>65</v>
      </c>
      <c r="M3" s="137"/>
      <c r="N3" s="137"/>
      <c r="O3" s="137"/>
      <c r="P3" s="137" t="s">
        <v>66</v>
      </c>
      <c r="Q3" s="137"/>
      <c r="R3" s="137"/>
      <c r="S3" s="137"/>
      <c r="T3" s="137" t="s">
        <v>67</v>
      </c>
      <c r="U3" s="137"/>
      <c r="V3" s="137"/>
      <c r="W3" s="137"/>
      <c r="X3" s="137" t="s">
        <v>68</v>
      </c>
      <c r="Y3" s="137"/>
      <c r="Z3" s="137"/>
      <c r="AA3" s="137"/>
      <c r="AB3" s="137" t="s">
        <v>69</v>
      </c>
      <c r="AC3" s="137"/>
      <c r="AD3" s="137"/>
      <c r="AE3" s="137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72</v>
      </c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  <c r="AF4" s="16" t="s">
        <v>47</v>
      </c>
      <c r="AG4" s="16" t="s">
        <v>48</v>
      </c>
      <c r="AH4" s="16" t="s">
        <v>49</v>
      </c>
      <c r="AI4" s="16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8" t="s">
        <v>47</v>
      </c>
      <c r="AO4" s="73" t="s">
        <v>48</v>
      </c>
      <c r="AP4" s="118" t="s">
        <v>49</v>
      </c>
    </row>
    <row r="5" spans="1:42" s="100" customFormat="1" ht="18" customHeight="1" x14ac:dyDescent="0.2">
      <c r="A5" s="99" t="s">
        <v>116</v>
      </c>
      <c r="B5" s="100" t="e">
        <v>#DIV/0!</v>
      </c>
      <c r="C5" s="100" t="e">
        <v>#DIV/0!</v>
      </c>
      <c r="D5" s="100">
        <v>99.999999999999986</v>
      </c>
      <c r="E5" s="100">
        <v>99.999999999999986</v>
      </c>
      <c r="F5" s="100">
        <v>100</v>
      </c>
      <c r="G5" s="100">
        <v>99.999999999999986</v>
      </c>
      <c r="H5" s="100">
        <v>100.00000000000001</v>
      </c>
      <c r="I5" s="100">
        <v>100</v>
      </c>
      <c r="J5" s="100">
        <v>100.00000000000001</v>
      </c>
      <c r="K5" s="100">
        <v>100.00000000000003</v>
      </c>
      <c r="L5" s="100">
        <v>99.999999999999986</v>
      </c>
      <c r="M5" s="100">
        <v>100.00000000000003</v>
      </c>
      <c r="N5" s="100">
        <v>99.999999999999986</v>
      </c>
      <c r="O5" s="100">
        <v>100</v>
      </c>
      <c r="P5" s="100">
        <v>100.00000000000001</v>
      </c>
      <c r="Q5" s="100">
        <v>99.999999999999972</v>
      </c>
      <c r="R5" s="100">
        <v>100.00000000000001</v>
      </c>
      <c r="S5" s="100">
        <v>100</v>
      </c>
      <c r="T5" s="100">
        <v>100</v>
      </c>
      <c r="U5" s="100">
        <v>100.00000000000001</v>
      </c>
      <c r="V5" s="100">
        <v>99.999999999999986</v>
      </c>
      <c r="W5" s="100">
        <v>99.999999999999972</v>
      </c>
      <c r="X5" s="100">
        <v>100</v>
      </c>
      <c r="Y5" s="100">
        <v>100.00000000000001</v>
      </c>
      <c r="Z5" s="100">
        <v>100</v>
      </c>
      <c r="AA5" s="100">
        <v>99.999999999999986</v>
      </c>
      <c r="AB5" s="100">
        <v>100</v>
      </c>
      <c r="AC5" s="100">
        <v>100.00000000000001</v>
      </c>
      <c r="AD5" s="100">
        <v>100.00000000000003</v>
      </c>
      <c r="AE5" s="100">
        <v>100</v>
      </c>
      <c r="AF5" s="100">
        <v>100</v>
      </c>
      <c r="AG5" s="100">
        <v>100.00000000000001</v>
      </c>
      <c r="AH5" s="100">
        <v>100.00000000000001</v>
      </c>
      <c r="AI5" s="100">
        <v>100</v>
      </c>
      <c r="AJ5" s="100">
        <v>100</v>
      </c>
      <c r="AK5" s="100">
        <v>100.00000000000003</v>
      </c>
      <c r="AL5" s="100">
        <v>99.999999999999986</v>
      </c>
      <c r="AM5" s="100">
        <v>100</v>
      </c>
      <c r="AN5" s="100">
        <v>99.999999999999986</v>
      </c>
      <c r="AO5" s="100">
        <v>100.00000000000001</v>
      </c>
      <c r="AP5" s="100">
        <v>100</v>
      </c>
    </row>
    <row r="6" spans="1:42" s="10" customFormat="1" ht="24.75" customHeight="1" x14ac:dyDescent="0.2">
      <c r="A6" s="3" t="s">
        <v>115</v>
      </c>
      <c r="B6" s="18" t="e">
        <v>#DIV/0!</v>
      </c>
      <c r="C6" s="18" t="e">
        <v>#DIV/0!</v>
      </c>
      <c r="D6" s="18">
        <v>30.908871674173476</v>
      </c>
      <c r="E6" s="18">
        <v>25.662874674598321</v>
      </c>
      <c r="F6" s="18">
        <v>23.573112785446618</v>
      </c>
      <c r="G6" s="18">
        <v>27.173440379481512</v>
      </c>
      <c r="H6" s="18">
        <v>30.299471327500658</v>
      </c>
      <c r="I6" s="18">
        <v>25.475663111300243</v>
      </c>
      <c r="J6" s="18">
        <v>22.259880793795602</v>
      </c>
      <c r="K6" s="18">
        <v>26.349056162867591</v>
      </c>
      <c r="L6" s="18">
        <v>28.793545819286379</v>
      </c>
      <c r="M6" s="18">
        <v>23.502970748442674</v>
      </c>
      <c r="N6" s="18">
        <v>21.238757090514245</v>
      </c>
      <c r="O6" s="18">
        <v>24.980356457145955</v>
      </c>
      <c r="P6" s="18">
        <v>28.635713464728084</v>
      </c>
      <c r="Q6" s="18">
        <v>23.801835434151169</v>
      </c>
      <c r="R6" s="18">
        <v>19.661786560233356</v>
      </c>
      <c r="S6" s="18">
        <v>23.001010962613211</v>
      </c>
      <c r="T6" s="18">
        <v>29.988951649832845</v>
      </c>
      <c r="U6" s="18">
        <v>21.997464634621139</v>
      </c>
      <c r="V6" s="18">
        <v>19.359227346938841</v>
      </c>
      <c r="W6" s="18">
        <v>21.884147415558239</v>
      </c>
      <c r="X6" s="18">
        <v>28.774326395337766</v>
      </c>
      <c r="Y6" s="18">
        <v>21.30040543994301</v>
      </c>
      <c r="Z6" s="18">
        <v>18.732074620739159</v>
      </c>
      <c r="AA6" s="18">
        <v>22.409017838025349</v>
      </c>
      <c r="AB6" s="18">
        <v>26.461235857023787</v>
      </c>
      <c r="AC6" s="18">
        <v>22.201640152685357</v>
      </c>
      <c r="AD6" s="18">
        <v>18.006858012740789</v>
      </c>
      <c r="AE6" s="18">
        <v>22.430736380814999</v>
      </c>
      <c r="AF6" s="35">
        <v>25.975324470382528</v>
      </c>
      <c r="AG6" s="35">
        <v>22.070087896310785</v>
      </c>
      <c r="AH6" s="35">
        <v>17.869800539135142</v>
      </c>
      <c r="AI6" s="35">
        <v>21.445463267197148</v>
      </c>
      <c r="AJ6" s="35">
        <v>24.951955223905259</v>
      </c>
      <c r="AK6" s="35">
        <v>21.059640111094403</v>
      </c>
      <c r="AL6" s="35">
        <v>17.906727413184356</v>
      </c>
      <c r="AM6" s="35">
        <v>21.673833986074992</v>
      </c>
      <c r="AN6" s="35">
        <v>25.329364218120233</v>
      </c>
      <c r="AO6" s="35">
        <v>20.529325518930797</v>
      </c>
      <c r="AP6" s="35">
        <v>16.970206963458462</v>
      </c>
    </row>
    <row r="7" spans="1:42" s="9" customFormat="1" ht="18" customHeight="1" x14ac:dyDescent="0.2">
      <c r="A7" s="29" t="s">
        <v>2</v>
      </c>
      <c r="B7" s="19" t="e">
        <v>#DIV/0!</v>
      </c>
      <c r="C7" s="19" t="e">
        <v>#DIV/0!</v>
      </c>
      <c r="D7" s="19">
        <v>1.4183799691720183</v>
      </c>
      <c r="E7" s="19">
        <v>2.9080700802545101</v>
      </c>
      <c r="F7" s="19">
        <v>2.1846101081210789</v>
      </c>
      <c r="G7" s="19">
        <v>3.0383227055876585</v>
      </c>
      <c r="H7" s="19">
        <v>1.1066642952772796</v>
      </c>
      <c r="I7" s="19">
        <v>2.3713566364037679</v>
      </c>
      <c r="J7" s="19">
        <v>1.55500275797624</v>
      </c>
      <c r="K7" s="19">
        <v>2.7739476925757192</v>
      </c>
      <c r="L7" s="19">
        <v>1.1506299812062024</v>
      </c>
      <c r="M7" s="19">
        <v>1.9046755246622415</v>
      </c>
      <c r="N7" s="19">
        <v>1.9435290857003475</v>
      </c>
      <c r="O7" s="19">
        <v>2.1531318036073981</v>
      </c>
      <c r="P7" s="19">
        <v>1.4385888687366517</v>
      </c>
      <c r="Q7" s="19">
        <v>1.9856854876258192</v>
      </c>
      <c r="R7" s="19">
        <v>1.9856586024823215</v>
      </c>
      <c r="S7" s="19">
        <v>2.1383245055191251</v>
      </c>
      <c r="T7" s="19">
        <v>1.0961095942898185</v>
      </c>
      <c r="U7" s="19">
        <v>1.9900468444364623</v>
      </c>
      <c r="V7" s="19">
        <v>1.9337272102119016</v>
      </c>
      <c r="W7" s="19">
        <v>2.2993617877060193</v>
      </c>
      <c r="X7" s="19">
        <v>1.1485112199824163</v>
      </c>
      <c r="Y7" s="19">
        <v>1.9400870261926519</v>
      </c>
      <c r="Z7" s="19">
        <v>1.8075988997957437</v>
      </c>
      <c r="AA7" s="19">
        <v>2.022279083477053</v>
      </c>
      <c r="AB7" s="19">
        <v>1.1775642920429212</v>
      </c>
      <c r="AC7" s="19">
        <v>1.7516582377737837</v>
      </c>
      <c r="AD7" s="19">
        <v>1.7528781684701153</v>
      </c>
      <c r="AE7" s="19">
        <v>2.1197469535991997</v>
      </c>
      <c r="AF7" s="36">
        <v>1.2862338619105962</v>
      </c>
      <c r="AG7" s="36">
        <v>1.8034486577308106</v>
      </c>
      <c r="AH7" s="36">
        <v>1.8279785376200341</v>
      </c>
      <c r="AI7" s="36">
        <v>2.1012994782990781</v>
      </c>
      <c r="AJ7" s="36">
        <v>1.1572368540278852</v>
      </c>
      <c r="AK7" s="36">
        <v>2.1661759975040242</v>
      </c>
      <c r="AL7" s="36">
        <v>1.7526920927008403</v>
      </c>
      <c r="AM7" s="36">
        <v>2.1852198672416105</v>
      </c>
      <c r="AN7" s="36">
        <v>1.2811887273949192</v>
      </c>
      <c r="AO7" s="36">
        <v>1.7778377176087439</v>
      </c>
      <c r="AP7" s="36">
        <v>1.5664867534156413</v>
      </c>
    </row>
    <row r="8" spans="1:42" s="9" customFormat="1" ht="18" customHeight="1" x14ac:dyDescent="0.2">
      <c r="A8" s="29" t="s">
        <v>3</v>
      </c>
      <c r="B8" s="19" t="e">
        <v>#DIV/0!</v>
      </c>
      <c r="C8" s="19" t="e">
        <v>#DIV/0!</v>
      </c>
      <c r="D8" s="19">
        <v>20.086636308436788</v>
      </c>
      <c r="E8" s="19">
        <v>12.812525477930583</v>
      </c>
      <c r="F8" s="19">
        <v>10.341139850804716</v>
      </c>
      <c r="G8" s="19">
        <v>14.289546370200146</v>
      </c>
      <c r="H8" s="19">
        <v>19.978083350461752</v>
      </c>
      <c r="I8" s="19">
        <v>13.234391710813725</v>
      </c>
      <c r="J8" s="19">
        <v>10.079694020495468</v>
      </c>
      <c r="K8" s="19">
        <v>13.828408486885504</v>
      </c>
      <c r="L8" s="19">
        <v>18.692447569166639</v>
      </c>
      <c r="M8" s="19">
        <v>12.093122325104678</v>
      </c>
      <c r="N8" s="19">
        <v>9.1707705941174531</v>
      </c>
      <c r="O8" s="19">
        <v>13.511937184917036</v>
      </c>
      <c r="P8" s="19">
        <v>18.802445882696261</v>
      </c>
      <c r="Q8" s="19">
        <v>12.600933549978425</v>
      </c>
      <c r="R8" s="19">
        <v>7.3324818141071324</v>
      </c>
      <c r="S8" s="19">
        <v>11.600729248871017</v>
      </c>
      <c r="T8" s="19">
        <v>20.496703854537156</v>
      </c>
      <c r="U8" s="19">
        <v>10.421174106997061</v>
      </c>
      <c r="V8" s="19">
        <v>6.6703720041272492</v>
      </c>
      <c r="W8" s="19">
        <v>10.463355192538373</v>
      </c>
      <c r="X8" s="19">
        <v>19.266231473334763</v>
      </c>
      <c r="Y8" s="19">
        <v>10.007740876101442</v>
      </c>
      <c r="Z8" s="19">
        <v>6.7127724981328534</v>
      </c>
      <c r="AA8" s="19">
        <v>11.264777082346521</v>
      </c>
      <c r="AB8" s="19">
        <v>16.790996787031808</v>
      </c>
      <c r="AC8" s="19">
        <v>11.733375311197795</v>
      </c>
      <c r="AD8" s="19">
        <v>6.6114208235687713</v>
      </c>
      <c r="AE8" s="19">
        <v>11.242036987014483</v>
      </c>
      <c r="AF8" s="36">
        <v>16.294461713882512</v>
      </c>
      <c r="AG8" s="36">
        <v>11.468510127821768</v>
      </c>
      <c r="AH8" s="36">
        <v>6.3385325550752425</v>
      </c>
      <c r="AI8" s="36">
        <v>10.607109981580113</v>
      </c>
      <c r="AJ8" s="36">
        <v>15.688357906173087</v>
      </c>
      <c r="AK8" s="36">
        <v>10.442347301271264</v>
      </c>
      <c r="AL8" s="36">
        <v>6.8350836713438152</v>
      </c>
      <c r="AM8" s="36">
        <v>11.09824758301065</v>
      </c>
      <c r="AN8" s="36">
        <v>16.274895624235967</v>
      </c>
      <c r="AO8" s="36">
        <v>10.545298792782868</v>
      </c>
      <c r="AP8" s="36">
        <v>6.5373714436180785</v>
      </c>
    </row>
    <row r="9" spans="1:42" s="9" customFormat="1" ht="18" customHeight="1" x14ac:dyDescent="0.2">
      <c r="A9" s="29" t="s">
        <v>4</v>
      </c>
      <c r="B9" s="19" t="e">
        <v>#DIV/0!</v>
      </c>
      <c r="C9" s="19" t="e">
        <v>#DIV/0!</v>
      </c>
      <c r="D9" s="19">
        <v>4.4386884341028336</v>
      </c>
      <c r="E9" s="19">
        <v>4.7723692676976261</v>
      </c>
      <c r="F9" s="19">
        <v>5.0201127784892492</v>
      </c>
      <c r="G9" s="19">
        <v>4.5287372842898748</v>
      </c>
      <c r="H9" s="19">
        <v>4.2228827179544366</v>
      </c>
      <c r="I9" s="19">
        <v>4.687086796134718</v>
      </c>
      <c r="J9" s="19">
        <v>4.8689675394464382</v>
      </c>
      <c r="K9" s="19">
        <v>4.410788892731591</v>
      </c>
      <c r="L9" s="19">
        <v>4.0125629240418386</v>
      </c>
      <c r="M9" s="19">
        <v>4.3036611164348777</v>
      </c>
      <c r="N9" s="19">
        <v>4.4838892059085991</v>
      </c>
      <c r="O9" s="19">
        <v>4.1903117700309096</v>
      </c>
      <c r="P9" s="19">
        <v>3.8099100218017412</v>
      </c>
      <c r="Q9" s="19">
        <v>4.2099926262273009</v>
      </c>
      <c r="R9" s="19">
        <v>4.5163072799529624</v>
      </c>
      <c r="S9" s="19">
        <v>4.2403339205730814</v>
      </c>
      <c r="T9" s="19">
        <v>3.7218023797954385</v>
      </c>
      <c r="U9" s="19">
        <v>4.2539980307545084</v>
      </c>
      <c r="V9" s="19">
        <v>4.475980390046475</v>
      </c>
      <c r="W9" s="19">
        <v>4.1598634133739028</v>
      </c>
      <c r="X9" s="19">
        <v>3.6786339778120549</v>
      </c>
      <c r="Y9" s="19">
        <v>4.2064107933655714</v>
      </c>
      <c r="Z9" s="19">
        <v>4.3503509258300435</v>
      </c>
      <c r="AA9" s="19">
        <v>3.9956342117501564</v>
      </c>
      <c r="AB9" s="19">
        <v>3.7263836774080397</v>
      </c>
      <c r="AC9" s="19">
        <v>3.9811158473763735</v>
      </c>
      <c r="AD9" s="19">
        <v>4.2393778102243607</v>
      </c>
      <c r="AE9" s="19">
        <v>3.9075646975241676</v>
      </c>
      <c r="AF9" s="36">
        <v>3.6113404154381974</v>
      </c>
      <c r="AG9" s="36">
        <v>3.8916964664493578</v>
      </c>
      <c r="AH9" s="36">
        <v>4.2023937732112433</v>
      </c>
      <c r="AI9" s="36">
        <v>3.8557496559392246</v>
      </c>
      <c r="AJ9" s="36">
        <v>3.5929258525507062</v>
      </c>
      <c r="AK9" s="36">
        <v>3.8209286207741169</v>
      </c>
      <c r="AL9" s="36">
        <v>4.0637902499964298</v>
      </c>
      <c r="AM9" s="36">
        <v>3.7344575991400752</v>
      </c>
      <c r="AN9" s="36">
        <v>3.4640534947758073</v>
      </c>
      <c r="AO9" s="36">
        <v>3.7326795432231297</v>
      </c>
      <c r="AP9" s="36">
        <v>3.9475900067456742</v>
      </c>
    </row>
    <row r="10" spans="1:42" s="9" customFormat="1" ht="18" customHeight="1" x14ac:dyDescent="0.2">
      <c r="A10" s="29" t="s">
        <v>5</v>
      </c>
      <c r="B10" s="19" t="e">
        <v>#DIV/0!</v>
      </c>
      <c r="C10" s="19" t="e">
        <v>#DIV/0!</v>
      </c>
      <c r="D10" s="19">
        <v>5.048470404481005E-2</v>
      </c>
      <c r="E10" s="19">
        <v>2.110575051501988E-2</v>
      </c>
      <c r="F10" s="19">
        <v>1.6355174010994795E-2</v>
      </c>
      <c r="G10" s="19">
        <v>2.9425524748982804E-2</v>
      </c>
      <c r="H10" s="19">
        <v>4.7636124927127967E-2</v>
      </c>
      <c r="I10" s="19">
        <v>2.1623867926065906E-2</v>
      </c>
      <c r="J10" s="19">
        <v>1.6963437846796735E-2</v>
      </c>
      <c r="K10" s="19">
        <v>3.0675394302191905E-2</v>
      </c>
      <c r="L10" s="19">
        <v>4.7720537867296998E-2</v>
      </c>
      <c r="M10" s="19">
        <v>2.0703665255521898E-2</v>
      </c>
      <c r="N10" s="19">
        <v>1.4732254410482771E-2</v>
      </c>
      <c r="O10" s="19">
        <v>2.7568755245465874E-2</v>
      </c>
      <c r="P10" s="19">
        <v>4.1719408846287227E-2</v>
      </c>
      <c r="Q10" s="19">
        <v>1.8410779409669745E-2</v>
      </c>
      <c r="R10" s="19">
        <v>7.1119264409962033E-3</v>
      </c>
      <c r="S10" s="19">
        <v>2.4341865983898637E-2</v>
      </c>
      <c r="T10" s="19">
        <v>4.6741433312438851E-2</v>
      </c>
      <c r="U10" s="19">
        <v>1.7956928578139273E-2</v>
      </c>
      <c r="V10" s="19">
        <v>6.3708217159066929E-3</v>
      </c>
      <c r="W10" s="19">
        <v>2.3394847576332308E-2</v>
      </c>
      <c r="X10" s="19">
        <v>4.052259825776118E-2</v>
      </c>
      <c r="Y10" s="19">
        <v>1.5598374503796791E-2</v>
      </c>
      <c r="Z10" s="19">
        <v>8.1469444538181269E-3</v>
      </c>
      <c r="AA10" s="19">
        <v>2.6686434396134159E-2</v>
      </c>
      <c r="AB10" s="19">
        <v>4.4241944917199343E-2</v>
      </c>
      <c r="AC10" s="19">
        <v>2.0955663372406608E-2</v>
      </c>
      <c r="AD10" s="19">
        <v>9.6327728803062111E-3</v>
      </c>
      <c r="AE10" s="19">
        <v>2.811432147393797E-2</v>
      </c>
      <c r="AF10" s="36">
        <v>3.9708890291027997E-2</v>
      </c>
      <c r="AG10" s="36">
        <v>1.8121373536121421E-2</v>
      </c>
      <c r="AH10" s="36">
        <v>9.8115440616897351E-3</v>
      </c>
      <c r="AI10" s="36">
        <v>2.5907216059122651E-2</v>
      </c>
      <c r="AJ10" s="36">
        <v>3.8828537290503867E-2</v>
      </c>
      <c r="AK10" s="36">
        <v>1.825010254776312E-2</v>
      </c>
      <c r="AL10" s="36">
        <v>1.0341143947555299E-2</v>
      </c>
      <c r="AM10" s="36">
        <v>2.5308477167104205E-2</v>
      </c>
      <c r="AN10" s="36">
        <v>3.8521191256140008E-2</v>
      </c>
      <c r="AO10" s="36">
        <v>1.7465405892382407E-2</v>
      </c>
      <c r="AP10" s="36">
        <v>1.0362781742257059E-2</v>
      </c>
    </row>
    <row r="11" spans="1:42" s="9" customFormat="1" ht="18" customHeight="1" x14ac:dyDescent="0.2">
      <c r="A11" s="29" t="s">
        <v>6</v>
      </c>
      <c r="B11" s="19" t="e">
        <v>#DIV/0!</v>
      </c>
      <c r="C11" s="19" t="e">
        <v>#DIV/0!</v>
      </c>
      <c r="D11" s="19">
        <v>3.5133241236186894</v>
      </c>
      <c r="E11" s="19">
        <v>3.5481550880380053</v>
      </c>
      <c r="F11" s="19">
        <v>4.5154558936544378</v>
      </c>
      <c r="G11" s="19">
        <v>3.8644714165291258</v>
      </c>
      <c r="H11" s="19">
        <v>3.6225566480533122</v>
      </c>
      <c r="I11" s="19">
        <v>3.6386193363809238</v>
      </c>
      <c r="J11" s="19">
        <v>4.2115856721107665</v>
      </c>
      <c r="K11" s="19">
        <v>3.926921703656177</v>
      </c>
      <c r="L11" s="19">
        <v>3.689006714891284</v>
      </c>
      <c r="M11" s="19">
        <v>3.8201718290705915</v>
      </c>
      <c r="N11" s="19">
        <v>4.2362850529171254</v>
      </c>
      <c r="O11" s="19">
        <v>3.8345725377193989</v>
      </c>
      <c r="P11" s="19">
        <v>3.4193335338579782</v>
      </c>
      <c r="Q11" s="19">
        <v>3.6897092319201406</v>
      </c>
      <c r="R11" s="19">
        <v>4.3989210843627582</v>
      </c>
      <c r="S11" s="19">
        <v>3.742674180698736</v>
      </c>
      <c r="T11" s="19">
        <v>3.509266057472888</v>
      </c>
      <c r="U11" s="19">
        <v>3.9807799366574352</v>
      </c>
      <c r="V11" s="19">
        <v>4.9121786628568804</v>
      </c>
      <c r="W11" s="19">
        <v>4.0004080157281727</v>
      </c>
      <c r="X11" s="19">
        <v>3.5830075371877506</v>
      </c>
      <c r="Y11" s="19">
        <v>3.8992383282656293</v>
      </c>
      <c r="Z11" s="19">
        <v>4.6033191878539856</v>
      </c>
      <c r="AA11" s="19">
        <v>4.0285806164678739</v>
      </c>
      <c r="AB11" s="19">
        <v>3.6977896438914013</v>
      </c>
      <c r="AC11" s="19">
        <v>3.5512243557190342</v>
      </c>
      <c r="AD11" s="19">
        <v>4.2292469998929567</v>
      </c>
      <c r="AE11" s="19">
        <v>4.0488452776997441</v>
      </c>
      <c r="AF11" s="36">
        <v>3.7184394545828217</v>
      </c>
      <c r="AG11" s="36">
        <v>3.7725591736035908</v>
      </c>
      <c r="AH11" s="36">
        <v>4.2805112526037492</v>
      </c>
      <c r="AI11" s="36">
        <v>3.7658508909668349</v>
      </c>
      <c r="AJ11" s="36">
        <v>3.4722961559585452</v>
      </c>
      <c r="AK11" s="36">
        <v>3.4811407806575509</v>
      </c>
      <c r="AL11" s="36">
        <v>4.0759897476635141</v>
      </c>
      <c r="AM11" s="36">
        <v>3.5867054097661457</v>
      </c>
      <c r="AN11" s="36">
        <v>3.3364155322010793</v>
      </c>
      <c r="AO11" s="36">
        <v>3.4333518974352857</v>
      </c>
      <c r="AP11" s="36">
        <v>3.8840848696434089</v>
      </c>
    </row>
    <row r="12" spans="1:42" s="9" customFormat="1" ht="18" customHeight="1" x14ac:dyDescent="0.2">
      <c r="A12" s="29" t="s">
        <v>7</v>
      </c>
      <c r="B12" s="19" t="e">
        <v>#DIV/0!</v>
      </c>
      <c r="C12" s="19" t="e">
        <v>#DIV/0!</v>
      </c>
      <c r="D12" s="19">
        <v>1.4013581347983364</v>
      </c>
      <c r="E12" s="19">
        <v>1.6006490101625779</v>
      </c>
      <c r="F12" s="19">
        <v>1.4954389803661454</v>
      </c>
      <c r="G12" s="19">
        <v>1.4229370781257287</v>
      </c>
      <c r="H12" s="19">
        <v>1.3216481908267506</v>
      </c>
      <c r="I12" s="19">
        <v>1.5225847636410437</v>
      </c>
      <c r="J12" s="19">
        <v>1.5276673659198876</v>
      </c>
      <c r="K12" s="19">
        <v>1.3783139927164023</v>
      </c>
      <c r="L12" s="19">
        <v>1.2011780921131208</v>
      </c>
      <c r="M12" s="19">
        <v>1.3606362879147607</v>
      </c>
      <c r="N12" s="19">
        <v>1.3895508974602364</v>
      </c>
      <c r="O12" s="19">
        <v>1.2628344056257486</v>
      </c>
      <c r="P12" s="19">
        <v>1.1237157487891674</v>
      </c>
      <c r="Q12" s="19">
        <v>1.2971037589898138</v>
      </c>
      <c r="R12" s="19">
        <v>1.4213058528871843</v>
      </c>
      <c r="S12" s="19">
        <v>1.2546072409673519</v>
      </c>
      <c r="T12" s="19">
        <v>1.1183283304251077</v>
      </c>
      <c r="U12" s="19">
        <v>1.3335087871975337</v>
      </c>
      <c r="V12" s="19">
        <v>1.360598257980427</v>
      </c>
      <c r="W12" s="19">
        <v>0.93776415863544349</v>
      </c>
      <c r="X12" s="19">
        <v>1.0574195887630189</v>
      </c>
      <c r="Y12" s="19">
        <v>1.231330041513921</v>
      </c>
      <c r="Z12" s="19">
        <v>1.2498861646727135</v>
      </c>
      <c r="AA12" s="19">
        <v>1.0710604095876077</v>
      </c>
      <c r="AB12" s="19">
        <v>1.0242595117324156</v>
      </c>
      <c r="AC12" s="19">
        <v>1.1633107372459646</v>
      </c>
      <c r="AD12" s="19">
        <v>1.1643014377042789</v>
      </c>
      <c r="AE12" s="19">
        <v>1.0844281435034611</v>
      </c>
      <c r="AF12" s="36">
        <v>1.0251401342773749</v>
      </c>
      <c r="AG12" s="36">
        <v>1.1157520971691386</v>
      </c>
      <c r="AH12" s="36">
        <v>1.2105728765631827</v>
      </c>
      <c r="AI12" s="36">
        <v>1.0895460443527747</v>
      </c>
      <c r="AJ12" s="36">
        <v>1.0023099179045329</v>
      </c>
      <c r="AK12" s="36">
        <v>1.1307973083396821</v>
      </c>
      <c r="AL12" s="36">
        <v>1.1688305075322045</v>
      </c>
      <c r="AM12" s="36">
        <v>1.0438950497494044</v>
      </c>
      <c r="AN12" s="36">
        <v>0.93428964825631589</v>
      </c>
      <c r="AO12" s="36">
        <v>1.0226921619883897</v>
      </c>
      <c r="AP12" s="36">
        <v>1.0243111082934016</v>
      </c>
    </row>
    <row r="13" spans="1:42" s="10" customFormat="1" ht="24.75" customHeight="1" x14ac:dyDescent="0.2">
      <c r="A13" s="3" t="s">
        <v>112</v>
      </c>
      <c r="B13" s="18" t="e">
        <v>#DIV/0!</v>
      </c>
      <c r="C13" s="18" t="e">
        <v>#DIV/0!</v>
      </c>
      <c r="D13" s="18">
        <v>16.438608885882658</v>
      </c>
      <c r="E13" s="18">
        <v>18.525980934401936</v>
      </c>
      <c r="F13" s="18">
        <v>18.673102260498741</v>
      </c>
      <c r="G13" s="18">
        <v>17.519614328771972</v>
      </c>
      <c r="H13" s="18">
        <v>16.861460806487905</v>
      </c>
      <c r="I13" s="18">
        <v>19.271762801998307</v>
      </c>
      <c r="J13" s="18">
        <v>19.336784282199247</v>
      </c>
      <c r="K13" s="18">
        <v>17.272648476402896</v>
      </c>
      <c r="L13" s="18">
        <v>16.63543445930965</v>
      </c>
      <c r="M13" s="18">
        <v>18.608547631530271</v>
      </c>
      <c r="N13" s="18">
        <v>19.907779650960215</v>
      </c>
      <c r="O13" s="18">
        <v>18.77715938763675</v>
      </c>
      <c r="P13" s="18">
        <v>17.137017751741315</v>
      </c>
      <c r="Q13" s="18">
        <v>18.144378183123376</v>
      </c>
      <c r="R13" s="18">
        <v>19.548607183482098</v>
      </c>
      <c r="S13" s="18">
        <v>18.577981812245607</v>
      </c>
      <c r="T13" s="18">
        <v>16.104086337178252</v>
      </c>
      <c r="U13" s="18">
        <v>18.648108297297156</v>
      </c>
      <c r="V13" s="18">
        <v>19.006124344026841</v>
      </c>
      <c r="W13" s="18">
        <v>18.720136111751152</v>
      </c>
      <c r="X13" s="18">
        <v>16.166944091551947</v>
      </c>
      <c r="Y13" s="18">
        <v>19.039323518135422</v>
      </c>
      <c r="Z13" s="18">
        <v>19.276446031804717</v>
      </c>
      <c r="AA13" s="18">
        <v>18.834305185742402</v>
      </c>
      <c r="AB13" s="18">
        <v>17.397503366333005</v>
      </c>
      <c r="AC13" s="18">
        <v>18.729599984331063</v>
      </c>
      <c r="AD13" s="18">
        <v>20.022263655211706</v>
      </c>
      <c r="AE13" s="18">
        <v>18.822308797568315</v>
      </c>
      <c r="AF13" s="35">
        <v>17.166989477679941</v>
      </c>
      <c r="AG13" s="35">
        <v>18.660349692479464</v>
      </c>
      <c r="AH13" s="35">
        <v>20.107658206449926</v>
      </c>
      <c r="AI13" s="35">
        <v>18.92191137850218</v>
      </c>
      <c r="AJ13" s="35">
        <v>17.544612728428568</v>
      </c>
      <c r="AK13" s="35">
        <v>18.962368583926477</v>
      </c>
      <c r="AL13" s="35">
        <v>19.631254869766096</v>
      </c>
      <c r="AM13" s="35">
        <v>18.318066919454477</v>
      </c>
      <c r="AN13" s="35">
        <v>17.244070737283131</v>
      </c>
      <c r="AO13" s="35">
        <v>19.145798598022225</v>
      </c>
      <c r="AP13" s="35">
        <v>20.249306561769835</v>
      </c>
    </row>
    <row r="14" spans="1:42" s="9" customFormat="1" ht="18" customHeight="1" x14ac:dyDescent="0.2">
      <c r="A14" s="29" t="s">
        <v>9</v>
      </c>
      <c r="B14" s="19" t="e">
        <v>#DIV/0!</v>
      </c>
      <c r="C14" s="19" t="e">
        <v>#DIV/0!</v>
      </c>
      <c r="D14" s="19">
        <v>1.1915220981426131</v>
      </c>
      <c r="E14" s="19">
        <v>1.0368501250716309</v>
      </c>
      <c r="F14" s="19">
        <v>1.2234893047941806</v>
      </c>
      <c r="G14" s="19">
        <v>0.97582681553481465</v>
      </c>
      <c r="H14" s="19">
        <v>0.94241801417882609</v>
      </c>
      <c r="I14" s="19">
        <v>1.2288414707404294</v>
      </c>
      <c r="J14" s="19">
        <v>1.2258258859722595</v>
      </c>
      <c r="K14" s="19">
        <v>1.1535695087035138</v>
      </c>
      <c r="L14" s="19">
        <v>1.1556191065122254</v>
      </c>
      <c r="M14" s="19">
        <v>1.2831220561413899</v>
      </c>
      <c r="N14" s="19">
        <v>1.5481403194219887</v>
      </c>
      <c r="O14" s="19">
        <v>1.3847699958358983</v>
      </c>
      <c r="P14" s="19">
        <v>1.101312287649133</v>
      </c>
      <c r="Q14" s="19">
        <v>1.0403277946979259</v>
      </c>
      <c r="R14" s="19">
        <v>1.3649964722694308</v>
      </c>
      <c r="S14" s="19">
        <v>1.3831908956755343</v>
      </c>
      <c r="T14" s="19">
        <v>1.2423207660403739</v>
      </c>
      <c r="U14" s="19">
        <v>1.2723803267952363</v>
      </c>
      <c r="V14" s="19">
        <v>1.4197099080585065</v>
      </c>
      <c r="W14" s="19">
        <v>1.3137455926429731</v>
      </c>
      <c r="X14" s="19">
        <v>1.237903877070371</v>
      </c>
      <c r="Y14" s="19">
        <v>1.2297375189328541</v>
      </c>
      <c r="Z14" s="19">
        <v>1.371317276394995</v>
      </c>
      <c r="AA14" s="19">
        <v>1.4275785751637382</v>
      </c>
      <c r="AB14" s="19">
        <v>1.3258796932679091</v>
      </c>
      <c r="AC14" s="19">
        <v>1.3931101852238976</v>
      </c>
      <c r="AD14" s="19">
        <v>1.6162029191861085</v>
      </c>
      <c r="AE14" s="19">
        <v>1.5835098056450021</v>
      </c>
      <c r="AF14" s="36">
        <v>1.5267441502776722</v>
      </c>
      <c r="AG14" s="36">
        <v>1.7449038577027176</v>
      </c>
      <c r="AH14" s="36">
        <v>1.499656849225657</v>
      </c>
      <c r="AI14" s="36">
        <v>1.5640328431529127</v>
      </c>
      <c r="AJ14" s="36">
        <v>1.4547739694076811</v>
      </c>
      <c r="AK14" s="36">
        <v>1.3603356532125455</v>
      </c>
      <c r="AL14" s="36">
        <v>1.4660531993002612</v>
      </c>
      <c r="AM14" s="36">
        <v>1.4691326067853849</v>
      </c>
      <c r="AN14" s="36">
        <v>1.5177635481096317</v>
      </c>
      <c r="AO14" s="36">
        <v>1.6527841789083397</v>
      </c>
      <c r="AP14" s="36">
        <v>1.753338077450282</v>
      </c>
    </row>
    <row r="15" spans="1:42" s="9" customFormat="1" ht="18" customHeight="1" x14ac:dyDescent="0.2">
      <c r="A15" s="5" t="s">
        <v>10</v>
      </c>
      <c r="B15" s="19" t="e">
        <v>#DIV/0!</v>
      </c>
      <c r="C15" s="19" t="e">
        <v>#DIV/0!</v>
      </c>
      <c r="D15" s="19">
        <v>7.8675892850167646</v>
      </c>
      <c r="E15" s="19">
        <v>9.0163663917059527</v>
      </c>
      <c r="F15" s="19">
        <v>9.6382702631496215</v>
      </c>
      <c r="G15" s="19">
        <v>7.9797370312359508</v>
      </c>
      <c r="H15" s="19">
        <v>7.7773840869630444</v>
      </c>
      <c r="I15" s="19">
        <v>8.9370895299573228</v>
      </c>
      <c r="J15" s="19">
        <v>9.352661091410793</v>
      </c>
      <c r="K15" s="19">
        <v>8.0698611226103409</v>
      </c>
      <c r="L15" s="19">
        <v>7.8025331724076317</v>
      </c>
      <c r="M15" s="19">
        <v>8.4948304774326715</v>
      </c>
      <c r="N15" s="19">
        <v>8.9643253081491867</v>
      </c>
      <c r="O15" s="19">
        <v>8.3051433273967277</v>
      </c>
      <c r="P15" s="19">
        <v>7.939065091630841</v>
      </c>
      <c r="Q15" s="19">
        <v>8.2294154473524106</v>
      </c>
      <c r="R15" s="19">
        <v>9.0174239796295499</v>
      </c>
      <c r="S15" s="19">
        <v>8.0331247907890333</v>
      </c>
      <c r="T15" s="19">
        <v>6.9964437580248324</v>
      </c>
      <c r="U15" s="19">
        <v>8.0034022226904344</v>
      </c>
      <c r="V15" s="19">
        <v>8.4604360747949379</v>
      </c>
      <c r="W15" s="19">
        <v>7.8742378699405942</v>
      </c>
      <c r="X15" s="19">
        <v>6.7520934429473138</v>
      </c>
      <c r="Y15" s="19">
        <v>7.7795470490900689</v>
      </c>
      <c r="Z15" s="19">
        <v>8.4371296375950067</v>
      </c>
      <c r="AA15" s="19">
        <v>7.4966288304002315</v>
      </c>
      <c r="AB15" s="19">
        <v>7.42663192536713</v>
      </c>
      <c r="AC15" s="19">
        <v>7.847182863236343</v>
      </c>
      <c r="AD15" s="19">
        <v>9.1556559309750458</v>
      </c>
      <c r="AE15" s="19">
        <v>7.856471153104347</v>
      </c>
      <c r="AF15" s="36">
        <v>7.0807423304278538</v>
      </c>
      <c r="AG15" s="36">
        <v>7.1461417569253882</v>
      </c>
      <c r="AH15" s="36">
        <v>8.5730494539607154</v>
      </c>
      <c r="AI15" s="36">
        <v>8.1904806371793626</v>
      </c>
      <c r="AJ15" s="36">
        <v>7.3378599212729796</v>
      </c>
      <c r="AK15" s="36">
        <v>7.6118957651278354</v>
      </c>
      <c r="AL15" s="36">
        <v>8.0737006982978361</v>
      </c>
      <c r="AM15" s="36">
        <v>7.4255206213670348</v>
      </c>
      <c r="AN15" s="36">
        <v>7.0942473838080904</v>
      </c>
      <c r="AO15" s="36">
        <v>7.6659403658604379</v>
      </c>
      <c r="AP15" s="36">
        <v>8.1987991359639363</v>
      </c>
    </row>
    <row r="16" spans="1:42" s="9" customFormat="1" ht="18" customHeight="1" x14ac:dyDescent="0.2">
      <c r="A16" s="5" t="s">
        <v>11</v>
      </c>
      <c r="B16" s="19" t="e">
        <v>#DIV/0!</v>
      </c>
      <c r="C16" s="19" t="e">
        <v>#DIV/0!</v>
      </c>
      <c r="D16" s="19">
        <v>0.68475138235934319</v>
      </c>
      <c r="E16" s="19">
        <v>0.76658204024622778</v>
      </c>
      <c r="F16" s="19">
        <v>0.86746666302234077</v>
      </c>
      <c r="G16" s="19">
        <v>0.80939435460431652</v>
      </c>
      <c r="H16" s="19">
        <v>0.77963419169315662</v>
      </c>
      <c r="I16" s="19">
        <v>0.85270498177635257</v>
      </c>
      <c r="J16" s="19">
        <v>0.92218844872497319</v>
      </c>
      <c r="K16" s="19">
        <v>0.86629789229993626</v>
      </c>
      <c r="L16" s="19">
        <v>0.80116568589394155</v>
      </c>
      <c r="M16" s="19">
        <v>0.86346383327044007</v>
      </c>
      <c r="N16" s="19">
        <v>0.91409943552861772</v>
      </c>
      <c r="O16" s="19">
        <v>0.8503037926030913</v>
      </c>
      <c r="P16" s="19">
        <v>0.75381344143247686</v>
      </c>
      <c r="Q16" s="19">
        <v>0.80130320949106759</v>
      </c>
      <c r="R16" s="19">
        <v>1.035261399396368</v>
      </c>
      <c r="S16" s="19">
        <v>0.97079540324300673</v>
      </c>
      <c r="T16" s="19">
        <v>0.86178627220483639</v>
      </c>
      <c r="U16" s="19">
        <v>0.98132001025230364</v>
      </c>
      <c r="V16" s="19">
        <v>0.98937715128506365</v>
      </c>
      <c r="W16" s="19">
        <v>0.93665380732835712</v>
      </c>
      <c r="X16" s="19">
        <v>0.82752568194424614</v>
      </c>
      <c r="Y16" s="19">
        <v>0.93163990125449825</v>
      </c>
      <c r="Z16" s="19">
        <v>0.96990897761742045</v>
      </c>
      <c r="AA16" s="19">
        <v>0.92336779218330844</v>
      </c>
      <c r="AB16" s="19">
        <v>0.87716955385766049</v>
      </c>
      <c r="AC16" s="19">
        <v>0.91103042631728426</v>
      </c>
      <c r="AD16" s="19">
        <v>0.9821742112986549</v>
      </c>
      <c r="AE16" s="19">
        <v>0.89404347882632484</v>
      </c>
      <c r="AF16" s="36">
        <v>0.84652039722610628</v>
      </c>
      <c r="AG16" s="36">
        <v>0.89874319225711263</v>
      </c>
      <c r="AH16" s="36">
        <v>0.97522394552686154</v>
      </c>
      <c r="AI16" s="36">
        <v>0.91789253215979938</v>
      </c>
      <c r="AJ16" s="36">
        <v>0.87194960057202109</v>
      </c>
      <c r="AK16" s="36">
        <v>0.94490363284719436</v>
      </c>
      <c r="AL16" s="36">
        <v>1.0532290487035509</v>
      </c>
      <c r="AM16" s="36">
        <v>0.92650222945581118</v>
      </c>
      <c r="AN16" s="36">
        <v>0.88959723959731052</v>
      </c>
      <c r="AO16" s="36">
        <v>0.955362303260197</v>
      </c>
      <c r="AP16" s="36">
        <v>1.0232869354382457</v>
      </c>
    </row>
    <row r="17" spans="1:42" s="9" customFormat="1" ht="18" customHeight="1" x14ac:dyDescent="0.2">
      <c r="A17" s="5" t="s">
        <v>12</v>
      </c>
      <c r="B17" s="19" t="e">
        <v>#DIV/0!</v>
      </c>
      <c r="C17" s="19" t="e">
        <v>#DIV/0!</v>
      </c>
      <c r="D17" s="19">
        <v>1.7496135722171471</v>
      </c>
      <c r="E17" s="19">
        <v>1.8983241433761542</v>
      </c>
      <c r="F17" s="19">
        <v>2.0213807320994084</v>
      </c>
      <c r="G17" s="19">
        <v>1.835043313756834</v>
      </c>
      <c r="H17" s="19">
        <v>1.7243144761499813</v>
      </c>
      <c r="I17" s="19">
        <v>1.9289575315301548</v>
      </c>
      <c r="J17" s="19">
        <v>2.0234380549981776</v>
      </c>
      <c r="K17" s="19">
        <v>1.8562311665779505</v>
      </c>
      <c r="L17" s="19">
        <v>1.6980422851916903</v>
      </c>
      <c r="M17" s="19">
        <v>1.8362839400762703</v>
      </c>
      <c r="N17" s="19">
        <v>1.9330386571964016</v>
      </c>
      <c r="O17" s="19">
        <v>1.8294475778593979</v>
      </c>
      <c r="P17" s="19">
        <v>1.6756152297890452</v>
      </c>
      <c r="Q17" s="19">
        <v>1.8632580869586306</v>
      </c>
      <c r="R17" s="19">
        <v>2.0185804235722085</v>
      </c>
      <c r="S17" s="19">
        <v>1.9167658616977505</v>
      </c>
      <c r="T17" s="19">
        <v>1.6980738214114572</v>
      </c>
      <c r="U17" s="19">
        <v>1.9511231799833291</v>
      </c>
      <c r="V17" s="19">
        <v>2.0825291931381926</v>
      </c>
      <c r="W17" s="19">
        <v>1.943447906467646</v>
      </c>
      <c r="X17" s="19">
        <v>1.7389647456028567</v>
      </c>
      <c r="Y17" s="19">
        <v>1.9986943546747244</v>
      </c>
      <c r="Z17" s="19">
        <v>2.0892379651503701</v>
      </c>
      <c r="AA17" s="19">
        <v>1.9330630037022087</v>
      </c>
      <c r="AB17" s="19">
        <v>1.8158474543274794</v>
      </c>
      <c r="AC17" s="19">
        <v>1.9511546334248508</v>
      </c>
      <c r="AD17" s="19">
        <v>2.0998318369529954</v>
      </c>
      <c r="AE17" s="19">
        <v>1.9461035337417918</v>
      </c>
      <c r="AF17" s="36">
        <v>1.8175552843591811</v>
      </c>
      <c r="AG17" s="36">
        <v>1.9666036371642315</v>
      </c>
      <c r="AH17" s="36">
        <v>2.1422206378764757</v>
      </c>
      <c r="AI17" s="36">
        <v>2.0042266109858229</v>
      </c>
      <c r="AJ17" s="36">
        <v>1.8981900714309341</v>
      </c>
      <c r="AK17" s="36">
        <v>2.0495180113054556</v>
      </c>
      <c r="AL17" s="36">
        <v>2.1881489690838483</v>
      </c>
      <c r="AM17" s="36">
        <v>2.0129317689598469</v>
      </c>
      <c r="AN17" s="36">
        <v>1.8810639456116551</v>
      </c>
      <c r="AO17" s="36">
        <v>2.0412135885708338</v>
      </c>
      <c r="AP17" s="36">
        <v>2.1790832178138286</v>
      </c>
    </row>
    <row r="18" spans="1:42" s="9" customFormat="1" ht="18" customHeight="1" x14ac:dyDescent="0.2">
      <c r="A18" s="29" t="s">
        <v>13</v>
      </c>
      <c r="B18" s="19" t="e">
        <v>#DIV/0!</v>
      </c>
      <c r="C18" s="19" t="e">
        <v>#DIV/0!</v>
      </c>
      <c r="D18" s="19">
        <v>4.9451325481467912</v>
      </c>
      <c r="E18" s="19">
        <v>5.8078582340019729</v>
      </c>
      <c r="F18" s="19">
        <v>4.9224952974331906</v>
      </c>
      <c r="G18" s="19">
        <v>5.9196128136400539</v>
      </c>
      <c r="H18" s="19">
        <v>5.6377100375028979</v>
      </c>
      <c r="I18" s="19">
        <v>6.3241692879940468</v>
      </c>
      <c r="J18" s="19">
        <v>5.8126708010930423</v>
      </c>
      <c r="K18" s="19">
        <v>5.3266887862111547</v>
      </c>
      <c r="L18" s="19">
        <v>5.1780742093041603</v>
      </c>
      <c r="M18" s="19">
        <v>6.1308473246094968</v>
      </c>
      <c r="N18" s="19">
        <v>6.5481759306640202</v>
      </c>
      <c r="O18" s="19">
        <v>6.4074946939416355</v>
      </c>
      <c r="P18" s="19">
        <v>5.6672117012398191</v>
      </c>
      <c r="Q18" s="19">
        <v>6.21007364462334</v>
      </c>
      <c r="R18" s="19">
        <v>6.112344908614542</v>
      </c>
      <c r="S18" s="19">
        <v>6.2741048608402821</v>
      </c>
      <c r="T18" s="19">
        <v>5.3054617194967522</v>
      </c>
      <c r="U18" s="19">
        <v>6.4398825575758529</v>
      </c>
      <c r="V18" s="19">
        <v>6.0540720167501414</v>
      </c>
      <c r="W18" s="19">
        <v>6.6520509353715829</v>
      </c>
      <c r="X18" s="19">
        <v>5.6104563439871598</v>
      </c>
      <c r="Y18" s="19">
        <v>7.0997046941832762</v>
      </c>
      <c r="Z18" s="19">
        <v>6.4088521750469249</v>
      </c>
      <c r="AA18" s="19">
        <v>7.0536669842929172</v>
      </c>
      <c r="AB18" s="19">
        <v>5.951974739512826</v>
      </c>
      <c r="AC18" s="19">
        <v>6.6271218761286859</v>
      </c>
      <c r="AD18" s="19">
        <v>6.1683987567988998</v>
      </c>
      <c r="AE18" s="19">
        <v>6.5421808262508501</v>
      </c>
      <c r="AF18" s="36">
        <v>5.8954273153891288</v>
      </c>
      <c r="AG18" s="36">
        <v>6.9039572484300162</v>
      </c>
      <c r="AH18" s="36">
        <v>6.9175073198602153</v>
      </c>
      <c r="AI18" s="36">
        <v>6.2452787550242856</v>
      </c>
      <c r="AJ18" s="36">
        <v>5.981839165744951</v>
      </c>
      <c r="AK18" s="36">
        <v>6.9957155214334428</v>
      </c>
      <c r="AL18" s="36">
        <v>6.850122954380601</v>
      </c>
      <c r="AM18" s="36">
        <v>6.4839796928863977</v>
      </c>
      <c r="AN18" s="36">
        <v>5.8613986201564421</v>
      </c>
      <c r="AO18" s="36">
        <v>6.8304981614224172</v>
      </c>
      <c r="AP18" s="36">
        <v>7.0947991951035387</v>
      </c>
    </row>
    <row r="19" spans="1:42" s="10" customFormat="1" ht="24.75" customHeight="1" x14ac:dyDescent="0.2">
      <c r="A19" s="3" t="s">
        <v>113</v>
      </c>
      <c r="B19" s="18" t="e">
        <v>#DIV/0!</v>
      </c>
      <c r="C19" s="18" t="e">
        <v>#DIV/0!</v>
      </c>
      <c r="D19" s="18">
        <v>46.114368955415792</v>
      </c>
      <c r="E19" s="18">
        <v>48.179645185400737</v>
      </c>
      <c r="F19" s="18">
        <v>49.809595390938071</v>
      </c>
      <c r="G19" s="18">
        <v>47.521598255381477</v>
      </c>
      <c r="H19" s="18">
        <v>46.062071682761434</v>
      </c>
      <c r="I19" s="18">
        <v>48.051692519443712</v>
      </c>
      <c r="J19" s="18">
        <v>50.753756378555714</v>
      </c>
      <c r="K19" s="18">
        <v>49.330957329882665</v>
      </c>
      <c r="L19" s="18">
        <v>47.850475976949433</v>
      </c>
      <c r="M19" s="18">
        <v>50.21856632602065</v>
      </c>
      <c r="N19" s="18">
        <v>51.066801779965147</v>
      </c>
      <c r="O19" s="18">
        <v>49.086511003757558</v>
      </c>
      <c r="P19" s="18">
        <v>47.24756308178592</v>
      </c>
      <c r="Q19" s="18">
        <v>49.574246636872623</v>
      </c>
      <c r="R19" s="18">
        <v>51.989009303547668</v>
      </c>
      <c r="S19" s="18">
        <v>50.013384222755079</v>
      </c>
      <c r="T19" s="18">
        <v>46.844442010189972</v>
      </c>
      <c r="U19" s="18">
        <v>51.572104822350447</v>
      </c>
      <c r="V19" s="18">
        <v>53.001816955005026</v>
      </c>
      <c r="W19" s="18">
        <v>51.145892318072036</v>
      </c>
      <c r="X19" s="18">
        <v>48.00295829207068</v>
      </c>
      <c r="Y19" s="18">
        <v>51.278457244909497</v>
      </c>
      <c r="Z19" s="18">
        <v>53.220382794642035</v>
      </c>
      <c r="AA19" s="18">
        <v>50.518545516565062</v>
      </c>
      <c r="AB19" s="18">
        <v>48.586437742264302</v>
      </c>
      <c r="AC19" s="18">
        <v>50.526827954236751</v>
      </c>
      <c r="AD19" s="18">
        <v>52.82842872344721</v>
      </c>
      <c r="AE19" s="18">
        <v>50.158497910964925</v>
      </c>
      <c r="AF19" s="35">
        <v>49.053993685770415</v>
      </c>
      <c r="AG19" s="35">
        <v>51.069455698424598</v>
      </c>
      <c r="AH19" s="35">
        <v>53.668283651490135</v>
      </c>
      <c r="AI19" s="35">
        <v>51.062076805211589</v>
      </c>
      <c r="AJ19" s="35">
        <v>49.811397128243385</v>
      </c>
      <c r="AK19" s="35">
        <v>51.582572554391973</v>
      </c>
      <c r="AL19" s="35">
        <v>54.445794737436501</v>
      </c>
      <c r="AM19" s="35">
        <v>52.018309033862558</v>
      </c>
      <c r="AN19" s="35">
        <v>50.149890734221572</v>
      </c>
      <c r="AO19" s="35">
        <v>52.523449203136565</v>
      </c>
      <c r="AP19" s="35">
        <v>55.393832817719826</v>
      </c>
    </row>
    <row r="20" spans="1:42" s="9" customFormat="1" ht="18" customHeight="1" x14ac:dyDescent="0.2">
      <c r="A20" s="117" t="s">
        <v>56</v>
      </c>
      <c r="B20" s="19" t="e">
        <v>#DIV/0!</v>
      </c>
      <c r="C20" s="19" t="e">
        <v>#DIV/0!</v>
      </c>
      <c r="D20" s="19">
        <v>13.959504478766688</v>
      </c>
      <c r="E20" s="19">
        <v>13.236791019013438</v>
      </c>
      <c r="F20" s="19">
        <v>13.213932152615085</v>
      </c>
      <c r="G20" s="19">
        <v>13.372743068203336</v>
      </c>
      <c r="H20" s="19">
        <v>13.681007217309624</v>
      </c>
      <c r="I20" s="19">
        <v>12.309683033020594</v>
      </c>
      <c r="J20" s="19">
        <v>12.443114446014684</v>
      </c>
      <c r="K20" s="19">
        <v>13.194016129215322</v>
      </c>
      <c r="L20" s="19">
        <v>13.302129259415315</v>
      </c>
      <c r="M20" s="19">
        <v>12.665826051842078</v>
      </c>
      <c r="N20" s="19">
        <v>13.000240281771694</v>
      </c>
      <c r="O20" s="19">
        <v>12.800186847609755</v>
      </c>
      <c r="P20" s="19">
        <v>13.552088094867877</v>
      </c>
      <c r="Q20" s="19">
        <v>12.064607948637612</v>
      </c>
      <c r="R20" s="19">
        <v>12.077968538639478</v>
      </c>
      <c r="S20" s="19">
        <v>12.433723973851821</v>
      </c>
      <c r="T20" s="19">
        <v>13.251535569153411</v>
      </c>
      <c r="U20" s="19">
        <v>12.162512070738186</v>
      </c>
      <c r="V20" s="19">
        <v>11.793908212121936</v>
      </c>
      <c r="W20" s="19">
        <v>12.501638752734594</v>
      </c>
      <c r="X20" s="19">
        <v>12.534321598830175</v>
      </c>
      <c r="Y20" s="19">
        <v>11.183358812647661</v>
      </c>
      <c r="Z20" s="19">
        <v>11.3005277009989</v>
      </c>
      <c r="AA20" s="19">
        <v>11.41673247324128</v>
      </c>
      <c r="AB20" s="19">
        <v>12.216878476630203</v>
      </c>
      <c r="AC20" s="19">
        <v>11.041873083636622</v>
      </c>
      <c r="AD20" s="19">
        <v>11.053355946515364</v>
      </c>
      <c r="AE20" s="19">
        <v>11.276489630510804</v>
      </c>
      <c r="AF20" s="36">
        <v>12.17404381766322</v>
      </c>
      <c r="AG20" s="36">
        <v>11.343870761389567</v>
      </c>
      <c r="AH20" s="36">
        <v>10.614266646195892</v>
      </c>
      <c r="AI20" s="36">
        <v>10.852819637235655</v>
      </c>
      <c r="AJ20" s="36">
        <v>11.604238862376878</v>
      </c>
      <c r="AK20" s="36">
        <v>10.735048195388828</v>
      </c>
      <c r="AL20" s="36">
        <v>10.617847352815533</v>
      </c>
      <c r="AM20" s="36">
        <v>11.093154046762187</v>
      </c>
      <c r="AN20" s="36">
        <v>11.63753016756365</v>
      </c>
      <c r="AO20" s="36">
        <v>10.973833840972887</v>
      </c>
      <c r="AP20" s="36">
        <v>10.631859534695712</v>
      </c>
    </row>
    <row r="21" spans="1:42" s="9" customFormat="1" ht="18" customHeight="1" x14ac:dyDescent="0.2">
      <c r="A21" s="117" t="s">
        <v>57</v>
      </c>
      <c r="B21" s="19" t="e">
        <v>#DIV/0!</v>
      </c>
      <c r="C21" s="19" t="e">
        <v>#DIV/0!</v>
      </c>
      <c r="D21" s="19">
        <v>2.4796451785953106</v>
      </c>
      <c r="E21" s="19">
        <v>2.5768109375647397</v>
      </c>
      <c r="F21" s="19">
        <v>2.6494995277273468</v>
      </c>
      <c r="G21" s="19">
        <v>2.4627075374058585</v>
      </c>
      <c r="H21" s="19">
        <v>2.4059018688762381</v>
      </c>
      <c r="I21" s="19">
        <v>2.6373950803189108</v>
      </c>
      <c r="J21" s="19">
        <v>2.8276126609813561</v>
      </c>
      <c r="K21" s="19">
        <v>2.597383037595506</v>
      </c>
      <c r="L21" s="19">
        <v>2.4850918922083656</v>
      </c>
      <c r="M21" s="19">
        <v>2.6221451241866913</v>
      </c>
      <c r="N21" s="19">
        <v>2.7430223135251985</v>
      </c>
      <c r="O21" s="19">
        <v>2.6134730341264603</v>
      </c>
      <c r="P21" s="19">
        <v>2.534052798718784</v>
      </c>
      <c r="Q21" s="19">
        <v>2.7106094002642327</v>
      </c>
      <c r="R21" s="19">
        <v>2.8981616411135236</v>
      </c>
      <c r="S21" s="19">
        <v>2.7327429062043653</v>
      </c>
      <c r="T21" s="19">
        <v>2.5030254993010317</v>
      </c>
      <c r="U21" s="19">
        <v>2.7952407410414764</v>
      </c>
      <c r="V21" s="19">
        <v>2.8764280406071419</v>
      </c>
      <c r="W21" s="19">
        <v>2.8419719406933313</v>
      </c>
      <c r="X21" s="19">
        <v>2.5445125336365662</v>
      </c>
      <c r="Y21" s="19">
        <v>2.8538856264915196</v>
      </c>
      <c r="Z21" s="19">
        <v>2.963973268450554</v>
      </c>
      <c r="AA21" s="19">
        <v>2.7546045325403061</v>
      </c>
      <c r="AB21" s="19">
        <v>2.6347822332292585</v>
      </c>
      <c r="AC21" s="19">
        <v>2.8005074272269699</v>
      </c>
      <c r="AD21" s="19">
        <v>3.0008244499043881</v>
      </c>
      <c r="AE21" s="19">
        <v>2.809586558341409</v>
      </c>
      <c r="AF21" s="36">
        <v>2.7608644233812165</v>
      </c>
      <c r="AG21" s="36">
        <v>2.8924250657944039</v>
      </c>
      <c r="AH21" s="36">
        <v>3.0706582456585374</v>
      </c>
      <c r="AI21" s="36">
        <v>2.8833056921772395</v>
      </c>
      <c r="AJ21" s="36">
        <v>2.8225399417853976</v>
      </c>
      <c r="AK21" s="36">
        <v>2.9022003991763392</v>
      </c>
      <c r="AL21" s="36">
        <v>3.0136828431471545</v>
      </c>
      <c r="AM21" s="36">
        <v>2.8210988062921358</v>
      </c>
      <c r="AN21" s="36">
        <v>2.6733599487591029</v>
      </c>
      <c r="AO21" s="36">
        <v>2.737931404300979</v>
      </c>
      <c r="AP21" s="36">
        <v>2.8169364112103183</v>
      </c>
    </row>
    <row r="22" spans="1:42" s="9" customFormat="1" ht="18" customHeight="1" x14ac:dyDescent="0.2">
      <c r="A22" s="117" t="s">
        <v>59</v>
      </c>
      <c r="B22" s="19" t="e">
        <v>#DIV/0!</v>
      </c>
      <c r="C22" s="19" t="e">
        <v>#DIV/0!</v>
      </c>
      <c r="D22" s="19">
        <v>2.2224408516777201</v>
      </c>
      <c r="E22" s="19">
        <v>2.0871966135573627</v>
      </c>
      <c r="F22" s="19">
        <v>2.0888402277378626</v>
      </c>
      <c r="G22" s="19">
        <v>1.9396042007431356</v>
      </c>
      <c r="H22" s="19">
        <v>2.1316090407229602</v>
      </c>
      <c r="I22" s="19">
        <v>2.3827126920712005</v>
      </c>
      <c r="J22" s="19">
        <v>2.3927335654810111</v>
      </c>
      <c r="K22" s="19">
        <v>2.2375039898298925</v>
      </c>
      <c r="L22" s="19">
        <v>2.0460782020742685</v>
      </c>
      <c r="M22" s="19">
        <v>2.1852526633926139</v>
      </c>
      <c r="N22" s="19">
        <v>2.3902659451510639</v>
      </c>
      <c r="O22" s="19">
        <v>2.3015082816407828</v>
      </c>
      <c r="P22" s="19">
        <v>2.2897551866929966</v>
      </c>
      <c r="Q22" s="19">
        <v>2.3096593569753043</v>
      </c>
      <c r="R22" s="19">
        <v>2.4567898078506158</v>
      </c>
      <c r="S22" s="19">
        <v>2.3311528616150747</v>
      </c>
      <c r="T22" s="19">
        <v>2.3189711274088816</v>
      </c>
      <c r="U22" s="19">
        <v>2.2782122801885429</v>
      </c>
      <c r="V22" s="19">
        <v>2.5459056195770611</v>
      </c>
      <c r="W22" s="19">
        <v>2.3842530782144751</v>
      </c>
      <c r="X22" s="19">
        <v>2.3186904799803987</v>
      </c>
      <c r="Y22" s="19">
        <v>2.4120180094454584</v>
      </c>
      <c r="Z22" s="19">
        <v>2.7601798647611235</v>
      </c>
      <c r="AA22" s="19">
        <v>2.3846089054976205</v>
      </c>
      <c r="AB22" s="19">
        <v>2.3522784489179003</v>
      </c>
      <c r="AC22" s="19">
        <v>2.2454787870830901</v>
      </c>
      <c r="AD22" s="19">
        <v>2.4630238952053718</v>
      </c>
      <c r="AE22" s="19">
        <v>2.2621242984000083</v>
      </c>
      <c r="AF22" s="36">
        <v>2.2594279741706518</v>
      </c>
      <c r="AG22" s="36">
        <v>2.3021565438371456</v>
      </c>
      <c r="AH22" s="36">
        <v>2.6111845226560186</v>
      </c>
      <c r="AI22" s="36">
        <v>2.2502190305385876</v>
      </c>
      <c r="AJ22" s="36">
        <v>2.3680920636543337</v>
      </c>
      <c r="AK22" s="36">
        <v>2.406153644902508</v>
      </c>
      <c r="AL22" s="36">
        <v>2.5322584267634602</v>
      </c>
      <c r="AM22" s="36">
        <v>2.4257905414757577</v>
      </c>
      <c r="AN22" s="36">
        <v>2.502395412545753</v>
      </c>
      <c r="AO22" s="36">
        <v>2.539001403888729</v>
      </c>
      <c r="AP22" s="36">
        <v>2.6757848914495819</v>
      </c>
    </row>
    <row r="23" spans="1:42" s="9" customFormat="1" ht="18" customHeight="1" x14ac:dyDescent="0.2">
      <c r="A23" s="117" t="s">
        <v>58</v>
      </c>
      <c r="B23" s="19" t="e">
        <v>#DIV/0!</v>
      </c>
      <c r="C23" s="19" t="e">
        <v>#DIV/0!</v>
      </c>
      <c r="D23" s="19">
        <v>3.8836329125795017</v>
      </c>
      <c r="E23" s="19">
        <v>4.7001935630763132</v>
      </c>
      <c r="F23" s="19">
        <v>5.4623742397318349</v>
      </c>
      <c r="G23" s="19">
        <v>5.2784496567973465</v>
      </c>
      <c r="H23" s="19">
        <v>4.6490456563954439</v>
      </c>
      <c r="I23" s="19">
        <v>5.0030427083129139</v>
      </c>
      <c r="J23" s="19">
        <v>6.2145161983524568</v>
      </c>
      <c r="K23" s="19">
        <v>6.311844350176016</v>
      </c>
      <c r="L23" s="19">
        <v>5.9845146046337767</v>
      </c>
      <c r="M23" s="19">
        <v>6.5225404661604065</v>
      </c>
      <c r="N23" s="19">
        <v>6.029246207312787</v>
      </c>
      <c r="O23" s="19">
        <v>5.9815582211300384</v>
      </c>
      <c r="P23" s="19">
        <v>5.8291196705475432</v>
      </c>
      <c r="Q23" s="19">
        <v>7.3014208803589691</v>
      </c>
      <c r="R23" s="19">
        <v>8.0362714725968267</v>
      </c>
      <c r="S23" s="19">
        <v>6.9741029772589611</v>
      </c>
      <c r="T23" s="19">
        <v>6.342132519071451</v>
      </c>
      <c r="U23" s="19">
        <v>8.5914500861926015</v>
      </c>
      <c r="V23" s="19">
        <v>8.9998922584995054</v>
      </c>
      <c r="W23" s="19">
        <v>8.1668796501850611</v>
      </c>
      <c r="X23" s="19">
        <v>8.0917353401614438</v>
      </c>
      <c r="Y23" s="19">
        <v>9.129459435254569</v>
      </c>
      <c r="Z23" s="19">
        <v>8.9928481669093294</v>
      </c>
      <c r="AA23" s="19">
        <v>8.5675710383144352</v>
      </c>
      <c r="AB23" s="19">
        <v>7.2214947421947953</v>
      </c>
      <c r="AC23" s="19">
        <v>8.2597340952950269</v>
      </c>
      <c r="AD23" s="19">
        <v>8.8451564855847487</v>
      </c>
      <c r="AE23" s="19">
        <v>8.1614706856992747</v>
      </c>
      <c r="AF23" s="36">
        <v>7.9920836759955467</v>
      </c>
      <c r="AG23" s="36">
        <v>8.6735761833355518</v>
      </c>
      <c r="AH23" s="36">
        <v>9.727092759659433</v>
      </c>
      <c r="AI23" s="36">
        <v>8.9901573112583186</v>
      </c>
      <c r="AJ23" s="36">
        <v>8.6335381820251182</v>
      </c>
      <c r="AK23" s="36">
        <v>9.7090017651885763</v>
      </c>
      <c r="AL23" s="36">
        <v>10.678762305133281</v>
      </c>
      <c r="AM23" s="36">
        <v>9.7663392392163004</v>
      </c>
      <c r="AN23" s="36">
        <v>9.2620789317582268</v>
      </c>
      <c r="AO23" s="36">
        <v>10.448414321350942</v>
      </c>
      <c r="AP23" s="36">
        <v>11.610421619545905</v>
      </c>
    </row>
    <row r="24" spans="1:42" s="9" customFormat="1" ht="18" customHeight="1" x14ac:dyDescent="0.2">
      <c r="A24" s="117" t="s">
        <v>76</v>
      </c>
      <c r="B24" s="19" t="e">
        <v>#DIV/0!</v>
      </c>
      <c r="C24" s="19" t="e">
        <v>#DIV/0!</v>
      </c>
      <c r="D24" s="19">
        <v>2.1327445395954827</v>
      </c>
      <c r="E24" s="19">
        <v>2.5359601427113483</v>
      </c>
      <c r="F24" s="19">
        <v>2.5929926069442666</v>
      </c>
      <c r="G24" s="19">
        <v>2.3416506506526966</v>
      </c>
      <c r="H24" s="19">
        <v>2.1181812003656391</v>
      </c>
      <c r="I24" s="19">
        <v>2.2214276267380995</v>
      </c>
      <c r="J24" s="19">
        <v>2.4404601908150392</v>
      </c>
      <c r="K24" s="19">
        <v>2.3770403829292652</v>
      </c>
      <c r="L24" s="19">
        <v>2.292684826099185</v>
      </c>
      <c r="M24" s="19">
        <v>2.5085005452656248</v>
      </c>
      <c r="N24" s="19">
        <v>2.4218581641326202</v>
      </c>
      <c r="O24" s="19">
        <v>2.4549973829801504</v>
      </c>
      <c r="P24" s="19">
        <v>2.1717398057444113</v>
      </c>
      <c r="Q24" s="19">
        <v>2.3056704830340653</v>
      </c>
      <c r="R24" s="19">
        <v>2.5188697737782371</v>
      </c>
      <c r="S24" s="19">
        <v>2.2567577183365275</v>
      </c>
      <c r="T24" s="19">
        <v>2.1523848613864667</v>
      </c>
      <c r="U24" s="19">
        <v>2.4541702268644223</v>
      </c>
      <c r="V24" s="19">
        <v>2.6959125131307133</v>
      </c>
      <c r="W24" s="19">
        <v>2.3738785278371446</v>
      </c>
      <c r="X24" s="19">
        <v>2.2683321275916053</v>
      </c>
      <c r="Y24" s="19">
        <v>2.6001078957115102</v>
      </c>
      <c r="Z24" s="19">
        <v>3.1288941285154164</v>
      </c>
      <c r="AA24" s="19">
        <v>2.855847831955348</v>
      </c>
      <c r="AB24" s="19">
        <v>2.5200659914299521</v>
      </c>
      <c r="AC24" s="19">
        <v>2.9718470228040985</v>
      </c>
      <c r="AD24" s="19">
        <v>3.1308145849361479</v>
      </c>
      <c r="AE24" s="19">
        <v>2.7932950549589548</v>
      </c>
      <c r="AF24" s="36">
        <v>2.8058992859508254</v>
      </c>
      <c r="AG24" s="36">
        <v>2.9526862207789413</v>
      </c>
      <c r="AH24" s="36">
        <v>3.2323381755558676</v>
      </c>
      <c r="AI24" s="36">
        <v>2.9412548816342174</v>
      </c>
      <c r="AJ24" s="36">
        <v>2.7001054124676069</v>
      </c>
      <c r="AK24" s="36">
        <v>2.8092415329417348</v>
      </c>
      <c r="AL24" s="36">
        <v>3.2506891128032982</v>
      </c>
      <c r="AM24" s="36">
        <v>2.9862300816551386</v>
      </c>
      <c r="AN24" s="36">
        <v>2.8240544984177456</v>
      </c>
      <c r="AO24" s="36">
        <v>2.9678193043479055</v>
      </c>
      <c r="AP24" s="36">
        <v>3.2973470176943467</v>
      </c>
    </row>
    <row r="25" spans="1:42" s="9" customFormat="1" ht="18" customHeight="1" x14ac:dyDescent="0.2">
      <c r="A25" s="117" t="s">
        <v>15</v>
      </c>
      <c r="B25" s="19" t="e">
        <v>#DIV/0!</v>
      </c>
      <c r="C25" s="19" t="e">
        <v>#DIV/0!</v>
      </c>
      <c r="D25" s="19">
        <v>5.0870160076480353</v>
      </c>
      <c r="E25" s="19">
        <v>5.5041822372578482</v>
      </c>
      <c r="F25" s="19">
        <v>5.7708383140376629</v>
      </c>
      <c r="G25" s="19">
        <v>5.2978691635515078</v>
      </c>
      <c r="H25" s="19">
        <v>4.9732377582288994</v>
      </c>
      <c r="I25" s="19">
        <v>5.6029435768248845</v>
      </c>
      <c r="J25" s="19">
        <v>5.7448713426416091</v>
      </c>
      <c r="K25" s="19">
        <v>5.1775769019467326</v>
      </c>
      <c r="L25" s="19">
        <v>4.744739808138184</v>
      </c>
      <c r="M25" s="19">
        <v>5.0996215600255592</v>
      </c>
      <c r="N25" s="19">
        <v>5.340523627600283</v>
      </c>
      <c r="O25" s="19">
        <v>5.0179150601813189</v>
      </c>
      <c r="P25" s="19">
        <v>4.606699992464236</v>
      </c>
      <c r="Q25" s="19">
        <v>5.092657242494945</v>
      </c>
      <c r="R25" s="19">
        <v>5.482494593973108</v>
      </c>
      <c r="S25" s="19">
        <v>5.1752815367640235</v>
      </c>
      <c r="T25" s="19">
        <v>4.5724259206743918</v>
      </c>
      <c r="U25" s="19">
        <v>5.2535805059064948</v>
      </c>
      <c r="V25" s="19">
        <v>5.5709607400041987</v>
      </c>
      <c r="W25" s="19">
        <v>5.2126745955613663</v>
      </c>
      <c r="X25" s="19">
        <v>4.6455651505879212</v>
      </c>
      <c r="Y25" s="19">
        <v>5.3558040164870748</v>
      </c>
      <c r="Z25" s="19">
        <v>5.6175065205043051</v>
      </c>
      <c r="AA25" s="19">
        <v>5.2107753870017808</v>
      </c>
      <c r="AB25" s="19">
        <v>4.8986558752656402</v>
      </c>
      <c r="AC25" s="19">
        <v>5.2688398323403582</v>
      </c>
      <c r="AD25" s="19">
        <v>5.6387732853318546</v>
      </c>
      <c r="AE25" s="19">
        <v>5.2426935552085911</v>
      </c>
      <c r="AF25" s="36">
        <v>4.8843284069094839</v>
      </c>
      <c r="AG25" s="36">
        <v>5.3125093941259802</v>
      </c>
      <c r="AH25" s="36">
        <v>5.7515217541760206</v>
      </c>
      <c r="AI25" s="36">
        <v>5.3769179574322887</v>
      </c>
      <c r="AJ25" s="36">
        <v>5.0581103012548319</v>
      </c>
      <c r="AK25" s="36">
        <v>5.4470351095952632</v>
      </c>
      <c r="AL25" s="36">
        <v>5.8111991021544673</v>
      </c>
      <c r="AM25" s="36">
        <v>5.3424504315647994</v>
      </c>
      <c r="AN25" s="36">
        <v>5.0007779417271605</v>
      </c>
      <c r="AO25" s="36">
        <v>5.4479110990893904</v>
      </c>
      <c r="AP25" s="36">
        <v>5.8273936226041965</v>
      </c>
    </row>
    <row r="26" spans="1:42" s="9" customFormat="1" ht="18" customHeight="1" x14ac:dyDescent="0.2">
      <c r="A26" s="117" t="s">
        <v>60</v>
      </c>
      <c r="B26" s="19" t="e">
        <v>#DIV/0!</v>
      </c>
      <c r="C26" s="19" t="e">
        <v>#DIV/0!</v>
      </c>
      <c r="D26" s="19">
        <v>2.9734704994444221</v>
      </c>
      <c r="E26" s="19">
        <v>3.0995009420828326</v>
      </c>
      <c r="F26" s="19">
        <v>3.0488343553522532</v>
      </c>
      <c r="G26" s="19">
        <v>3.1460390174567352</v>
      </c>
      <c r="H26" s="19">
        <v>2.9077743722917719</v>
      </c>
      <c r="I26" s="19">
        <v>3.1273760871323844</v>
      </c>
      <c r="J26" s="19">
        <v>3.4124104409076352</v>
      </c>
      <c r="K26" s="19">
        <v>3.4974458929629679</v>
      </c>
      <c r="L26" s="19">
        <v>3.2093117819660968</v>
      </c>
      <c r="M26" s="19">
        <v>3.7026334936474519</v>
      </c>
      <c r="N26" s="19">
        <v>3.6667981065324602</v>
      </c>
      <c r="O26" s="19">
        <v>3.6222105672577976</v>
      </c>
      <c r="P26" s="19">
        <v>2.9979688096538926</v>
      </c>
      <c r="Q26" s="19">
        <v>3.2472470351996225</v>
      </c>
      <c r="R26" s="19">
        <v>3.153173818516835</v>
      </c>
      <c r="S26" s="19">
        <v>3.2508457226674605</v>
      </c>
      <c r="T26" s="19">
        <v>2.8544509789398083</v>
      </c>
      <c r="U26" s="19">
        <v>3.3988201485861449</v>
      </c>
      <c r="V26" s="19">
        <v>2.9338262659761685</v>
      </c>
      <c r="W26" s="19">
        <v>3.0884397764673808</v>
      </c>
      <c r="X26" s="19">
        <v>2.7895734017049043</v>
      </c>
      <c r="Y26" s="19">
        <v>3.0669004527050467</v>
      </c>
      <c r="Z26" s="19">
        <v>2.9267056571967789</v>
      </c>
      <c r="AA26" s="19">
        <v>2.9903008424424375</v>
      </c>
      <c r="AB26" s="19">
        <v>2.6774735702775643</v>
      </c>
      <c r="AC26" s="19">
        <v>2.691225918194696</v>
      </c>
      <c r="AD26" s="19">
        <v>2.570905928537794</v>
      </c>
      <c r="AE26" s="19">
        <v>2.6065753161596636</v>
      </c>
      <c r="AF26" s="36">
        <v>2.4388194572828379</v>
      </c>
      <c r="AG26" s="36">
        <v>2.6251790479671562</v>
      </c>
      <c r="AH26" s="36">
        <v>2.5275370738886855</v>
      </c>
      <c r="AI26" s="36">
        <v>2.4523553265167268</v>
      </c>
      <c r="AJ26" s="36">
        <v>2.2621757167797409</v>
      </c>
      <c r="AK26" s="36">
        <v>2.3465819653056155</v>
      </c>
      <c r="AL26" s="36">
        <v>2.3580366036971228</v>
      </c>
      <c r="AM26" s="36">
        <v>2.4114502216827449</v>
      </c>
      <c r="AN26" s="36">
        <v>2.2236607892794238</v>
      </c>
      <c r="AO26" s="36">
        <v>2.3095873695484168</v>
      </c>
      <c r="AP26" s="36">
        <v>2.367243514666328</v>
      </c>
    </row>
    <row r="27" spans="1:42" s="9" customFormat="1" ht="18" customHeight="1" x14ac:dyDescent="0.2">
      <c r="A27" s="117" t="s">
        <v>61</v>
      </c>
      <c r="B27" s="19" t="e">
        <v>#DIV/0!</v>
      </c>
      <c r="C27" s="19" t="e">
        <v>#DIV/0!</v>
      </c>
      <c r="D27" s="19">
        <v>1.2675006437233103</v>
      </c>
      <c r="E27" s="19">
        <v>1.3873537065303512</v>
      </c>
      <c r="F27" s="19">
        <v>1.4451336838267252</v>
      </c>
      <c r="G27" s="19">
        <v>1.4936011899744801</v>
      </c>
      <c r="H27" s="19">
        <v>1.4227527051063726</v>
      </c>
      <c r="I27" s="19">
        <v>1.5737016601287068</v>
      </c>
      <c r="J27" s="19">
        <v>1.5483703669142339</v>
      </c>
      <c r="K27" s="19">
        <v>1.6149310567159882</v>
      </c>
      <c r="L27" s="19">
        <v>1.6868626924189321</v>
      </c>
      <c r="M27" s="19">
        <v>1.9643546941740186</v>
      </c>
      <c r="N27" s="19">
        <v>1.9992807559100663</v>
      </c>
      <c r="O27" s="19">
        <v>1.7785959231669553</v>
      </c>
      <c r="P27" s="19">
        <v>1.6476594400179525</v>
      </c>
      <c r="Q27" s="19">
        <v>1.6515041654172307</v>
      </c>
      <c r="R27" s="19">
        <v>1.712462808471362</v>
      </c>
      <c r="S27" s="19">
        <v>1.8757549266508051</v>
      </c>
      <c r="T27" s="19">
        <v>1.4540567975446401</v>
      </c>
      <c r="U27" s="19">
        <v>1.5415110745729879</v>
      </c>
      <c r="V27" s="19">
        <v>1.5602482044854831</v>
      </c>
      <c r="W27" s="19">
        <v>1.3441198815749895</v>
      </c>
      <c r="X27" s="19">
        <v>1.3345168346775522</v>
      </c>
      <c r="Y27" s="19">
        <v>1.4522698335556208</v>
      </c>
      <c r="Z27" s="19">
        <v>1.5986244233752438</v>
      </c>
      <c r="AA27" s="19">
        <v>1.6830630013097279</v>
      </c>
      <c r="AB27" s="19">
        <v>1.6524791847190685</v>
      </c>
      <c r="AC27" s="19">
        <v>1.8391537405198815</v>
      </c>
      <c r="AD27" s="19">
        <v>1.9591748532345941</v>
      </c>
      <c r="AE27" s="19">
        <v>1.7891662033314406</v>
      </c>
      <c r="AF27" s="36">
        <v>1.5798573992345959</v>
      </c>
      <c r="AG27" s="36">
        <v>1.4648873795092241</v>
      </c>
      <c r="AH27" s="36">
        <v>1.5031167876364537</v>
      </c>
      <c r="AI27" s="36">
        <v>1.3850588358281362</v>
      </c>
      <c r="AJ27" s="36">
        <v>1.3195743195870009</v>
      </c>
      <c r="AK27" s="36">
        <v>1.3444531243480558</v>
      </c>
      <c r="AL27" s="36">
        <v>1.4295913845207959</v>
      </c>
      <c r="AM27" s="36">
        <v>1.3517410337056968</v>
      </c>
      <c r="AN27" s="36">
        <v>1.2763400421499573</v>
      </c>
      <c r="AO27" s="36">
        <v>1.3623720494949512</v>
      </c>
      <c r="AP27" s="36">
        <v>1.5002623128617754</v>
      </c>
    </row>
    <row r="28" spans="1:42" s="9" customFormat="1" ht="18" customHeight="1" x14ac:dyDescent="0.2">
      <c r="A28" s="117" t="s">
        <v>16</v>
      </c>
      <c r="B28" s="19" t="e">
        <v>#DIV/0!</v>
      </c>
      <c r="C28" s="19" t="e">
        <v>#DIV/0!</v>
      </c>
      <c r="D28" s="19">
        <v>2.6396700994571547</v>
      </c>
      <c r="E28" s="19">
        <v>2.920149396007242</v>
      </c>
      <c r="F28" s="19">
        <v>2.9216152033016356</v>
      </c>
      <c r="G28" s="19">
        <v>2.5820968849022212</v>
      </c>
      <c r="H28" s="19">
        <v>2.7705562311931664</v>
      </c>
      <c r="I28" s="19">
        <v>2.9383698007791939</v>
      </c>
      <c r="J28" s="19">
        <v>3.1402744684940953</v>
      </c>
      <c r="K28" s="19">
        <v>2.9016193256720868</v>
      </c>
      <c r="L28" s="19">
        <v>3.0411152711251237</v>
      </c>
      <c r="M28" s="19">
        <v>3.2655656949955514</v>
      </c>
      <c r="N28" s="19">
        <v>3.3072128135187624</v>
      </c>
      <c r="O28" s="19">
        <v>2.9699010336808613</v>
      </c>
      <c r="P28" s="19">
        <v>2.6696726490789469</v>
      </c>
      <c r="Q28" s="19">
        <v>3.0231618248537031</v>
      </c>
      <c r="R28" s="19">
        <v>3.0275129562023695</v>
      </c>
      <c r="S28" s="19">
        <v>2.9283463805467087</v>
      </c>
      <c r="T28" s="19">
        <v>2.4872010535629698</v>
      </c>
      <c r="U28" s="19">
        <v>2.8129802843466378</v>
      </c>
      <c r="V28" s="19">
        <v>3.0655242948826111</v>
      </c>
      <c r="W28" s="19">
        <v>2.9154537941700136</v>
      </c>
      <c r="X28" s="19">
        <v>2.2643341523137148</v>
      </c>
      <c r="Y28" s="19">
        <v>2.7636264243010773</v>
      </c>
      <c r="Z28" s="19">
        <v>3.062568283739473</v>
      </c>
      <c r="AA28" s="19">
        <v>2.7232620671616021</v>
      </c>
      <c r="AB28" s="19">
        <v>2.963887103319863</v>
      </c>
      <c r="AC28" s="19">
        <v>3.3260078817146361</v>
      </c>
      <c r="AD28" s="19">
        <v>3.3764157839989686</v>
      </c>
      <c r="AE28" s="19">
        <v>3.048028613182646</v>
      </c>
      <c r="AF28" s="36">
        <v>2.8662005110407107</v>
      </c>
      <c r="AG28" s="36">
        <v>3.3169503655030455</v>
      </c>
      <c r="AH28" s="36">
        <v>3.4875361515227037</v>
      </c>
      <c r="AI28" s="36">
        <v>3.4947410025046319</v>
      </c>
      <c r="AJ28" s="36">
        <v>3.0617794249825701</v>
      </c>
      <c r="AK28" s="36">
        <v>3.2764330490647828</v>
      </c>
      <c r="AL28" s="36">
        <v>3.387613496982226</v>
      </c>
      <c r="AM28" s="36">
        <v>3.1969085813157929</v>
      </c>
      <c r="AN28" s="36">
        <v>2.8719561480938252</v>
      </c>
      <c r="AO28" s="36">
        <v>3.1565760450187761</v>
      </c>
      <c r="AP28" s="36">
        <v>3.2838269324694336</v>
      </c>
    </row>
    <row r="29" spans="1:42" s="9" customFormat="1" ht="18" customHeight="1" x14ac:dyDescent="0.2">
      <c r="A29" s="117" t="s">
        <v>17</v>
      </c>
      <c r="B29" s="19" t="e">
        <v>#DIV/0!</v>
      </c>
      <c r="C29" s="19" t="e">
        <v>#DIV/0!</v>
      </c>
      <c r="D29" s="19">
        <v>4.8953912468206724</v>
      </c>
      <c r="E29" s="19">
        <v>5.1922885410288604</v>
      </c>
      <c r="F29" s="19">
        <v>5.4391972245884421</v>
      </c>
      <c r="G29" s="19">
        <v>4.9262970880193286</v>
      </c>
      <c r="H29" s="19">
        <v>4.5759477065141487</v>
      </c>
      <c r="I29" s="19">
        <v>5.2006236892074469</v>
      </c>
      <c r="J29" s="19">
        <v>5.3941031682626965</v>
      </c>
      <c r="K29" s="19">
        <v>4.731211203680715</v>
      </c>
      <c r="L29" s="19">
        <v>4.7427687227833406</v>
      </c>
      <c r="M29" s="19">
        <v>5.0342530529672986</v>
      </c>
      <c r="N29" s="19">
        <v>5.2967922989030933</v>
      </c>
      <c r="O29" s="19">
        <v>4.9967606775868614</v>
      </c>
      <c r="P29" s="19">
        <v>4.6827243715897415</v>
      </c>
      <c r="Q29" s="19">
        <v>5.1631849799743001</v>
      </c>
      <c r="R29" s="19">
        <v>5.621361408424808</v>
      </c>
      <c r="S29" s="19">
        <v>5.3694933362795485</v>
      </c>
      <c r="T29" s="19">
        <v>4.7856388995461163</v>
      </c>
      <c r="U29" s="19">
        <v>5.5391727053016213</v>
      </c>
      <c r="V29" s="19">
        <v>5.9089576001282342</v>
      </c>
      <c r="W29" s="19">
        <v>5.5416388048270298</v>
      </c>
      <c r="X29" s="19">
        <v>4.9652090613864495</v>
      </c>
      <c r="Y29" s="19">
        <v>5.619312722593155</v>
      </c>
      <c r="Z29" s="19">
        <v>5.7816271854460606</v>
      </c>
      <c r="AA29" s="19">
        <v>5.2417953629521969</v>
      </c>
      <c r="AB29" s="19">
        <v>5.0077874051106752</v>
      </c>
      <c r="AC29" s="19">
        <v>5.3616692089838383</v>
      </c>
      <c r="AD29" s="19">
        <v>5.7356234883196402</v>
      </c>
      <c r="AE29" s="19">
        <v>5.4653546916390949</v>
      </c>
      <c r="AF29" s="36">
        <v>4.9785930433582708</v>
      </c>
      <c r="AG29" s="36">
        <v>5.4875072684109414</v>
      </c>
      <c r="AH29" s="36">
        <v>6.0704647123140196</v>
      </c>
      <c r="AI29" s="36">
        <v>5.6963785469645147</v>
      </c>
      <c r="AJ29" s="36">
        <v>5.5102668276883948</v>
      </c>
      <c r="AK29" s="36">
        <v>5.7732513277828783</v>
      </c>
      <c r="AL29" s="36">
        <v>6.2123127366306079</v>
      </c>
      <c r="AM29" s="36">
        <v>5.8650550820413256</v>
      </c>
      <c r="AN29" s="36">
        <v>5.3943797784446756</v>
      </c>
      <c r="AO29" s="36">
        <v>5.7180737742924963</v>
      </c>
      <c r="AP29" s="36">
        <v>6.1672739599232766</v>
      </c>
    </row>
    <row r="30" spans="1:42" s="9" customFormat="1" ht="18" customHeight="1" x14ac:dyDescent="0.2">
      <c r="A30" s="117" t="s">
        <v>62</v>
      </c>
      <c r="B30" s="19" t="e">
        <v>#DIV/0!</v>
      </c>
      <c r="C30" s="19" t="e">
        <v>#DIV/0!</v>
      </c>
      <c r="D30" s="19">
        <v>2.8225903971136992</v>
      </c>
      <c r="E30" s="19">
        <v>3.074663198328095</v>
      </c>
      <c r="F30" s="19">
        <v>3.2145392036003075</v>
      </c>
      <c r="G30" s="19">
        <v>2.9519892311833575</v>
      </c>
      <c r="H30" s="19">
        <v>2.7795257790360006</v>
      </c>
      <c r="I30" s="19">
        <v>3.1079432996944267</v>
      </c>
      <c r="J30" s="19">
        <v>3.2250785739290548</v>
      </c>
      <c r="K30" s="19">
        <v>2.9419825661370229</v>
      </c>
      <c r="L30" s="19">
        <v>2.7013084472222184</v>
      </c>
      <c r="M30" s="19">
        <v>2.9212907799290115</v>
      </c>
      <c r="N30" s="19">
        <v>3.0422361880405817</v>
      </c>
      <c r="O30" s="19">
        <v>2.8371225540462128</v>
      </c>
      <c r="P30" s="19">
        <v>2.6385045162602467</v>
      </c>
      <c r="Q30" s="19">
        <v>2.9199068159508905</v>
      </c>
      <c r="R30" s="19">
        <v>3.1198288472105986</v>
      </c>
      <c r="S30" s="19">
        <v>2.947100215577906</v>
      </c>
      <c r="T30" s="19">
        <v>2.5861521015263942</v>
      </c>
      <c r="U30" s="19">
        <v>2.9629280412985182</v>
      </c>
      <c r="V30" s="19">
        <v>3.1389866427762092</v>
      </c>
      <c r="W30" s="19">
        <v>3.0026472474841803</v>
      </c>
      <c r="X30" s="19">
        <v>2.6332780670367302</v>
      </c>
      <c r="Y30" s="19">
        <v>3.0073284954103037</v>
      </c>
      <c r="Z30" s="19">
        <v>3.1394156500987904</v>
      </c>
      <c r="AA30" s="19">
        <v>2.9178988582139809</v>
      </c>
      <c r="AB30" s="19">
        <v>2.7340360060141773</v>
      </c>
      <c r="AC30" s="19">
        <v>2.9317036484289862</v>
      </c>
      <c r="AD30" s="19">
        <v>3.11723781369732</v>
      </c>
      <c r="AE30" s="19">
        <v>2.9204279803744679</v>
      </c>
      <c r="AF30" s="36">
        <v>2.6373555369101798</v>
      </c>
      <c r="AG30" s="36">
        <v>2.8835858180127736</v>
      </c>
      <c r="AH30" s="36">
        <v>3.1175712876079298</v>
      </c>
      <c r="AI30" s="36">
        <v>2.9182691012681792</v>
      </c>
      <c r="AJ30" s="36">
        <v>2.7250709714327184</v>
      </c>
      <c r="AK30" s="36">
        <v>2.9113900236638255</v>
      </c>
      <c r="AL30" s="36">
        <v>3.1040944719600834</v>
      </c>
      <c r="AM30" s="36">
        <v>2.8712895265607314</v>
      </c>
      <c r="AN30" s="36">
        <v>2.6698096755217393</v>
      </c>
      <c r="AO30" s="36">
        <v>2.8849881449773704</v>
      </c>
      <c r="AP30" s="36">
        <v>3.081799709936063</v>
      </c>
    </row>
    <row r="31" spans="1:42" s="9" customFormat="1" ht="18" customHeight="1" x14ac:dyDescent="0.2">
      <c r="A31" s="117" t="s">
        <v>75</v>
      </c>
      <c r="B31" s="19" t="e">
        <v>#DIV/0!</v>
      </c>
      <c r="C31" s="19" t="e">
        <v>#DIV/0!</v>
      </c>
      <c r="D31" s="19">
        <v>0.29088191327123525</v>
      </c>
      <c r="E31" s="19">
        <v>0.28928375766477971</v>
      </c>
      <c r="F31" s="19">
        <v>0.30178367729216032</v>
      </c>
      <c r="G31" s="19">
        <v>0.27068849165366499</v>
      </c>
      <c r="H31" s="19">
        <v>0.26474184064103579</v>
      </c>
      <c r="I31" s="19">
        <v>0.29056226794021767</v>
      </c>
      <c r="J31" s="19">
        <v>0.35835029280875019</v>
      </c>
      <c r="K31" s="19">
        <v>0.29996502271800746</v>
      </c>
      <c r="L31" s="19">
        <v>0.27375079095349836</v>
      </c>
      <c r="M31" s="19">
        <v>0.28465508301625658</v>
      </c>
      <c r="N31" s="19">
        <v>0.31971277878370041</v>
      </c>
      <c r="O31" s="19">
        <v>0.28656568414074607</v>
      </c>
      <c r="P31" s="19">
        <v>0.30543288393353102</v>
      </c>
      <c r="Q31" s="19">
        <v>0.31430253005540326</v>
      </c>
      <c r="R31" s="19">
        <v>0.3231188031618113</v>
      </c>
      <c r="S31" s="19">
        <v>0.26783562879179812</v>
      </c>
      <c r="T31" s="19">
        <v>0.24395598046785294</v>
      </c>
      <c r="U31" s="19">
        <v>0.29096126374644088</v>
      </c>
      <c r="V31" s="19">
        <v>0.32778846479719648</v>
      </c>
      <c r="W31" s="19">
        <v>0.2800900639741542</v>
      </c>
      <c r="X31" s="19">
        <v>0.27757704784228032</v>
      </c>
      <c r="Y31" s="19">
        <v>0.28690298635287881</v>
      </c>
      <c r="Z31" s="19">
        <v>0.31911543219473032</v>
      </c>
      <c r="AA31" s="19">
        <v>0.27040177418288475</v>
      </c>
      <c r="AB31" s="19">
        <v>0.28785675663722088</v>
      </c>
      <c r="AC31" s="19">
        <v>0.27362854134697157</v>
      </c>
      <c r="AD31" s="19">
        <v>0.3123835663944729</v>
      </c>
      <c r="AE31" s="19">
        <v>0.27987433819890584</v>
      </c>
      <c r="AF31" s="36">
        <v>0.2729355764996107</v>
      </c>
      <c r="AG31" s="36">
        <v>0.27261278820471146</v>
      </c>
      <c r="AH31" s="36">
        <v>0.2743010856378662</v>
      </c>
      <c r="AI31" s="36">
        <v>0.22483008586026723</v>
      </c>
      <c r="AJ31" s="36">
        <v>0.22502541244984903</v>
      </c>
      <c r="AK31" s="36">
        <v>0.25638851321659173</v>
      </c>
      <c r="AL31" s="36">
        <v>0.27031960435357838</v>
      </c>
      <c r="AM31" s="36">
        <v>0.23291389563346049</v>
      </c>
      <c r="AN31" s="36">
        <v>0.24020528723856066</v>
      </c>
      <c r="AO31" s="36">
        <v>0.23892401673152813</v>
      </c>
      <c r="AP31" s="36">
        <v>0.2461447733188466</v>
      </c>
    </row>
    <row r="32" spans="1:42" s="9" customFormat="1" ht="18" customHeight="1" x14ac:dyDescent="0.2">
      <c r="A32" s="117" t="s">
        <v>18</v>
      </c>
      <c r="B32" s="19" t="e">
        <v>#DIV/0!</v>
      </c>
      <c r="C32" s="19" t="e">
        <v>#DIV/0!</v>
      </c>
      <c r="D32" s="19">
        <v>0.94523626837592445</v>
      </c>
      <c r="E32" s="19">
        <v>1.0193450497791483</v>
      </c>
      <c r="F32" s="19">
        <v>1.0723588548728165</v>
      </c>
      <c r="G32" s="19">
        <v>0.92573161118935099</v>
      </c>
      <c r="H32" s="19">
        <v>0.8837618375819587</v>
      </c>
      <c r="I32" s="19">
        <v>1.1001109479816922</v>
      </c>
      <c r="J32" s="19">
        <v>1.0322865265126511</v>
      </c>
      <c r="K32" s="19">
        <v>0.9209088051944978</v>
      </c>
      <c r="L32" s="19">
        <v>0.86120264241248101</v>
      </c>
      <c r="M32" s="19">
        <v>0.92912787679190045</v>
      </c>
      <c r="N32" s="19">
        <v>0.97626685772238009</v>
      </c>
      <c r="O32" s="19">
        <v>0.92779673112781658</v>
      </c>
      <c r="P32" s="19">
        <v>0.87036013479650265</v>
      </c>
      <c r="Q32" s="19">
        <v>0.97147466381081871</v>
      </c>
      <c r="R32" s="19">
        <v>1.0265244948687815</v>
      </c>
      <c r="S32" s="19">
        <v>0.96851438064827367</v>
      </c>
      <c r="T32" s="19">
        <v>0.85278860820644375</v>
      </c>
      <c r="U32" s="19">
        <v>0.98861286493173128</v>
      </c>
      <c r="V32" s="19">
        <v>1.0562115479413208</v>
      </c>
      <c r="W32" s="19">
        <v>1.0021445436126566</v>
      </c>
      <c r="X32" s="19">
        <v>0.90271718681580615</v>
      </c>
      <c r="Y32" s="19">
        <v>1.053378275466667</v>
      </c>
      <c r="Z32" s="19">
        <v>1.1170981195234402</v>
      </c>
      <c r="AA32" s="19">
        <v>1.032185080770232</v>
      </c>
      <c r="AB32" s="19">
        <v>0.98137110386146453</v>
      </c>
      <c r="AC32" s="19">
        <v>1.047743777635662</v>
      </c>
      <c r="AD32" s="19">
        <v>1.1272124131777777</v>
      </c>
      <c r="AE32" s="19">
        <v>1.0445961266806625</v>
      </c>
      <c r="AF32" s="36">
        <v>0.97896730878926463</v>
      </c>
      <c r="AG32" s="36">
        <v>1.0834899445417754</v>
      </c>
      <c r="AH32" s="36">
        <v>1.1865641073639914</v>
      </c>
      <c r="AI32" s="36">
        <v>1.1355383544890201</v>
      </c>
      <c r="AJ32" s="36">
        <v>1.0894915672812715</v>
      </c>
      <c r="AK32" s="36">
        <v>1.2021292129308632</v>
      </c>
      <c r="AL32" s="36">
        <v>1.2867236990136892</v>
      </c>
      <c r="AM32" s="36">
        <v>1.2017614167619717</v>
      </c>
      <c r="AN32" s="36">
        <v>1.1506762127396</v>
      </c>
      <c r="AO32" s="36">
        <v>1.2782144896074397</v>
      </c>
      <c r="AP32" s="36">
        <v>1.3964830948195488</v>
      </c>
    </row>
    <row r="33" spans="1:42" s="9" customFormat="1" ht="18" customHeight="1" x14ac:dyDescent="0.2">
      <c r="A33" s="117" t="s">
        <v>63</v>
      </c>
      <c r="B33" s="19" t="e">
        <v>#DIV/0!</v>
      </c>
      <c r="C33" s="19" t="e">
        <v>#DIV/0!</v>
      </c>
      <c r="D33" s="19">
        <v>0.51464391834663903</v>
      </c>
      <c r="E33" s="19">
        <v>0.55592608079838335</v>
      </c>
      <c r="F33" s="19">
        <v>0.58765611930967265</v>
      </c>
      <c r="G33" s="19">
        <v>0.53213046364847316</v>
      </c>
      <c r="H33" s="19">
        <v>0.49802846849816773</v>
      </c>
      <c r="I33" s="19">
        <v>0.55580004929304438</v>
      </c>
      <c r="J33" s="19">
        <v>0.57957413644044031</v>
      </c>
      <c r="K33" s="19">
        <v>0.52752866510864926</v>
      </c>
      <c r="L33" s="19">
        <v>0.47891703549865511</v>
      </c>
      <c r="M33" s="19">
        <v>0.51279923962618212</v>
      </c>
      <c r="N33" s="19">
        <v>0.53334544106046478</v>
      </c>
      <c r="O33" s="19">
        <v>0.49791900508180681</v>
      </c>
      <c r="P33" s="19">
        <v>0.45178472741924214</v>
      </c>
      <c r="Q33" s="19">
        <v>0.49883930984554425</v>
      </c>
      <c r="R33" s="19">
        <v>0.5344703387393045</v>
      </c>
      <c r="S33" s="19">
        <v>0.50173165756180804</v>
      </c>
      <c r="T33" s="19">
        <v>0.43972209340011231</v>
      </c>
      <c r="U33" s="19">
        <v>0.50195252863464246</v>
      </c>
      <c r="V33" s="19">
        <v>0.52726655007725176</v>
      </c>
      <c r="W33" s="19">
        <v>0.49006166073565471</v>
      </c>
      <c r="X33" s="19">
        <v>0.43259530950512842</v>
      </c>
      <c r="Y33" s="19">
        <v>0.49410425848694128</v>
      </c>
      <c r="Z33" s="19">
        <v>0.51129839292789347</v>
      </c>
      <c r="AA33" s="19">
        <v>0.46949836098123682</v>
      </c>
      <c r="AB33" s="19">
        <v>0.43739084465651684</v>
      </c>
      <c r="AC33" s="19">
        <v>0.46741498902590606</v>
      </c>
      <c r="AD33" s="19">
        <v>0.49752622860876389</v>
      </c>
      <c r="AE33" s="19">
        <v>0.45881485827900631</v>
      </c>
      <c r="AF33" s="36">
        <v>0.42461726858399051</v>
      </c>
      <c r="AG33" s="36">
        <v>0.45801891701337294</v>
      </c>
      <c r="AH33" s="36">
        <v>0.49413034161671493</v>
      </c>
      <c r="AI33" s="36">
        <v>0.46023104150380301</v>
      </c>
      <c r="AJ33" s="36">
        <v>0.43138812447766184</v>
      </c>
      <c r="AK33" s="36">
        <v>0.46326469088610628</v>
      </c>
      <c r="AL33" s="36">
        <v>0.49266359746120175</v>
      </c>
      <c r="AM33" s="36">
        <v>0.45212612919452028</v>
      </c>
      <c r="AN33" s="36">
        <v>0.4226658999821678</v>
      </c>
      <c r="AO33" s="36">
        <v>0.45980193951474463</v>
      </c>
      <c r="AP33" s="36">
        <v>0.49105542252448708</v>
      </c>
    </row>
    <row r="34" spans="1:42" s="9" customFormat="1" ht="18" customHeight="1" x14ac:dyDescent="0.2">
      <c r="A34" s="3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s="9" customFormat="1" ht="18" customHeight="1" x14ac:dyDescent="0.2">
      <c r="A35" s="3" t="s">
        <v>114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s="13" customFormat="1" ht="18" customHeight="1" thickBot="1" x14ac:dyDescent="0.25">
      <c r="A36" s="25" t="s">
        <v>20</v>
      </c>
      <c r="B36" s="20" t="e">
        <v>#DIV/0!</v>
      </c>
      <c r="C36" s="20" t="e">
        <v>#DIV/0!</v>
      </c>
      <c r="D36" s="20">
        <v>6.5381504845280656</v>
      </c>
      <c r="E36" s="20">
        <v>7.6314992055989821</v>
      </c>
      <c r="F36" s="20">
        <v>7.9441895631165664</v>
      </c>
      <c r="G36" s="20">
        <v>7.7853470363650219</v>
      </c>
      <c r="H36" s="20">
        <v>6.7769961832500076</v>
      </c>
      <c r="I36" s="20">
        <v>7.2008815672577402</v>
      </c>
      <c r="J36" s="20">
        <v>7.6495785454494456</v>
      </c>
      <c r="K36" s="20">
        <v>7.0473380308468672</v>
      </c>
      <c r="L36" s="20">
        <v>6.7205437444545293</v>
      </c>
      <c r="M36" s="20">
        <v>7.6699152940064268</v>
      </c>
      <c r="N36" s="20">
        <v>7.7866614785603767</v>
      </c>
      <c r="O36" s="20">
        <v>7.1559731514597393</v>
      </c>
      <c r="P36" s="20">
        <v>6.9797057017446873</v>
      </c>
      <c r="Q36" s="20">
        <v>8.4795397458528043</v>
      </c>
      <c r="R36" s="20">
        <v>8.8005969527368837</v>
      </c>
      <c r="S36" s="20">
        <v>8.4076230023861047</v>
      </c>
      <c r="T36" s="20">
        <v>7.0625200027989248</v>
      </c>
      <c r="U36" s="20">
        <v>7.7823222457312644</v>
      </c>
      <c r="V36" s="20">
        <v>8.6328313540292729</v>
      </c>
      <c r="W36" s="20">
        <v>8.2498241546185458</v>
      </c>
      <c r="X36" s="20">
        <v>7.0557712210396097</v>
      </c>
      <c r="Y36" s="20">
        <v>8.3818137970120823</v>
      </c>
      <c r="Z36" s="20">
        <v>8.7710965528140861</v>
      </c>
      <c r="AA36" s="20">
        <v>8.2381314596671764</v>
      </c>
      <c r="AB36" s="20">
        <v>7.5548230343789058</v>
      </c>
      <c r="AC36" s="20">
        <v>8.541931908746843</v>
      </c>
      <c r="AD36" s="20">
        <v>9.1424496086003089</v>
      </c>
      <c r="AE36" s="20">
        <v>8.5884569106517574</v>
      </c>
      <c r="AF36" s="37">
        <v>7.8036923661671196</v>
      </c>
      <c r="AG36" s="37">
        <v>8.2001067127851677</v>
      </c>
      <c r="AH36" s="37">
        <v>8.3542576029248128</v>
      </c>
      <c r="AI36" s="37">
        <v>8.5705485490890769</v>
      </c>
      <c r="AJ36" s="37">
        <v>7.6920349194227855</v>
      </c>
      <c r="AK36" s="37">
        <v>8.3954187505871705</v>
      </c>
      <c r="AL36" s="37">
        <v>8.0162229796130351</v>
      </c>
      <c r="AM36" s="37">
        <v>7.9897900606079748</v>
      </c>
      <c r="AN36" s="37">
        <v>7.2766743103750438</v>
      </c>
      <c r="AO36" s="37">
        <v>7.8014266799104224</v>
      </c>
      <c r="AP36" s="37">
        <v>7.3866536570518821</v>
      </c>
    </row>
    <row r="37" spans="1:42" x14ac:dyDescent="0.2">
      <c r="A37" s="17" t="s">
        <v>54</v>
      </c>
      <c r="B37" s="7"/>
    </row>
    <row r="38" spans="1:42" x14ac:dyDescent="0.2">
      <c r="Z38" s="2">
        <v>8.5</v>
      </c>
    </row>
  </sheetData>
  <mergeCells count="11">
    <mergeCell ref="AN3:AP3"/>
    <mergeCell ref="AF3:AI3"/>
    <mergeCell ref="AB3:AE3"/>
    <mergeCell ref="T3:W3"/>
    <mergeCell ref="X3:AA3"/>
    <mergeCell ref="AJ3:AM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38"/>
  <sheetViews>
    <sheetView view="pageBreakPreview" zoomScaleSheetLayoutView="100" workbookViewId="0">
      <pane xSplit="11" ySplit="4" topLeftCell="U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6.42578125" style="2" customWidth="1"/>
    <col min="2" max="19" width="6.7109375" style="2" hidden="1" customWidth="1"/>
    <col min="20" max="21" width="7.140625" style="2" hidden="1" customWidth="1"/>
    <col min="22" max="40" width="7.140625" style="2" customWidth="1"/>
    <col min="41" max="41" width="7.7109375" style="2" customWidth="1"/>
    <col min="42" max="42" width="7" style="2" customWidth="1"/>
    <col min="43" max="16384" width="9.140625" style="2"/>
  </cols>
  <sheetData>
    <row r="1" spans="1:42" ht="16.5" customHeight="1" x14ac:dyDescent="0.2">
      <c r="W1" s="63" t="s">
        <v>143</v>
      </c>
    </row>
    <row r="2" spans="1:42" ht="1.5" customHeight="1" thickBot="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55</v>
      </c>
      <c r="AC2" s="2" t="s">
        <v>88</v>
      </c>
      <c r="AD2" s="2" t="s">
        <v>89</v>
      </c>
      <c r="AE2" s="2" t="s">
        <v>91</v>
      </c>
      <c r="AF2" s="2" t="s">
        <v>95</v>
      </c>
    </row>
    <row r="3" spans="1:42" s="8" customFormat="1" ht="20.100000000000001" customHeight="1" x14ac:dyDescent="0.2"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L3" s="137" t="s">
        <v>65</v>
      </c>
      <c r="M3" s="137"/>
      <c r="N3" s="137"/>
      <c r="O3" s="137"/>
      <c r="P3" s="60" t="s">
        <v>66</v>
      </c>
      <c r="Q3" s="60"/>
      <c r="R3" s="137" t="s">
        <v>66</v>
      </c>
      <c r="S3" s="137"/>
      <c r="T3" s="137" t="s">
        <v>67</v>
      </c>
      <c r="U3" s="137"/>
      <c r="V3" s="137"/>
      <c r="W3" s="137"/>
      <c r="X3" s="137" t="s">
        <v>68</v>
      </c>
      <c r="Y3" s="137"/>
      <c r="Z3" s="137"/>
      <c r="AA3" s="137"/>
      <c r="AB3" s="137" t="s">
        <v>69</v>
      </c>
      <c r="AC3" s="137"/>
      <c r="AD3" s="137"/>
      <c r="AE3" s="137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6" t="s">
        <v>111</v>
      </c>
      <c r="AO3" s="136"/>
      <c r="AP3" s="136"/>
    </row>
    <row r="4" spans="1:42" s="9" customFormat="1" ht="12.75" customHeight="1" x14ac:dyDescent="0.2">
      <c r="A4" s="38" t="s">
        <v>118</v>
      </c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  <c r="AF4" s="16" t="s">
        <v>47</v>
      </c>
      <c r="AG4" s="16" t="s">
        <v>48</v>
      </c>
      <c r="AH4" s="16" t="s">
        <v>49</v>
      </c>
      <c r="AI4" s="16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111" t="s">
        <v>47</v>
      </c>
      <c r="AO4" s="16" t="s">
        <v>48</v>
      </c>
      <c r="AP4" s="111" t="s">
        <v>49</v>
      </c>
    </row>
    <row r="5" spans="1:42" s="10" customFormat="1" ht="18" customHeight="1" x14ac:dyDescent="0.2">
      <c r="A5" s="3" t="s">
        <v>116</v>
      </c>
      <c r="B5" s="28"/>
      <c r="C5" s="28"/>
      <c r="D5" s="28">
        <v>9336.7773223637305</v>
      </c>
      <c r="E5" s="28">
        <v>9679.8873175233912</v>
      </c>
      <c r="F5" s="28">
        <v>9751.2676273416982</v>
      </c>
      <c r="G5" s="28">
        <v>10050.43091864911</v>
      </c>
      <c r="H5" s="28">
        <v>10044.816864236715</v>
      </c>
      <c r="I5" s="28">
        <v>10071.931625621924</v>
      </c>
      <c r="J5" s="28">
        <v>10307.905576199533</v>
      </c>
      <c r="K5" s="28">
        <v>10579.115365992637</v>
      </c>
      <c r="L5" s="28">
        <v>10834.782516068626</v>
      </c>
      <c r="M5" s="28">
        <v>11208.561179865059</v>
      </c>
      <c r="N5" s="28">
        <v>11463.276517706474</v>
      </c>
      <c r="O5" s="28">
        <v>11423.243259440284</v>
      </c>
      <c r="P5" s="28">
        <v>11621.198588947129</v>
      </c>
      <c r="Q5" s="28">
        <v>11716.750788471465</v>
      </c>
      <c r="R5" s="28">
        <v>11581.246804437007</v>
      </c>
      <c r="S5" s="28">
        <v>11563.338779128591</v>
      </c>
      <c r="T5" s="28">
        <v>12062.589061097511</v>
      </c>
      <c r="U5" s="28">
        <v>11856.6171400318</v>
      </c>
      <c r="V5" s="28">
        <v>11970.675087149424</v>
      </c>
      <c r="W5" s="28">
        <v>12084.353322601226</v>
      </c>
      <c r="X5" s="28">
        <v>12596.734977705386</v>
      </c>
      <c r="Y5" s="28">
        <v>12286.318797091311</v>
      </c>
      <c r="Z5" s="28">
        <v>12696.891559303192</v>
      </c>
      <c r="AA5" s="28">
        <v>12924.659519130779</v>
      </c>
      <c r="AB5" s="28">
        <v>12946.645157925761</v>
      </c>
      <c r="AC5" s="28">
        <v>13315.33721776192</v>
      </c>
      <c r="AD5" s="28">
        <v>13419.881451164832</v>
      </c>
      <c r="AE5" s="28">
        <v>13619.107875462691</v>
      </c>
      <c r="AF5" s="28">
        <v>13810.370229129292</v>
      </c>
      <c r="AG5" s="28">
        <v>14002.919253061888</v>
      </c>
      <c r="AH5" s="28">
        <v>13932.311351549131</v>
      </c>
      <c r="AI5" s="28">
        <v>14059.61361407555</v>
      </c>
      <c r="AJ5" s="28">
        <v>14140.936116362565</v>
      </c>
      <c r="AK5" s="28">
        <v>14360.290527115993</v>
      </c>
      <c r="AL5" s="28">
        <v>14591.111664097809</v>
      </c>
      <c r="AM5" s="28">
        <v>14984.020315082511</v>
      </c>
      <c r="AN5" s="28">
        <v>15133.614241226984</v>
      </c>
      <c r="AO5" s="28">
        <v>15293.906832215151</v>
      </c>
      <c r="AP5" s="28">
        <v>15465.899785067069</v>
      </c>
    </row>
    <row r="6" spans="1:42" s="10" customFormat="1" ht="24.75" customHeight="1" x14ac:dyDescent="0.2">
      <c r="A6" s="3" t="s">
        <v>115</v>
      </c>
      <c r="B6" s="12"/>
      <c r="C6" s="12"/>
      <c r="D6" s="12">
        <v>2529.9209822926773</v>
      </c>
      <c r="E6" s="12">
        <v>2597.5904788194721</v>
      </c>
      <c r="F6" s="12">
        <v>2651.0335982479055</v>
      </c>
      <c r="G6" s="12">
        <v>2701.3715664514184</v>
      </c>
      <c r="H6" s="12">
        <v>2654.5209967337173</v>
      </c>
      <c r="I6" s="12">
        <v>2675.9128096184172</v>
      </c>
      <c r="J6" s="12">
        <v>2690.1576451852434</v>
      </c>
      <c r="K6" s="12">
        <v>2770.0835836783654</v>
      </c>
      <c r="L6" s="12">
        <v>2704.7167350063773</v>
      </c>
      <c r="M6" s="12">
        <v>2735.8933393601828</v>
      </c>
      <c r="N6" s="12">
        <v>2882.1257762476735</v>
      </c>
      <c r="O6" s="12">
        <v>2860.3013705289368</v>
      </c>
      <c r="P6" s="12">
        <v>2845.7686546386308</v>
      </c>
      <c r="Q6" s="12">
        <v>2892.219672163892</v>
      </c>
      <c r="R6" s="12">
        <v>2696.1627591883685</v>
      </c>
      <c r="S6" s="12">
        <v>2677.2785449962425</v>
      </c>
      <c r="T6" s="12">
        <v>3035.7070333592605</v>
      </c>
      <c r="U6" s="12">
        <v>2702.7991689499736</v>
      </c>
      <c r="V6" s="12">
        <v>2743.9147661318075</v>
      </c>
      <c r="W6" s="12">
        <v>2662.6074959690541</v>
      </c>
      <c r="X6" s="12">
        <v>3036.6634570254014</v>
      </c>
      <c r="Y6" s="12">
        <v>2704.6805035946145</v>
      </c>
      <c r="Z6" s="12">
        <v>2865.5369637527338</v>
      </c>
      <c r="AA6" s="12">
        <v>2909.6304526621016</v>
      </c>
      <c r="AB6" s="12">
        <v>2905.8224564384268</v>
      </c>
      <c r="AC6" s="12">
        <v>3038.0448869467086</v>
      </c>
      <c r="AD6" s="12">
        <v>2944.5758602867027</v>
      </c>
      <c r="AE6" s="12">
        <v>3058.4041929416449</v>
      </c>
      <c r="AF6" s="12">
        <v>3058.5326478452057</v>
      </c>
      <c r="AG6" s="12">
        <v>3157.0873963181707</v>
      </c>
      <c r="AH6" s="12">
        <v>3021.998723409974</v>
      </c>
      <c r="AI6" s="12">
        <v>3010.4645491532024</v>
      </c>
      <c r="AJ6" s="12">
        <v>3000.5690334481419</v>
      </c>
      <c r="AK6" s="12">
        <v>3092.329222980195</v>
      </c>
      <c r="AL6" s="12">
        <v>3208.119494514799</v>
      </c>
      <c r="AM6" s="12">
        <v>3246.6819890798743</v>
      </c>
      <c r="AN6" s="12">
        <v>3238.2200101018811</v>
      </c>
      <c r="AO6" s="12">
        <v>3224.4387970712205</v>
      </c>
      <c r="AP6" s="12">
        <v>3226.2482838951196</v>
      </c>
    </row>
    <row r="7" spans="1:42" s="9" customFormat="1" ht="18" customHeight="1" x14ac:dyDescent="0.2">
      <c r="A7" s="29" t="s">
        <v>2</v>
      </c>
      <c r="B7" s="11"/>
      <c r="C7" s="11"/>
      <c r="D7" s="11">
        <v>217.297352577938</v>
      </c>
      <c r="E7" s="11">
        <v>252.92710338453</v>
      </c>
      <c r="F7" s="11">
        <v>216.86432737983299</v>
      </c>
      <c r="G7" s="11">
        <v>238.61566658903999</v>
      </c>
      <c r="H7" s="11">
        <v>191.91364030536499</v>
      </c>
      <c r="I7" s="11">
        <v>212.74969653243301</v>
      </c>
      <c r="J7" s="11">
        <v>166.306171262492</v>
      </c>
      <c r="K7" s="11">
        <v>228.81116645457899</v>
      </c>
      <c r="L7" s="11">
        <v>202.868986180902</v>
      </c>
      <c r="M7" s="11">
        <v>191.27255333327099</v>
      </c>
      <c r="N7" s="11">
        <v>220.09094530094299</v>
      </c>
      <c r="O7" s="11">
        <v>185.757384679685</v>
      </c>
      <c r="P7" s="11">
        <v>245.732590587668</v>
      </c>
      <c r="Q7" s="11">
        <v>213.176472235002</v>
      </c>
      <c r="R7" s="11">
        <v>223.433096495482</v>
      </c>
      <c r="S7" s="11">
        <v>192.98583069299301</v>
      </c>
      <c r="T7" s="11">
        <v>204.314530391853</v>
      </c>
      <c r="U7" s="11">
        <v>219.750857702047</v>
      </c>
      <c r="V7" s="11">
        <v>221.356558539177</v>
      </c>
      <c r="W7" s="11">
        <v>228.16788449704299</v>
      </c>
      <c r="X7" s="11">
        <v>214.46936873694199</v>
      </c>
      <c r="Y7" s="11">
        <v>223.54083060562499</v>
      </c>
      <c r="Z7" s="11">
        <v>218.379156751518</v>
      </c>
      <c r="AA7" s="11">
        <v>212.64853909708299</v>
      </c>
      <c r="AB7" s="11">
        <v>220.40874131330301</v>
      </c>
      <c r="AC7" s="11">
        <v>218.54275907354</v>
      </c>
      <c r="AD7" s="11">
        <v>225.17360665054099</v>
      </c>
      <c r="AE7" s="11">
        <v>238.80763934642599</v>
      </c>
      <c r="AF7" s="11">
        <v>247.07342830961099</v>
      </c>
      <c r="AG7" s="11">
        <v>238.16200353987099</v>
      </c>
      <c r="AH7" s="11">
        <v>245.195290854783</v>
      </c>
      <c r="AI7" s="11">
        <v>244.55878856330199</v>
      </c>
      <c r="AJ7" s="11">
        <v>230.86127052050901</v>
      </c>
      <c r="AK7" s="11">
        <v>297.02131604327599</v>
      </c>
      <c r="AL7" s="11">
        <v>246.06753326596399</v>
      </c>
      <c r="AM7" s="11">
        <v>275.99548489293198</v>
      </c>
      <c r="AN7" s="11">
        <v>263.39428757573199</v>
      </c>
      <c r="AO7" s="11">
        <v>258.17274193017198</v>
      </c>
      <c r="AP7" s="11">
        <v>234.56626323482899</v>
      </c>
    </row>
    <row r="8" spans="1:42" s="9" customFormat="1" ht="18" customHeight="1" x14ac:dyDescent="0.2">
      <c r="A8" s="29" t="s">
        <v>3</v>
      </c>
      <c r="B8" s="11"/>
      <c r="C8" s="11"/>
      <c r="D8" s="11">
        <v>1366.16016027351</v>
      </c>
      <c r="E8" s="11">
        <v>1379.0570481127299</v>
      </c>
      <c r="F8" s="11">
        <v>1450.9585610782301</v>
      </c>
      <c r="G8" s="11">
        <v>1467.9864005162799</v>
      </c>
      <c r="H8" s="11">
        <v>1463.4324393001</v>
      </c>
      <c r="I8" s="11">
        <v>1465.57981563167</v>
      </c>
      <c r="J8" s="11">
        <v>1526.2246434241099</v>
      </c>
      <c r="K8" s="11">
        <v>1505.71933002169</v>
      </c>
      <c r="L8" s="11">
        <v>1456.0105611425899</v>
      </c>
      <c r="M8" s="11">
        <v>1475.6131215321</v>
      </c>
      <c r="N8" s="11">
        <v>1605.98721322295</v>
      </c>
      <c r="O8" s="11">
        <v>1607.9958973892999</v>
      </c>
      <c r="P8" s="11">
        <v>1542.33422879099</v>
      </c>
      <c r="Q8" s="11">
        <v>1595.1482678105499</v>
      </c>
      <c r="R8" s="11">
        <v>1376.80879905956</v>
      </c>
      <c r="S8" s="11">
        <v>1411.63786302839</v>
      </c>
      <c r="T8" s="11">
        <v>1721.99363740331</v>
      </c>
      <c r="U8" s="11">
        <v>1339.6767986887401</v>
      </c>
      <c r="V8" s="11">
        <v>1343.6626890395301</v>
      </c>
      <c r="W8" s="11">
        <v>1330.2104697719799</v>
      </c>
      <c r="X8" s="11">
        <v>1675.80253686417</v>
      </c>
      <c r="Y8" s="11">
        <v>1320.2746416039099</v>
      </c>
      <c r="Z8" s="11">
        <v>1463.50944853803</v>
      </c>
      <c r="AA8" s="11">
        <v>1516.20573787845</v>
      </c>
      <c r="AB8" s="11">
        <v>1503.94675397685</v>
      </c>
      <c r="AC8" s="11">
        <v>1643.31890716458</v>
      </c>
      <c r="AD8" s="11">
        <v>1536.7096491025</v>
      </c>
      <c r="AE8" s="11">
        <v>1583.8414257255899</v>
      </c>
      <c r="AF8" s="11">
        <v>1570.8538970991599</v>
      </c>
      <c r="AG8" s="11">
        <v>1668.39732482716</v>
      </c>
      <c r="AH8" s="11">
        <v>1534.5761233521</v>
      </c>
      <c r="AI8" s="11">
        <v>1538.95320607504</v>
      </c>
      <c r="AJ8" s="11">
        <v>1547.7086310004699</v>
      </c>
      <c r="AK8" s="11">
        <v>1562.0027572187601</v>
      </c>
      <c r="AL8" s="11">
        <v>1714.31982138272</v>
      </c>
      <c r="AM8" s="11">
        <v>1717.2160963967599</v>
      </c>
      <c r="AN8" s="11">
        <v>1717.1164326928199</v>
      </c>
      <c r="AO8" s="11">
        <v>1693.08066455895</v>
      </c>
      <c r="AP8" s="11">
        <v>1728.1094778495601</v>
      </c>
    </row>
    <row r="9" spans="1:42" s="9" customFormat="1" ht="18" customHeight="1" x14ac:dyDescent="0.2">
      <c r="A9" s="29" t="s">
        <v>4</v>
      </c>
      <c r="B9" s="11"/>
      <c r="C9" s="11"/>
      <c r="D9" s="11">
        <v>449.80445844787221</v>
      </c>
      <c r="E9" s="11">
        <v>452.26515666407937</v>
      </c>
      <c r="F9" s="11">
        <v>454.64218851267424</v>
      </c>
      <c r="G9" s="11">
        <v>457.5569122441957</v>
      </c>
      <c r="H9" s="11">
        <v>460.52243593580044</v>
      </c>
      <c r="I9" s="11">
        <v>462.69788045798316</v>
      </c>
      <c r="J9" s="11">
        <v>465.6563446672547</v>
      </c>
      <c r="K9" s="11">
        <v>468.2091115787469</v>
      </c>
      <c r="L9" s="11">
        <v>471.01551394234161</v>
      </c>
      <c r="M9" s="11">
        <v>473.70298461643409</v>
      </c>
      <c r="N9" s="11">
        <v>476.4792679008861</v>
      </c>
      <c r="O9" s="11">
        <v>478.97305173859939</v>
      </c>
      <c r="P9" s="11">
        <v>482.03536765859803</v>
      </c>
      <c r="Q9" s="11">
        <v>484.63355230632732</v>
      </c>
      <c r="R9" s="11">
        <v>487.61664430283332</v>
      </c>
      <c r="S9" s="11">
        <v>490.23689568602737</v>
      </c>
      <c r="T9" s="11">
        <v>493.68358415243864</v>
      </c>
      <c r="U9" s="11">
        <v>496.70011511105679</v>
      </c>
      <c r="V9" s="11">
        <v>499.56904304602898</v>
      </c>
      <c r="W9" s="11">
        <v>502.8691905605873</v>
      </c>
      <c r="X9" s="11">
        <v>506.76134871399466</v>
      </c>
      <c r="Y9" s="11">
        <v>510.456068061802</v>
      </c>
      <c r="Z9" s="11">
        <v>513.43088556327154</v>
      </c>
      <c r="AA9" s="11">
        <v>516.95999917603808</v>
      </c>
      <c r="AB9" s="11">
        <v>521.08562017744691</v>
      </c>
      <c r="AC9" s="11">
        <v>524.72331508680577</v>
      </c>
      <c r="AD9" s="11">
        <v>528.94453924608922</v>
      </c>
      <c r="AE9" s="11">
        <v>532.91204749404301</v>
      </c>
      <c r="AF9" s="11">
        <v>536.65610060377287</v>
      </c>
      <c r="AG9" s="11">
        <v>540.76119627227695</v>
      </c>
      <c r="AH9" s="11">
        <v>546.03886821717856</v>
      </c>
      <c r="AI9" s="11">
        <v>542.77660449890584</v>
      </c>
      <c r="AJ9" s="11">
        <v>544.62531691771471</v>
      </c>
      <c r="AK9" s="11">
        <v>545.04651382700604</v>
      </c>
      <c r="AL9" s="11">
        <v>551.58875239889437</v>
      </c>
      <c r="AM9" s="11">
        <v>559.66204834801704</v>
      </c>
      <c r="AN9" s="11">
        <v>563.46755256772565</v>
      </c>
      <c r="AO9" s="11">
        <v>566.60969809309017</v>
      </c>
      <c r="AP9" s="11">
        <v>569.94025643455973</v>
      </c>
    </row>
    <row r="10" spans="1:42" s="9" customFormat="1" ht="18" customHeight="1" x14ac:dyDescent="0.2">
      <c r="A10" s="29" t="s">
        <v>5</v>
      </c>
      <c r="B10" s="11"/>
      <c r="C10" s="11"/>
      <c r="D10" s="11">
        <v>2.7807412848914899</v>
      </c>
      <c r="E10" s="11">
        <v>2.8575368699771801</v>
      </c>
      <c r="F10" s="11">
        <v>3.0315702043604902</v>
      </c>
      <c r="G10" s="11">
        <v>2.9117690455335898</v>
      </c>
      <c r="H10" s="11">
        <v>2.8450601653671499</v>
      </c>
      <c r="I10" s="11">
        <v>2.9687925748465198</v>
      </c>
      <c r="J10" s="11">
        <v>3.2217050533674199</v>
      </c>
      <c r="K10" s="11">
        <v>3.1982638221283</v>
      </c>
      <c r="L10" s="11">
        <v>3.20986551060451</v>
      </c>
      <c r="M10" s="11">
        <v>3.0748811826954601</v>
      </c>
      <c r="N10" s="11">
        <v>3.26636666184302</v>
      </c>
      <c r="O10" s="11">
        <v>3.0806599216813799</v>
      </c>
      <c r="P10" s="11">
        <v>2.8265799394937901</v>
      </c>
      <c r="Q10" s="11">
        <v>2.8687373517010801</v>
      </c>
      <c r="R10" s="11">
        <v>2.6073723497072301</v>
      </c>
      <c r="S10" s="11">
        <v>2.7185214669092601</v>
      </c>
      <c r="T10" s="11">
        <v>3.65972376734622</v>
      </c>
      <c r="U10" s="11">
        <v>2.8428020237476002</v>
      </c>
      <c r="V10" s="11">
        <v>2.6661702258003901</v>
      </c>
      <c r="W10" s="11">
        <v>2.6853633865496098</v>
      </c>
      <c r="X10" s="11">
        <v>2.9806170115488402</v>
      </c>
      <c r="Y10" s="11">
        <v>2.66182312281282</v>
      </c>
      <c r="Z10" s="11">
        <v>2.98569032540499</v>
      </c>
      <c r="AA10" s="11">
        <v>3.2591148317734899</v>
      </c>
      <c r="AB10" s="11">
        <v>3.5610255916071401</v>
      </c>
      <c r="AC10" s="11">
        <v>3.5543061861673002</v>
      </c>
      <c r="AD10" s="11">
        <v>3.2590524556903602</v>
      </c>
      <c r="AE10" s="11">
        <v>3.5931014927270999</v>
      </c>
      <c r="AF10" s="11">
        <v>3.2847176919684502</v>
      </c>
      <c r="AG10" s="11">
        <v>3.32440042596299</v>
      </c>
      <c r="AH10" s="11">
        <v>3.3377819239721802</v>
      </c>
      <c r="AI10" s="11">
        <v>3.3822652718642501</v>
      </c>
      <c r="AJ10" s="11">
        <v>3.27840502362631</v>
      </c>
      <c r="AK10" s="11">
        <v>3.4186524339803901</v>
      </c>
      <c r="AL10" s="11">
        <v>3.4624268703638301</v>
      </c>
      <c r="AM10" s="11">
        <v>3.5228581995649999</v>
      </c>
      <c r="AN10" s="11">
        <v>3.6560576629669401</v>
      </c>
      <c r="AO10" s="11">
        <v>3.4795380995188401</v>
      </c>
      <c r="AP10" s="11">
        <v>3.5421122480473399</v>
      </c>
    </row>
    <row r="11" spans="1:42" s="9" customFormat="1" ht="18" customHeight="1" x14ac:dyDescent="0.2">
      <c r="A11" s="29" t="s">
        <v>6</v>
      </c>
      <c r="B11" s="11"/>
      <c r="C11" s="11"/>
      <c r="D11" s="11">
        <v>351.86849671526602</v>
      </c>
      <c r="E11" s="11">
        <v>358.79424540714598</v>
      </c>
      <c r="F11" s="11">
        <v>390.10380826890599</v>
      </c>
      <c r="G11" s="11">
        <v>390.53564579884898</v>
      </c>
      <c r="H11" s="11">
        <v>391.67634163388101</v>
      </c>
      <c r="I11" s="11">
        <v>381.61073643679703</v>
      </c>
      <c r="J11" s="11">
        <v>382.646348235907</v>
      </c>
      <c r="K11" s="11">
        <v>417.83647195758698</v>
      </c>
      <c r="L11" s="11">
        <v>430.61127388241999</v>
      </c>
      <c r="M11" s="11">
        <v>442.46487689426999</v>
      </c>
      <c r="N11" s="11">
        <v>428.641734673999</v>
      </c>
      <c r="O11" s="11">
        <v>440.14625133820903</v>
      </c>
      <c r="P11" s="11">
        <v>430.66573367617002</v>
      </c>
      <c r="Q11" s="11">
        <v>447.07646586822898</v>
      </c>
      <c r="R11" s="11">
        <v>452.24130298156501</v>
      </c>
      <c r="S11" s="11">
        <v>434.65077271038899</v>
      </c>
      <c r="T11" s="11">
        <v>463.71336155656002</v>
      </c>
      <c r="U11" s="11">
        <v>488.12707339402499</v>
      </c>
      <c r="V11" s="11">
        <v>524.80245281594398</v>
      </c>
      <c r="W11" s="11">
        <v>485.31204275354798</v>
      </c>
      <c r="X11" s="11">
        <v>490.981552349894</v>
      </c>
      <c r="Y11" s="11">
        <v>498.32286322092801</v>
      </c>
      <c r="Z11" s="11">
        <v>519.719507973639</v>
      </c>
      <c r="AA11" s="11">
        <v>521.98196718446695</v>
      </c>
      <c r="AB11" s="11">
        <v>513.59112882777504</v>
      </c>
      <c r="AC11" s="11">
        <v>494.57766577951401</v>
      </c>
      <c r="AD11" s="11">
        <v>505.21984478916499</v>
      </c>
      <c r="AE11" s="11">
        <v>551.35611990702296</v>
      </c>
      <c r="AF11" s="11">
        <v>548.32558181648199</v>
      </c>
      <c r="AG11" s="11">
        <v>551.40585829758197</v>
      </c>
      <c r="AH11" s="11">
        <v>535.55463230054102</v>
      </c>
      <c r="AI11" s="11">
        <v>527.41751793614503</v>
      </c>
      <c r="AJ11" s="11">
        <v>522.16259002490096</v>
      </c>
      <c r="AK11" s="11">
        <v>523.53439732177003</v>
      </c>
      <c r="AL11" s="11">
        <v>534.03257528316601</v>
      </c>
      <c r="AM11" s="11">
        <v>533.84285159579895</v>
      </c>
      <c r="AN11" s="11">
        <v>538.61288175575498</v>
      </c>
      <c r="AO11" s="11">
        <v>547.85451351558595</v>
      </c>
      <c r="AP11" s="11">
        <v>542.20345470388895</v>
      </c>
    </row>
    <row r="12" spans="1:42" s="9" customFormat="1" ht="18" customHeight="1" x14ac:dyDescent="0.2">
      <c r="A12" s="29" t="s">
        <v>7</v>
      </c>
      <c r="B12" s="11"/>
      <c r="C12" s="11"/>
      <c r="D12" s="11">
        <v>142.00977299320004</v>
      </c>
      <c r="E12" s="11">
        <v>151.68938838101008</v>
      </c>
      <c r="F12" s="11">
        <v>135.43314280390172</v>
      </c>
      <c r="G12" s="11">
        <v>143.76517225751979</v>
      </c>
      <c r="H12" s="11">
        <v>144.13107939320372</v>
      </c>
      <c r="I12" s="11">
        <v>150.30588798468696</v>
      </c>
      <c r="J12" s="11">
        <v>146.10243254211241</v>
      </c>
      <c r="K12" s="11">
        <v>146.30923984363375</v>
      </c>
      <c r="L12" s="11">
        <v>141.00053434751908</v>
      </c>
      <c r="M12" s="11">
        <v>149.76492180141224</v>
      </c>
      <c r="N12" s="11">
        <v>147.66024848705172</v>
      </c>
      <c r="O12" s="11">
        <v>144.34812546146259</v>
      </c>
      <c r="P12" s="11">
        <v>142.17415398571066</v>
      </c>
      <c r="Q12" s="11">
        <v>149.3161765920832</v>
      </c>
      <c r="R12" s="11">
        <v>153.45554399922128</v>
      </c>
      <c r="S12" s="11">
        <v>145.04866141153374</v>
      </c>
      <c r="T12" s="11">
        <v>148.34219608775277</v>
      </c>
      <c r="U12" s="11">
        <v>155.70152203035755</v>
      </c>
      <c r="V12" s="11">
        <v>151.85785246532734</v>
      </c>
      <c r="W12" s="11">
        <v>113.36254499934685</v>
      </c>
      <c r="X12" s="11">
        <v>145.66803334885162</v>
      </c>
      <c r="Y12" s="11">
        <v>149.4242769795371</v>
      </c>
      <c r="Z12" s="11">
        <v>147.51227460087046</v>
      </c>
      <c r="AA12" s="11">
        <v>138.57509449429023</v>
      </c>
      <c r="AB12" s="11">
        <v>143.22918655144471</v>
      </c>
      <c r="AC12" s="11">
        <v>153.32793365610141</v>
      </c>
      <c r="AD12" s="11">
        <v>145.26916804271718</v>
      </c>
      <c r="AE12" s="11">
        <v>147.89385897583568</v>
      </c>
      <c r="AF12" s="11">
        <v>152.33892232421121</v>
      </c>
      <c r="AG12" s="11">
        <v>155.03661295531734</v>
      </c>
      <c r="AH12" s="11">
        <v>157.2960267613995</v>
      </c>
      <c r="AI12" s="11">
        <v>153.37616680794559</v>
      </c>
      <c r="AJ12" s="11">
        <v>151.93281996092097</v>
      </c>
      <c r="AK12" s="11">
        <v>161.30558613540299</v>
      </c>
      <c r="AL12" s="11">
        <v>158.64838531369125</v>
      </c>
      <c r="AM12" s="11">
        <v>156.44264964680167</v>
      </c>
      <c r="AN12" s="11">
        <v>151.97279784688163</v>
      </c>
      <c r="AO12" s="11">
        <v>155.24164087390346</v>
      </c>
      <c r="AP12" s="11">
        <v>147.88671942423449</v>
      </c>
    </row>
    <row r="13" spans="1:42" s="10" customFormat="1" ht="25.5" customHeight="1" x14ac:dyDescent="0.2">
      <c r="A13" s="3" t="s">
        <v>112</v>
      </c>
      <c r="B13" s="12"/>
      <c r="C13" s="12"/>
      <c r="D13" s="12">
        <v>1660.5745425454697</v>
      </c>
      <c r="E13" s="12">
        <v>1731.5709008498025</v>
      </c>
      <c r="F13" s="12">
        <v>1725.724353072786</v>
      </c>
      <c r="G13" s="12">
        <v>1764.8812251385862</v>
      </c>
      <c r="H13" s="12">
        <v>1832.725492517126</v>
      </c>
      <c r="I13" s="12">
        <v>1881.0542442364817</v>
      </c>
      <c r="J13" s="12">
        <v>1881.7990849179509</v>
      </c>
      <c r="K13" s="12">
        <v>1827.1865539193118</v>
      </c>
      <c r="L13" s="12">
        <v>1947.5676450172027</v>
      </c>
      <c r="M13" s="12">
        <v>2028.2038346768663</v>
      </c>
      <c r="N13" s="12">
        <v>2149.6484479164583</v>
      </c>
      <c r="O13" s="12">
        <v>2133.6044526401042</v>
      </c>
      <c r="P13" s="12">
        <v>2167.6534641905373</v>
      </c>
      <c r="Q13" s="12">
        <v>2066.4088462889035</v>
      </c>
      <c r="R13" s="12">
        <v>2151.2362057595756</v>
      </c>
      <c r="S13" s="12">
        <v>2125.0539336431225</v>
      </c>
      <c r="T13" s="12">
        <v>2143.4282728219023</v>
      </c>
      <c r="U13" s="12">
        <v>2147.9674815596027</v>
      </c>
      <c r="V13" s="12">
        <v>2172.2766286786918</v>
      </c>
      <c r="W13" s="12">
        <v>2229.6773290191977</v>
      </c>
      <c r="X13" s="12">
        <v>2242.2713104372933</v>
      </c>
      <c r="Y13" s="12">
        <v>2274.8179072105877</v>
      </c>
      <c r="Z13" s="12">
        <v>2329.4116916329303</v>
      </c>
      <c r="AA13" s="12">
        <v>2401.8924538773085</v>
      </c>
      <c r="AB13" s="12">
        <v>2452.6773356397935</v>
      </c>
      <c r="AC13" s="12">
        <v>2428.5204432794117</v>
      </c>
      <c r="AD13" s="12">
        <v>2548.748355334998</v>
      </c>
      <c r="AE13" s="12">
        <v>2538.2290372196003</v>
      </c>
      <c r="AF13" s="12">
        <v>2572.2387365531586</v>
      </c>
      <c r="AG13" s="12">
        <v>2552.4515998732559</v>
      </c>
      <c r="AH13" s="12">
        <v>2653.1625043740573</v>
      </c>
      <c r="AI13" s="12">
        <v>2644.6846226615412</v>
      </c>
      <c r="AJ13" s="12">
        <v>2680.6363827450605</v>
      </c>
      <c r="AK13" s="12">
        <v>2664.4874617249752</v>
      </c>
      <c r="AL13" s="12">
        <v>2697.7251525500592</v>
      </c>
      <c r="AM13" s="12">
        <v>2732.5133965808332</v>
      </c>
      <c r="AN13" s="12">
        <v>2825.898507698822</v>
      </c>
      <c r="AO13" s="12">
        <v>2866.3733512471908</v>
      </c>
      <c r="AP13" s="12">
        <v>2952.4833172039471</v>
      </c>
    </row>
    <row r="14" spans="1:42" s="9" customFormat="1" ht="18" customHeight="1" x14ac:dyDescent="0.2">
      <c r="A14" s="29" t="s">
        <v>9</v>
      </c>
      <c r="B14" s="11"/>
      <c r="C14" s="11"/>
      <c r="D14" s="11">
        <v>120.74556708372332</v>
      </c>
      <c r="E14" s="11">
        <v>98.259618639888231</v>
      </c>
      <c r="F14" s="11">
        <v>110.80425474442711</v>
      </c>
      <c r="G14" s="11">
        <v>98.591787638043272</v>
      </c>
      <c r="H14" s="11">
        <v>102.77449518409654</v>
      </c>
      <c r="I14" s="11">
        <v>121.30826004744739</v>
      </c>
      <c r="J14" s="11">
        <v>117.23503938685904</v>
      </c>
      <c r="K14" s="11">
        <v>122.45241564483804</v>
      </c>
      <c r="L14" s="11">
        <v>135.65258356800038</v>
      </c>
      <c r="M14" s="11">
        <v>141.2329482217375</v>
      </c>
      <c r="N14" s="11">
        <v>164.5127103127333</v>
      </c>
      <c r="O14" s="11">
        <v>158.28595752832857</v>
      </c>
      <c r="P14" s="11">
        <v>139.33963543654176</v>
      </c>
      <c r="Q14" s="11">
        <v>119.75739614519756</v>
      </c>
      <c r="R14" s="11">
        <v>147.37593304327987</v>
      </c>
      <c r="S14" s="11">
        <v>159.91457831828151</v>
      </c>
      <c r="T14" s="11">
        <v>164.78934286659373</v>
      </c>
      <c r="U14" s="11">
        <v>148.56411550151682</v>
      </c>
      <c r="V14" s="11">
        <v>158.45536806839979</v>
      </c>
      <c r="W14" s="11">
        <v>158.81343138598146</v>
      </c>
      <c r="X14" s="11">
        <v>170.53119231383198</v>
      </c>
      <c r="Y14" s="11">
        <v>149.23102129078859</v>
      </c>
      <c r="Z14" s="11">
        <v>161.84364333168335</v>
      </c>
      <c r="AA14" s="11">
        <v>184.70184704848612</v>
      </c>
      <c r="AB14" s="11">
        <v>185.40679169348405</v>
      </c>
      <c r="AC14" s="11">
        <v>183.61620779099357</v>
      </c>
      <c r="AD14" s="11">
        <v>201.65263552479593</v>
      </c>
      <c r="AE14" s="11">
        <v>215.95840838869512</v>
      </c>
      <c r="AF14" s="11">
        <v>226.8787951434976</v>
      </c>
      <c r="AG14" s="11">
        <v>242.45886224840066</v>
      </c>
      <c r="AH14" s="11">
        <v>194.85821007191825</v>
      </c>
      <c r="AI14" s="11">
        <v>220.17000886550522</v>
      </c>
      <c r="AJ14" s="11">
        <v>220.5185318727973</v>
      </c>
      <c r="AK14" s="11">
        <v>194.04869313362482</v>
      </c>
      <c r="AL14" s="11">
        <v>198.99118935903476</v>
      </c>
      <c r="AM14" s="11">
        <v>220.17059832134677</v>
      </c>
      <c r="AN14" s="11">
        <v>246.88143907696514</v>
      </c>
      <c r="AO14" s="11">
        <v>250.88774264710827</v>
      </c>
      <c r="AP14" s="11">
        <v>253.14127145191958</v>
      </c>
    </row>
    <row r="15" spans="1:42" s="9" customFormat="1" ht="18" customHeight="1" x14ac:dyDescent="0.2">
      <c r="A15" s="5" t="s">
        <v>10</v>
      </c>
      <c r="B15" s="11"/>
      <c r="C15" s="11"/>
      <c r="D15" s="11">
        <v>797.27982492480135</v>
      </c>
      <c r="E15" s="11">
        <v>854.45784472015805</v>
      </c>
      <c r="F15" s="11">
        <v>872.88164215977611</v>
      </c>
      <c r="G15" s="11">
        <v>806.22557841871094</v>
      </c>
      <c r="H15" s="11">
        <v>848.15518311896392</v>
      </c>
      <c r="I15" s="11">
        <v>882.24787865772464</v>
      </c>
      <c r="J15" s="11">
        <v>894.46601182992265</v>
      </c>
      <c r="K15" s="11">
        <v>856.62283973906403</v>
      </c>
      <c r="L15" s="11">
        <v>915.90194143343717</v>
      </c>
      <c r="M15" s="11">
        <v>935.02402770596848</v>
      </c>
      <c r="N15" s="11">
        <v>952.59159267892437</v>
      </c>
      <c r="O15" s="11">
        <v>949.31834740791442</v>
      </c>
      <c r="P15" s="11">
        <v>1004.4620839890682</v>
      </c>
      <c r="Q15" s="11">
        <v>947.32965013027888</v>
      </c>
      <c r="R15" s="11">
        <v>973.59319210199021</v>
      </c>
      <c r="S15" s="11">
        <v>928.73208427949578</v>
      </c>
      <c r="T15" s="11">
        <v>928.05288360649081</v>
      </c>
      <c r="U15" s="11">
        <v>934.48346156976265</v>
      </c>
      <c r="V15" s="11">
        <v>944.27847875212046</v>
      </c>
      <c r="W15" s="11">
        <v>951.88500930298142</v>
      </c>
      <c r="X15" s="11">
        <v>930.15505223654498</v>
      </c>
      <c r="Y15" s="11">
        <v>944.06304877394041</v>
      </c>
      <c r="Z15" s="11">
        <v>995.75482881671428</v>
      </c>
      <c r="AA15" s="11">
        <v>969.92292802730071</v>
      </c>
      <c r="AB15" s="11">
        <v>1038.5165451753351</v>
      </c>
      <c r="AC15" s="11">
        <v>1034.2828402753762</v>
      </c>
      <c r="AD15" s="11">
        <v>1142.345510283506</v>
      </c>
      <c r="AE15" s="11">
        <v>1071.4622667492833</v>
      </c>
      <c r="AF15" s="11">
        <v>1052.2197110477618</v>
      </c>
      <c r="AG15" s="11">
        <v>992.97470872180895</v>
      </c>
      <c r="AH15" s="11">
        <v>1113.9408807550831</v>
      </c>
      <c r="AI15" s="11">
        <v>1152.9797487278365</v>
      </c>
      <c r="AJ15" s="11">
        <v>1112.2924460809463</v>
      </c>
      <c r="AK15" s="11">
        <v>1085.8190932540704</v>
      </c>
      <c r="AL15" s="11">
        <v>1095.8642600759474</v>
      </c>
      <c r="AM15" s="11">
        <v>1112.820796776929</v>
      </c>
      <c r="AN15" s="11">
        <v>1153.9597228197667</v>
      </c>
      <c r="AO15" s="11">
        <v>1163.6670402595466</v>
      </c>
      <c r="AP15" s="11">
        <v>1183.7160581574506</v>
      </c>
    </row>
    <row r="16" spans="1:42" s="9" customFormat="1" ht="18" customHeight="1" x14ac:dyDescent="0.2">
      <c r="A16" s="5" t="s">
        <v>11</v>
      </c>
      <c r="B16" s="11"/>
      <c r="C16" s="11"/>
      <c r="D16" s="11">
        <v>69.390818771408391</v>
      </c>
      <c r="E16" s="11">
        <v>72.647007614121691</v>
      </c>
      <c r="F16" s="11">
        <v>78.561370937357736</v>
      </c>
      <c r="G16" s="11">
        <v>81.776433127475215</v>
      </c>
      <c r="H16" s="11">
        <v>85.02226111344379</v>
      </c>
      <c r="I16" s="11">
        <v>84.176974928061753</v>
      </c>
      <c r="J16" s="11">
        <v>88.195885195089829</v>
      </c>
      <c r="K16" s="11">
        <v>91.958281473113459</v>
      </c>
      <c r="L16" s="11">
        <v>94.044996785792151</v>
      </c>
      <c r="M16" s="11">
        <v>95.041264602959316</v>
      </c>
      <c r="N16" s="11">
        <v>97.136528096043989</v>
      </c>
      <c r="O16" s="11">
        <v>97.193866423214502</v>
      </c>
      <c r="P16" s="11">
        <v>95.373575047071199</v>
      </c>
      <c r="Q16" s="11">
        <v>92.242066760605923</v>
      </c>
      <c r="R16" s="11">
        <v>111.77509816275607</v>
      </c>
      <c r="S16" s="11">
        <v>112.23637896135222</v>
      </c>
      <c r="T16" s="11">
        <v>114.31282271866267</v>
      </c>
      <c r="U16" s="11">
        <v>114.57968680974008</v>
      </c>
      <c r="V16" s="11">
        <v>110.42546070537038</v>
      </c>
      <c r="W16" s="11">
        <v>113.2283190867274</v>
      </c>
      <c r="X16" s="11">
        <v>113.99830295890335</v>
      </c>
      <c r="Y16" s="11">
        <v>113.05630006320841</v>
      </c>
      <c r="Z16" s="11">
        <v>114.46920806713199</v>
      </c>
      <c r="AA16" s="11">
        <v>119.4664445715561</v>
      </c>
      <c r="AB16" s="11">
        <v>122.66059551082641</v>
      </c>
      <c r="AC16" s="11">
        <v>120.07661263039796</v>
      </c>
      <c r="AD16" s="11">
        <v>122.54526699691898</v>
      </c>
      <c r="AE16" s="11">
        <v>121.92927762703718</v>
      </c>
      <c r="AF16" s="11">
        <v>125.79548954035558</v>
      </c>
      <c r="AG16" s="11">
        <v>124.88266954435296</v>
      </c>
      <c r="AH16" s="11">
        <v>126.71591673972597</v>
      </c>
      <c r="AI16" s="11">
        <v>129.21238056344694</v>
      </c>
      <c r="AJ16" s="11">
        <v>132.17245416035476</v>
      </c>
      <c r="AK16" s="11">
        <v>134.78828894780418</v>
      </c>
      <c r="AL16" s="11">
        <v>142.95750056617132</v>
      </c>
      <c r="AM16" s="11">
        <v>138.84965132704789</v>
      </c>
      <c r="AN16" s="11">
        <v>144.70307116297653</v>
      </c>
      <c r="AO16" s="11">
        <v>145.02116775670419</v>
      </c>
      <c r="AP16" s="11">
        <v>147.73885266535032</v>
      </c>
    </row>
    <row r="17" spans="1:42" s="9" customFormat="1" ht="18" customHeight="1" x14ac:dyDescent="0.2">
      <c r="A17" s="5" t="s">
        <v>12</v>
      </c>
      <c r="B17" s="11"/>
      <c r="C17" s="11"/>
      <c r="D17" s="11">
        <v>177.3010196655647</v>
      </c>
      <c r="E17" s="11">
        <v>179.8992948668903</v>
      </c>
      <c r="F17" s="11">
        <v>183.06460440428421</v>
      </c>
      <c r="G17" s="11">
        <v>185.40195638851071</v>
      </c>
      <c r="H17" s="11">
        <v>188.04346601901557</v>
      </c>
      <c r="I17" s="11">
        <v>190.42202548254508</v>
      </c>
      <c r="J17" s="11">
        <v>193.51674882149538</v>
      </c>
      <c r="K17" s="11">
        <v>197.04056723739706</v>
      </c>
      <c r="L17" s="11">
        <v>199.32503858400619</v>
      </c>
      <c r="M17" s="11">
        <v>202.11934896443117</v>
      </c>
      <c r="N17" s="11">
        <v>205.41382757436233</v>
      </c>
      <c r="O17" s="11">
        <v>209.1147717528047</v>
      </c>
      <c r="P17" s="11">
        <v>212.00128053515999</v>
      </c>
      <c r="Q17" s="11">
        <v>214.48906582894793</v>
      </c>
      <c r="R17" s="11">
        <v>217.94208218886371</v>
      </c>
      <c r="S17" s="11">
        <v>221.60267643937394</v>
      </c>
      <c r="T17" s="11">
        <v>225.24333233295218</v>
      </c>
      <c r="U17" s="11">
        <v>227.814658372487</v>
      </c>
      <c r="V17" s="11">
        <v>232.43334989692912</v>
      </c>
      <c r="W17" s="11">
        <v>234.93561651088038</v>
      </c>
      <c r="X17" s="11">
        <v>239.55634759072402</v>
      </c>
      <c r="Y17" s="11">
        <v>242.54541737904697</v>
      </c>
      <c r="Z17" s="11">
        <v>246.57305051658466</v>
      </c>
      <c r="AA17" s="11">
        <v>250.10203533205959</v>
      </c>
      <c r="AB17" s="11">
        <v>253.92232222958569</v>
      </c>
      <c r="AC17" s="11">
        <v>257.16818267732208</v>
      </c>
      <c r="AD17" s="11">
        <v>261.99471554826812</v>
      </c>
      <c r="AE17" s="11">
        <v>265.40879014974166</v>
      </c>
      <c r="AF17" s="11">
        <v>270.09420861190824</v>
      </c>
      <c r="AG17" s="11">
        <v>273.26461469812563</v>
      </c>
      <c r="AH17" s="11">
        <v>278.34986336458991</v>
      </c>
      <c r="AI17" s="11">
        <v>282.13639671381753</v>
      </c>
      <c r="AJ17" s="11">
        <v>287.73273138637427</v>
      </c>
      <c r="AK17" s="11">
        <v>292.358941492442</v>
      </c>
      <c r="AL17" s="11">
        <v>297.00311425299259</v>
      </c>
      <c r="AM17" s="11">
        <v>301.66670449284953</v>
      </c>
      <c r="AN17" s="11">
        <v>305.97636533490839</v>
      </c>
      <c r="AO17" s="11">
        <v>309.85017646731762</v>
      </c>
      <c r="AP17" s="11">
        <v>314.6089755599769</v>
      </c>
    </row>
    <row r="18" spans="1:42" s="9" customFormat="1" ht="18" customHeight="1" x14ac:dyDescent="0.2">
      <c r="A18" s="29" t="s">
        <v>13</v>
      </c>
      <c r="B18" s="11"/>
      <c r="C18" s="11"/>
      <c r="D18" s="11">
        <v>495.85731209997198</v>
      </c>
      <c r="E18" s="11">
        <v>526.30713500874401</v>
      </c>
      <c r="F18" s="11">
        <v>480.41248082694102</v>
      </c>
      <c r="G18" s="11">
        <v>592.88546956584605</v>
      </c>
      <c r="H18" s="11">
        <v>608.73008708160603</v>
      </c>
      <c r="I18" s="11">
        <v>602.89910512070298</v>
      </c>
      <c r="J18" s="11">
        <v>588.38539968458394</v>
      </c>
      <c r="K18" s="11">
        <v>559.11244982489904</v>
      </c>
      <c r="L18" s="11">
        <v>602.64308464596695</v>
      </c>
      <c r="M18" s="11">
        <v>654.78624518177003</v>
      </c>
      <c r="N18" s="11">
        <v>729.99378925439396</v>
      </c>
      <c r="O18" s="11">
        <v>719.69150952784196</v>
      </c>
      <c r="P18" s="11">
        <v>716.47688918269603</v>
      </c>
      <c r="Q18" s="11">
        <v>692.59066742387301</v>
      </c>
      <c r="R18" s="11">
        <v>700.54990026268604</v>
      </c>
      <c r="S18" s="11">
        <v>702.56821564461904</v>
      </c>
      <c r="T18" s="11">
        <v>711.02989129720299</v>
      </c>
      <c r="U18" s="11">
        <v>722.52555930609606</v>
      </c>
      <c r="V18" s="11">
        <v>726.68397125587205</v>
      </c>
      <c r="W18" s="11">
        <v>770.81495273262703</v>
      </c>
      <c r="X18" s="11">
        <v>788.03041533728901</v>
      </c>
      <c r="Y18" s="11">
        <v>825.92211970360302</v>
      </c>
      <c r="Z18" s="11">
        <v>810.77096090081602</v>
      </c>
      <c r="AA18" s="11">
        <v>877.69919889790594</v>
      </c>
      <c r="AB18" s="11">
        <v>852.17108103056205</v>
      </c>
      <c r="AC18" s="11">
        <v>833.376599905322</v>
      </c>
      <c r="AD18" s="11">
        <v>820.21022698150898</v>
      </c>
      <c r="AE18" s="11">
        <v>863.47029430484304</v>
      </c>
      <c r="AF18" s="11">
        <v>897.25053220963503</v>
      </c>
      <c r="AG18" s="11">
        <v>918.87074466056799</v>
      </c>
      <c r="AH18" s="11">
        <v>939.29763344273999</v>
      </c>
      <c r="AI18" s="11">
        <v>860.18608779093495</v>
      </c>
      <c r="AJ18" s="11">
        <v>927.920219244588</v>
      </c>
      <c r="AK18" s="11">
        <v>957.47244489703405</v>
      </c>
      <c r="AL18" s="11">
        <v>962.90908829591297</v>
      </c>
      <c r="AM18" s="11">
        <v>959.00564566265996</v>
      </c>
      <c r="AN18" s="11">
        <v>974.37790930420499</v>
      </c>
      <c r="AO18" s="11">
        <v>996.94722411651401</v>
      </c>
      <c r="AP18" s="11">
        <v>1053.27815936925</v>
      </c>
    </row>
    <row r="19" spans="1:42" s="10" customFormat="1" ht="27" customHeight="1" x14ac:dyDescent="0.2">
      <c r="A19" s="3" t="s">
        <v>113</v>
      </c>
      <c r="B19" s="12"/>
      <c r="C19" s="12"/>
      <c r="D19" s="12">
        <v>4483.7236383746231</v>
      </c>
      <c r="E19" s="12">
        <v>4627.5083932345788</v>
      </c>
      <c r="F19" s="12">
        <v>4655.0509928593547</v>
      </c>
      <c r="G19" s="12">
        <v>4797.5925675332683</v>
      </c>
      <c r="H19" s="12">
        <v>4818.5115379103045</v>
      </c>
      <c r="I19" s="12">
        <v>4804.1109470065958</v>
      </c>
      <c r="J19" s="12">
        <v>5004.3615527203747</v>
      </c>
      <c r="K19" s="12">
        <v>5233.7641121449196</v>
      </c>
      <c r="L19" s="12">
        <v>5393.6057434049671</v>
      </c>
      <c r="M19" s="12">
        <v>5600.2382017442897</v>
      </c>
      <c r="N19" s="12">
        <v>5604.0548276666423</v>
      </c>
      <c r="O19" s="12">
        <v>5611.3748390660066</v>
      </c>
      <c r="P19" s="12">
        <v>5724.6939340904473</v>
      </c>
      <c r="Q19" s="12">
        <v>5781.9995463458845</v>
      </c>
      <c r="R19" s="12">
        <v>5783.6650268616659</v>
      </c>
      <c r="S19" s="12">
        <v>5788.9774277651777</v>
      </c>
      <c r="T19" s="12">
        <v>5946.6360971443901</v>
      </c>
      <c r="U19" s="12">
        <v>6097.1804978249156</v>
      </c>
      <c r="V19" s="12">
        <v>6090.9639888342872</v>
      </c>
      <c r="W19" s="12">
        <v>6194.7803699397009</v>
      </c>
      <c r="X19" s="12">
        <v>6345.8111072882075</v>
      </c>
      <c r="Y19" s="12">
        <v>6289.6711052893133</v>
      </c>
      <c r="Z19" s="12">
        <v>6466.773110204148</v>
      </c>
      <c r="AA19" s="12">
        <v>6547.2771752891176</v>
      </c>
      <c r="AB19" s="12">
        <v>6531.7029844397166</v>
      </c>
      <c r="AC19" s="12">
        <v>6722.9189859285216</v>
      </c>
      <c r="AD19" s="12">
        <v>6785.8594699090399</v>
      </c>
      <c r="AE19" s="12">
        <v>6851.1844655202349</v>
      </c>
      <c r="AF19" s="12">
        <v>7019.9465733372535</v>
      </c>
      <c r="AG19" s="12">
        <v>7153.9544168044367</v>
      </c>
      <c r="AH19" s="12">
        <v>7171.6380055587242</v>
      </c>
      <c r="AI19" s="12">
        <v>7197.9822649228608</v>
      </c>
      <c r="AJ19" s="12">
        <v>7293.7514599468868</v>
      </c>
      <c r="AK19" s="12">
        <v>7405.8870313810094</v>
      </c>
      <c r="AL19" s="12">
        <v>7597.204356249712</v>
      </c>
      <c r="AM19" s="12">
        <v>7807.4402617741807</v>
      </c>
      <c r="AN19" s="12">
        <v>7885.8621938970746</v>
      </c>
      <c r="AO19" s="12">
        <v>8018.8612224883473</v>
      </c>
      <c r="AP19" s="12">
        <v>8220.7070590032945</v>
      </c>
    </row>
    <row r="20" spans="1:42" s="9" customFormat="1" ht="18" customHeight="1" x14ac:dyDescent="0.2">
      <c r="A20" s="117" t="s">
        <v>56</v>
      </c>
      <c r="B20" s="11"/>
      <c r="C20" s="11"/>
      <c r="D20" s="11">
        <v>1247.7636151535</v>
      </c>
      <c r="E20" s="11">
        <v>1315.67572883137</v>
      </c>
      <c r="F20" s="11">
        <v>1315.7107261733499</v>
      </c>
      <c r="G20" s="11">
        <v>1350.2481088495599</v>
      </c>
      <c r="H20" s="11">
        <v>1311.31263027041</v>
      </c>
      <c r="I20" s="11">
        <v>1274.83938841639</v>
      </c>
      <c r="J20" s="11">
        <v>1312.0289385029801</v>
      </c>
      <c r="K20" s="11">
        <v>1401.6914300801</v>
      </c>
      <c r="L20" s="11">
        <v>1365.1069424561599</v>
      </c>
      <c r="M20" s="11">
        <v>1465.7022780974501</v>
      </c>
      <c r="N20" s="11">
        <v>1526.6797581462299</v>
      </c>
      <c r="O20" s="11">
        <v>1467.7877244297699</v>
      </c>
      <c r="P20" s="11">
        <v>1491.86397622854</v>
      </c>
      <c r="Q20" s="11">
        <v>1460.65851579491</v>
      </c>
      <c r="R20" s="11">
        <v>1444.8978855369401</v>
      </c>
      <c r="S20" s="11">
        <v>1445.9976788829399</v>
      </c>
      <c r="T20" s="11">
        <v>1523.88947704887</v>
      </c>
      <c r="U20" s="11">
        <v>1491.0246695579201</v>
      </c>
      <c r="V20" s="11">
        <v>1463.01400853935</v>
      </c>
      <c r="W20" s="11">
        <v>1522.93707514842</v>
      </c>
      <c r="X20" s="11">
        <v>1496.43036156425</v>
      </c>
      <c r="Y20" s="11">
        <v>1417.90644210341</v>
      </c>
      <c r="Z20" s="11">
        <v>1488.6082111006201</v>
      </c>
      <c r="AA20" s="11">
        <v>1486.9075509981101</v>
      </c>
      <c r="AB20" s="11">
        <v>1484.98159498883</v>
      </c>
      <c r="AC20" s="11">
        <v>1511.8481575266001</v>
      </c>
      <c r="AD20" s="11">
        <v>1543.8826201756699</v>
      </c>
      <c r="AE20" s="11">
        <v>1545.0737220681301</v>
      </c>
      <c r="AF20" s="11">
        <v>1580.5309953041999</v>
      </c>
      <c r="AG20" s="11">
        <v>1627.5453234755901</v>
      </c>
      <c r="AH20" s="11">
        <v>1545.9340106612899</v>
      </c>
      <c r="AI20" s="11">
        <v>1533.7366595316801</v>
      </c>
      <c r="AJ20" s="11">
        <v>1543.35734296243</v>
      </c>
      <c r="AK20" s="11">
        <v>1572.8997766193399</v>
      </c>
      <c r="AL20" s="11">
        <v>1616.9234949689501</v>
      </c>
      <c r="AM20" s="11">
        <v>1670.22287539785</v>
      </c>
      <c r="AN20" s="11">
        <v>1663.43075140428</v>
      </c>
      <c r="AO20" s="11">
        <v>1706.0522083165899</v>
      </c>
      <c r="AP20" s="11">
        <v>1724.93203385943</v>
      </c>
    </row>
    <row r="21" spans="1:42" s="9" customFormat="1" ht="18" customHeight="1" x14ac:dyDescent="0.2">
      <c r="A21" s="117" t="s">
        <v>57</v>
      </c>
      <c r="B21" s="11"/>
      <c r="C21" s="11"/>
      <c r="D21" s="11">
        <v>244.11343276698199</v>
      </c>
      <c r="E21" s="11">
        <v>245.426165435537</v>
      </c>
      <c r="F21" s="11">
        <v>243.34130304905401</v>
      </c>
      <c r="G21" s="11">
        <v>251.453868747397</v>
      </c>
      <c r="H21" s="11">
        <v>254.88662877018399</v>
      </c>
      <c r="I21" s="11">
        <v>261.60324432394202</v>
      </c>
      <c r="J21" s="11">
        <v>274.31860771541898</v>
      </c>
      <c r="K21" s="11">
        <v>278.64163812023099</v>
      </c>
      <c r="L21" s="11">
        <v>283.36697688021297</v>
      </c>
      <c r="M21" s="11">
        <v>289.95721358081602</v>
      </c>
      <c r="N21" s="11">
        <v>295.73433121734001</v>
      </c>
      <c r="O21" s="11">
        <v>301.95659678917201</v>
      </c>
      <c r="P21" s="11">
        <v>311.341582141169</v>
      </c>
      <c r="Q21" s="11">
        <v>313.44876568375599</v>
      </c>
      <c r="R21" s="11">
        <v>317.599418786603</v>
      </c>
      <c r="S21" s="11">
        <v>319.37860842299301</v>
      </c>
      <c r="T21" s="11">
        <v>322.24111393257499</v>
      </c>
      <c r="U21" s="11">
        <v>327.88698200171899</v>
      </c>
      <c r="V21" s="11">
        <v>326.01578083854997</v>
      </c>
      <c r="W21" s="11">
        <v>347.26569204229003</v>
      </c>
      <c r="X21" s="11">
        <v>340.037625277291</v>
      </c>
      <c r="Y21" s="11">
        <v>347.89746794935201</v>
      </c>
      <c r="Z21" s="11">
        <v>355.44543620054702</v>
      </c>
      <c r="AA21" s="11">
        <v>360.29961863995101</v>
      </c>
      <c r="AB21" s="11">
        <v>357.21856118283699</v>
      </c>
      <c r="AC21" s="11">
        <v>370.74661911388699</v>
      </c>
      <c r="AD21" s="11">
        <v>380.66293621999301</v>
      </c>
      <c r="AE21" s="11">
        <v>387.332426681838</v>
      </c>
      <c r="AF21" s="11">
        <v>397.68748551752998</v>
      </c>
      <c r="AG21" s="11">
        <v>403.57906722096698</v>
      </c>
      <c r="AH21" s="11">
        <v>405.93159632287802</v>
      </c>
      <c r="AI21" s="11">
        <v>410.153071201221</v>
      </c>
      <c r="AJ21" s="11">
        <v>414.675502430302</v>
      </c>
      <c r="AK21" s="11">
        <v>415.71595032845602</v>
      </c>
      <c r="AL21" s="11">
        <v>416.30129373878702</v>
      </c>
      <c r="AM21" s="11">
        <v>427.15978763440103</v>
      </c>
      <c r="AN21" s="11">
        <v>421.38657907284897</v>
      </c>
      <c r="AO21" s="11">
        <v>417.38715481422099</v>
      </c>
      <c r="AP21" s="11">
        <v>413.98634024863702</v>
      </c>
    </row>
    <row r="22" spans="1:42" s="9" customFormat="1" ht="18" customHeight="1" x14ac:dyDescent="0.2">
      <c r="A22" s="117" t="s">
        <v>59</v>
      </c>
      <c r="B22" s="11"/>
      <c r="C22" s="11"/>
      <c r="D22" s="11">
        <v>211.469891929065</v>
      </c>
      <c r="E22" s="11">
        <v>200.21423077929001</v>
      </c>
      <c r="F22" s="11">
        <v>196.29510761128199</v>
      </c>
      <c r="G22" s="11">
        <v>200.600892376753</v>
      </c>
      <c r="H22" s="11">
        <v>217.749532657016</v>
      </c>
      <c r="I22" s="11">
        <v>238.58002178191501</v>
      </c>
      <c r="J22" s="11">
        <v>235.56967778296601</v>
      </c>
      <c r="K22" s="11">
        <v>242.326581373366</v>
      </c>
      <c r="L22" s="11">
        <v>224.43816072059099</v>
      </c>
      <c r="M22" s="11">
        <v>245.58806188589901</v>
      </c>
      <c r="N22" s="11">
        <v>259.64606727919102</v>
      </c>
      <c r="O22" s="11">
        <v>268.26368022543897</v>
      </c>
      <c r="P22" s="11">
        <v>272.81261822615801</v>
      </c>
      <c r="Q22" s="11">
        <v>273.18168979292301</v>
      </c>
      <c r="R22" s="11">
        <v>269.17542567602902</v>
      </c>
      <c r="S22" s="11">
        <v>275.24842372601802</v>
      </c>
      <c r="T22" s="11">
        <v>289.98293710519403</v>
      </c>
      <c r="U22" s="11">
        <v>275.09944779756</v>
      </c>
      <c r="V22" s="11">
        <v>286.14441382578002</v>
      </c>
      <c r="W22" s="11">
        <v>295.10077278787401</v>
      </c>
      <c r="X22" s="11">
        <v>301.07911998941398</v>
      </c>
      <c r="Y22" s="11">
        <v>302.65530998339602</v>
      </c>
      <c r="Z22" s="11">
        <v>326.74596730842899</v>
      </c>
      <c r="AA22" s="11">
        <v>316.260889007591</v>
      </c>
      <c r="AB22" s="11">
        <v>310.49575172360699</v>
      </c>
      <c r="AC22" s="11">
        <v>305.37770517368301</v>
      </c>
      <c r="AD22" s="11">
        <v>308.23207552599399</v>
      </c>
      <c r="AE22" s="11">
        <v>317.00952644679398</v>
      </c>
      <c r="AF22" s="11">
        <v>317.375659062583</v>
      </c>
      <c r="AG22" s="11">
        <v>328.00825305440799</v>
      </c>
      <c r="AH22" s="11">
        <v>341.185265960371</v>
      </c>
      <c r="AI22" s="11">
        <v>325.39206303805702</v>
      </c>
      <c r="AJ22" s="11">
        <v>340.75326750844999</v>
      </c>
      <c r="AK22" s="11">
        <v>350.11442818673697</v>
      </c>
      <c r="AL22" s="11">
        <v>346.51610236340701</v>
      </c>
      <c r="AM22" s="11">
        <v>372.34513060543298</v>
      </c>
      <c r="AN22" s="11">
        <v>388.70175300677403</v>
      </c>
      <c r="AO22" s="11">
        <v>391.73930602550399</v>
      </c>
      <c r="AP22" s="11">
        <v>389.84702997856402</v>
      </c>
    </row>
    <row r="23" spans="1:42" s="9" customFormat="1" ht="18" customHeight="1" x14ac:dyDescent="0.2">
      <c r="A23" s="117" t="s">
        <v>58</v>
      </c>
      <c r="B23" s="11"/>
      <c r="C23" s="11"/>
      <c r="D23" s="11">
        <v>393.55666093428817</v>
      </c>
      <c r="E23" s="11">
        <v>445.42525083808977</v>
      </c>
      <c r="F23" s="11">
        <v>494.69521670274054</v>
      </c>
      <c r="G23" s="11">
        <v>533.30342980567502</v>
      </c>
      <c r="H23" s="11">
        <v>506.99722759458427</v>
      </c>
      <c r="I23" s="11">
        <v>493.88828448540158</v>
      </c>
      <c r="J23" s="11">
        <v>594.34138210115361</v>
      </c>
      <c r="K23" s="11">
        <v>670.00781662643976</v>
      </c>
      <c r="L23" s="11">
        <v>702.49346254679097</v>
      </c>
      <c r="M23" s="11">
        <v>717.93452191263066</v>
      </c>
      <c r="N23" s="11">
        <v>640.69620968086679</v>
      </c>
      <c r="O23" s="11">
        <v>683.72124857564688</v>
      </c>
      <c r="P23" s="11">
        <v>737.50871475687779</v>
      </c>
      <c r="Q23" s="11">
        <v>840.50350019328323</v>
      </c>
      <c r="R23" s="11">
        <v>867.66012258914873</v>
      </c>
      <c r="S23" s="11">
        <v>806.29560261236259</v>
      </c>
      <c r="T23" s="11">
        <v>841.26087139452534</v>
      </c>
      <c r="U23" s="11">
        <v>1003.1443869817407</v>
      </c>
      <c r="V23" s="11">
        <v>1004.4877705662329</v>
      </c>
      <c r="W23" s="11">
        <v>987.26129946737149</v>
      </c>
      <c r="X23" s="11">
        <v>1114.7014731962579</v>
      </c>
      <c r="Y23" s="11">
        <v>1107.8775221383278</v>
      </c>
      <c r="Z23" s="11">
        <v>1061.3410450770341</v>
      </c>
      <c r="AA23" s="11">
        <v>1108.4827294457618</v>
      </c>
      <c r="AB23" s="11">
        <v>1009.8308151033411</v>
      </c>
      <c r="AC23" s="11">
        <v>1088.6583617191038</v>
      </c>
      <c r="AD23" s="11">
        <v>1103.6046871178903</v>
      </c>
      <c r="AE23" s="11">
        <v>1113.0579760929759</v>
      </c>
      <c r="AF23" s="11">
        <v>1187.6477894256925</v>
      </c>
      <c r="AG23" s="11">
        <v>1205.2156362385972</v>
      </c>
      <c r="AH23" s="11">
        <v>1263.8917265169287</v>
      </c>
      <c r="AI23" s="11">
        <v>1265.5507993884958</v>
      </c>
      <c r="AJ23" s="11">
        <v>1308.6948246283805</v>
      </c>
      <c r="AK23" s="11">
        <v>1384.9663498252305</v>
      </c>
      <c r="AL23" s="11">
        <v>1449.4560040489255</v>
      </c>
      <c r="AM23" s="11">
        <v>1463.6260496678335</v>
      </c>
      <c r="AN23" s="11">
        <v>1506.5820880761737</v>
      </c>
      <c r="AO23" s="11">
        <v>1586.0383447383135</v>
      </c>
      <c r="AP23" s="11">
        <v>1676.2750599352373</v>
      </c>
    </row>
    <row r="24" spans="1:42" s="9" customFormat="1" ht="18" customHeight="1" x14ac:dyDescent="0.2">
      <c r="A24" s="117" t="s">
        <v>76</v>
      </c>
      <c r="B24" s="11"/>
      <c r="C24" s="11"/>
      <c r="D24" s="11">
        <v>216.12645647076241</v>
      </c>
      <c r="E24" s="11">
        <v>240.326417949324</v>
      </c>
      <c r="F24" s="11">
        <v>234.83214135541763</v>
      </c>
      <c r="G24" s="11">
        <v>236.5865745809686</v>
      </c>
      <c r="H24" s="11">
        <v>230.99622492436146</v>
      </c>
      <c r="I24" s="11">
        <v>219.29396642071134</v>
      </c>
      <c r="J24" s="11">
        <v>233.39974287240437</v>
      </c>
      <c r="K24" s="11">
        <v>252.32492258065588</v>
      </c>
      <c r="L24" s="11">
        <v>269.12727404288194</v>
      </c>
      <c r="M24" s="11">
        <v>276.11007536500574</v>
      </c>
      <c r="N24" s="11">
        <v>257.35809963481461</v>
      </c>
      <c r="O24" s="11">
        <v>280.61816233964947</v>
      </c>
      <c r="P24" s="11">
        <v>274.77168482465947</v>
      </c>
      <c r="Q24" s="11">
        <v>265.41739519434378</v>
      </c>
      <c r="R24" s="11">
        <v>271.9573205254477</v>
      </c>
      <c r="S24" s="11">
        <v>260.91008842135216</v>
      </c>
      <c r="T24" s="11">
        <v>285.50604368819933</v>
      </c>
      <c r="U24" s="11">
        <v>286.55082239647442</v>
      </c>
      <c r="V24" s="11">
        <v>300.89372985535829</v>
      </c>
      <c r="W24" s="11">
        <v>286.9686466014083</v>
      </c>
      <c r="X24" s="11">
        <v>312.48095223469289</v>
      </c>
      <c r="Y24" s="11">
        <v>315.52811129970763</v>
      </c>
      <c r="Z24" s="11">
        <v>369.27386103475726</v>
      </c>
      <c r="AA24" s="11">
        <v>369.4930553234642</v>
      </c>
      <c r="AB24" s="11">
        <v>352.39799862631719</v>
      </c>
      <c r="AC24" s="11">
        <v>391.69857937298946</v>
      </c>
      <c r="AD24" s="11">
        <v>390.62979338620084</v>
      </c>
      <c r="AE24" s="11">
        <v>380.94841729334036</v>
      </c>
      <c r="AF24" s="11">
        <v>416.96511440685322</v>
      </c>
      <c r="AG24" s="11">
        <v>410.28331647402553</v>
      </c>
      <c r="AH24" s="11">
        <v>419.99450178296854</v>
      </c>
      <c r="AI24" s="11">
        <v>414.04252871037937</v>
      </c>
      <c r="AJ24" s="11">
        <v>409.28920504508346</v>
      </c>
      <c r="AK24" s="11">
        <v>400.73172152525416</v>
      </c>
      <c r="AL24" s="11">
        <v>441.22443380767885</v>
      </c>
      <c r="AM24" s="11">
        <v>447.52942026237571</v>
      </c>
      <c r="AN24" s="11">
        <v>459.36446389789631</v>
      </c>
      <c r="AO24" s="11">
        <v>450.50617942395661</v>
      </c>
      <c r="AP24" s="11">
        <v>476.06028022340183</v>
      </c>
    </row>
    <row r="25" spans="1:42" s="9" customFormat="1" ht="18" customHeight="1" x14ac:dyDescent="0.2">
      <c r="A25" s="117" t="s">
        <v>15</v>
      </c>
      <c r="B25" s="11"/>
      <c r="C25" s="11"/>
      <c r="D25" s="11">
        <v>514.792230099378</v>
      </c>
      <c r="E25" s="11">
        <v>521.21659511715404</v>
      </c>
      <c r="F25" s="11">
        <v>522.58723119384695</v>
      </c>
      <c r="G25" s="11">
        <v>536.43406713966397</v>
      </c>
      <c r="H25" s="11">
        <v>541.58084005068895</v>
      </c>
      <c r="I25" s="11">
        <v>552.78838420147997</v>
      </c>
      <c r="J25" s="11">
        <v>549.41592967060603</v>
      </c>
      <c r="K25" s="11">
        <v>550.65733523571805</v>
      </c>
      <c r="L25" s="11">
        <v>556.14215512015505</v>
      </c>
      <c r="M25" s="11">
        <v>561.16588648760103</v>
      </c>
      <c r="N25" s="11">
        <v>567.53453374779997</v>
      </c>
      <c r="O25" s="11">
        <v>574.41178145135598</v>
      </c>
      <c r="P25" s="11">
        <v>582.03538167956299</v>
      </c>
      <c r="Q25" s="11">
        <v>586.274940562452</v>
      </c>
      <c r="R25" s="11">
        <v>592.00014745926399</v>
      </c>
      <c r="S25" s="11">
        <v>598.90848539422996</v>
      </c>
      <c r="T25" s="11">
        <v>605.76530229127502</v>
      </c>
      <c r="U25" s="11">
        <v>613.602193335175</v>
      </c>
      <c r="V25" s="11">
        <v>621.87356578729805</v>
      </c>
      <c r="W25" s="11">
        <v>630.44799807153902</v>
      </c>
      <c r="X25" s="11">
        <v>639.38077593665503</v>
      </c>
      <c r="Y25" s="11">
        <v>650.17881107781704</v>
      </c>
      <c r="Z25" s="11">
        <v>663.062730811351</v>
      </c>
      <c r="AA25" s="11">
        <v>674.295455072393</v>
      </c>
      <c r="AB25" s="11">
        <v>684.63759076467295</v>
      </c>
      <c r="AC25" s="11">
        <v>694.67061460388402</v>
      </c>
      <c r="AD25" s="11">
        <v>703.57147377497699</v>
      </c>
      <c r="AE25" s="11">
        <v>715.02775626999903</v>
      </c>
      <c r="AF25" s="11">
        <v>725.629948965533</v>
      </c>
      <c r="AG25" s="11">
        <v>738.33597999631399</v>
      </c>
      <c r="AH25" s="11">
        <v>747.31773809645495</v>
      </c>
      <c r="AI25" s="11">
        <v>756.92911830382502</v>
      </c>
      <c r="AJ25" s="11">
        <v>766.61214695307694</v>
      </c>
      <c r="AK25" s="11">
        <v>777.11550377437402</v>
      </c>
      <c r="AL25" s="11">
        <v>788.73528580662799</v>
      </c>
      <c r="AM25" s="11">
        <v>800.66181921448106</v>
      </c>
      <c r="AN25" s="11">
        <v>813.36530832274002</v>
      </c>
      <c r="AO25" s="11">
        <v>827.05420224769205</v>
      </c>
      <c r="AP25" s="11">
        <v>841.30214680200197</v>
      </c>
    </row>
    <row r="26" spans="1:42" s="9" customFormat="1" ht="18" customHeight="1" x14ac:dyDescent="0.2">
      <c r="A26" s="117" t="s">
        <v>60</v>
      </c>
      <c r="B26" s="11"/>
      <c r="C26" s="11"/>
      <c r="D26" s="11">
        <v>300.423024158754</v>
      </c>
      <c r="E26" s="11">
        <v>290.87620230725702</v>
      </c>
      <c r="F26" s="11">
        <v>290.73162788403903</v>
      </c>
      <c r="G26" s="11">
        <v>306.562970452017</v>
      </c>
      <c r="H26" s="11">
        <v>315.98604369666702</v>
      </c>
      <c r="I26" s="11">
        <v>305.34407898625199</v>
      </c>
      <c r="J26" s="11">
        <v>344.132511009148</v>
      </c>
      <c r="K26" s="11">
        <v>358.567890546093</v>
      </c>
      <c r="L26" s="11">
        <v>374.66709435451202</v>
      </c>
      <c r="M26" s="11">
        <v>402.41466060516001</v>
      </c>
      <c r="N26" s="11">
        <v>411.97540279710103</v>
      </c>
      <c r="O26" s="11">
        <v>400.66617559486701</v>
      </c>
      <c r="P26" s="11">
        <v>375.90877392044302</v>
      </c>
      <c r="Q26" s="11">
        <v>368.46845524700598</v>
      </c>
      <c r="R26" s="11">
        <v>361.41626065352801</v>
      </c>
      <c r="S26" s="11">
        <v>364.37371780044401</v>
      </c>
      <c r="T26" s="11">
        <v>373.548730062272</v>
      </c>
      <c r="U26" s="11">
        <v>390.71387627614598</v>
      </c>
      <c r="V26" s="11">
        <v>349.07776985039402</v>
      </c>
      <c r="W26" s="11">
        <v>362.745895374459</v>
      </c>
      <c r="X26" s="11">
        <v>376.98914654247301</v>
      </c>
      <c r="Y26" s="11">
        <v>366.55450899096098</v>
      </c>
      <c r="Z26" s="11">
        <v>369.46624540061498</v>
      </c>
      <c r="AA26" s="11">
        <v>376.456530369061</v>
      </c>
      <c r="AB26" s="11">
        <v>365.36267909278502</v>
      </c>
      <c r="AC26" s="11">
        <v>350.27503416588399</v>
      </c>
      <c r="AD26" s="11">
        <v>343.29800173690103</v>
      </c>
      <c r="AE26" s="11">
        <v>346.18676257921902</v>
      </c>
      <c r="AF26" s="11">
        <v>352.522998145153</v>
      </c>
      <c r="AG26" s="11">
        <v>361.276545829783</v>
      </c>
      <c r="AH26" s="11">
        <v>351.04967497048602</v>
      </c>
      <c r="AI26" s="11">
        <v>336.26803758106399</v>
      </c>
      <c r="AJ26" s="11">
        <v>333.24833015179001</v>
      </c>
      <c r="AK26" s="11">
        <v>332.20322143840798</v>
      </c>
      <c r="AL26" s="11">
        <v>341.44403346619498</v>
      </c>
      <c r="AM26" s="11">
        <v>352.183933464164</v>
      </c>
      <c r="AN26" s="11">
        <v>351.53804467026299</v>
      </c>
      <c r="AO26" s="11">
        <v>348.10787174262299</v>
      </c>
      <c r="AP26" s="11">
        <v>364.18728738914501</v>
      </c>
    </row>
    <row r="27" spans="1:42" s="9" customFormat="1" ht="18" customHeight="1" x14ac:dyDescent="0.2">
      <c r="A27" s="117" t="s">
        <v>61</v>
      </c>
      <c r="B27" s="11"/>
      <c r="C27" s="11"/>
      <c r="D27" s="11">
        <v>128.44502359119278</v>
      </c>
      <c r="E27" s="11">
        <v>131.4759412435717</v>
      </c>
      <c r="F27" s="11">
        <v>130.87728696527179</v>
      </c>
      <c r="G27" s="11">
        <v>150.90465745931223</v>
      </c>
      <c r="H27" s="11">
        <v>155.15693549908005</v>
      </c>
      <c r="I27" s="11">
        <v>155.35202446330661</v>
      </c>
      <c r="J27" s="11">
        <v>148.08241776250392</v>
      </c>
      <c r="K27" s="11">
        <v>171.42634882660482</v>
      </c>
      <c r="L27" s="11">
        <v>198.0127198153767</v>
      </c>
      <c r="M27" s="11">
        <v>216.2160672739893</v>
      </c>
      <c r="N27" s="11">
        <v>212.45302619187351</v>
      </c>
      <c r="O27" s="11">
        <v>203.30217985732932</v>
      </c>
      <c r="P27" s="11">
        <v>208.46427327688298</v>
      </c>
      <c r="Q27" s="11">
        <v>190.11300051897911</v>
      </c>
      <c r="R27" s="11">
        <v>184.89117688398471</v>
      </c>
      <c r="S27" s="11">
        <v>216.86128723201674</v>
      </c>
      <c r="T27" s="11">
        <v>192.87535933396595</v>
      </c>
      <c r="U27" s="11">
        <v>179.98803070662669</v>
      </c>
      <c r="V27" s="11">
        <v>174.14100029625118</v>
      </c>
      <c r="W27" s="11">
        <v>162.4852572541073</v>
      </c>
      <c r="X27" s="11">
        <v>183.84040247052798</v>
      </c>
      <c r="Y27" s="11">
        <v>176.235747153082</v>
      </c>
      <c r="Z27" s="11">
        <v>188.6705618397948</v>
      </c>
      <c r="AA27" s="11">
        <v>217.75673188792447</v>
      </c>
      <c r="AB27" s="11">
        <v>231.07742394325888</v>
      </c>
      <c r="AC27" s="11">
        <v>242.4061204639082</v>
      </c>
      <c r="AD27" s="11">
        <v>244.44503095416565</v>
      </c>
      <c r="AE27" s="11">
        <v>244.00574233066914</v>
      </c>
      <c r="AF27" s="11">
        <v>234.7715844673092</v>
      </c>
      <c r="AG27" s="11">
        <v>203.54985507651929</v>
      </c>
      <c r="AH27" s="11">
        <v>195.3077778553982</v>
      </c>
      <c r="AI27" s="11">
        <v>194.97571134681908</v>
      </c>
      <c r="AJ27" s="11">
        <v>200.0246071015755</v>
      </c>
      <c r="AK27" s="11">
        <v>191.78308761006679</v>
      </c>
      <c r="AL27" s="11">
        <v>194.04213301331848</v>
      </c>
      <c r="AM27" s="11">
        <v>202.57778691449005</v>
      </c>
      <c r="AN27" s="11">
        <v>207.61117023135611</v>
      </c>
      <c r="AO27" s="11">
        <v>206.80404163177707</v>
      </c>
      <c r="AP27" s="11">
        <v>216.6030124330066</v>
      </c>
    </row>
    <row r="28" spans="1:42" s="9" customFormat="1" ht="18" customHeight="1" x14ac:dyDescent="0.2">
      <c r="A28" s="117" t="s">
        <v>16</v>
      </c>
      <c r="B28" s="11"/>
      <c r="C28" s="11"/>
      <c r="D28" s="11">
        <v>267.49689625542635</v>
      </c>
      <c r="E28" s="11">
        <v>276.73504500310378</v>
      </c>
      <c r="F28" s="11">
        <v>264.59356365708823</v>
      </c>
      <c r="G28" s="11">
        <v>260.87984433755338</v>
      </c>
      <c r="H28" s="11">
        <v>302.14035996345052</v>
      </c>
      <c r="I28" s="11">
        <v>290.06876508953849</v>
      </c>
      <c r="J28" s="11">
        <v>300.32829720140563</v>
      </c>
      <c r="K28" s="11">
        <v>308.00943768843462</v>
      </c>
      <c r="L28" s="11">
        <v>356.98193386685642</v>
      </c>
      <c r="M28" s="11">
        <v>359.44006145676275</v>
      </c>
      <c r="N28" s="11">
        <v>351.44007084326063</v>
      </c>
      <c r="O28" s="11">
        <v>339.47415837586948</v>
      </c>
      <c r="P28" s="11">
        <v>337.77087373793086</v>
      </c>
      <c r="Q28" s="11">
        <v>348.01145380833407</v>
      </c>
      <c r="R28" s="11">
        <v>326.87450538177848</v>
      </c>
      <c r="S28" s="11">
        <v>338.55433698924674</v>
      </c>
      <c r="T28" s="11">
        <v>329.91819697266601</v>
      </c>
      <c r="U28" s="11">
        <v>328.44576347683295</v>
      </c>
      <c r="V28" s="11">
        <v>342.14650310676569</v>
      </c>
      <c r="W28" s="11">
        <v>352.43750669255218</v>
      </c>
      <c r="X28" s="11">
        <v>311.93019905941941</v>
      </c>
      <c r="Y28" s="11">
        <v>335.37140033147091</v>
      </c>
      <c r="Z28" s="11">
        <v>361.44604718717733</v>
      </c>
      <c r="AA28" s="11">
        <v>352.33894830912197</v>
      </c>
      <c r="AB28" s="11">
        <v>414.46052877830135</v>
      </c>
      <c r="AC28" s="11">
        <v>438.37807001981338</v>
      </c>
      <c r="AD28" s="11">
        <v>421.27330262080136</v>
      </c>
      <c r="AE28" s="11">
        <v>415.6888739681695</v>
      </c>
      <c r="AF28" s="11">
        <v>425.92605870887121</v>
      </c>
      <c r="AG28" s="11">
        <v>460.89875279036852</v>
      </c>
      <c r="AH28" s="11">
        <v>453.15370139356662</v>
      </c>
      <c r="AI28" s="11">
        <v>491.95716117635442</v>
      </c>
      <c r="AJ28" s="11">
        <v>464.11271985461531</v>
      </c>
      <c r="AK28" s="11">
        <v>467.37549648821874</v>
      </c>
      <c r="AL28" s="11">
        <v>459.80953431632543</v>
      </c>
      <c r="AM28" s="11">
        <v>479.1026159762913</v>
      </c>
      <c r="AN28" s="11">
        <v>467.15620999755754</v>
      </c>
      <c r="AO28" s="11">
        <v>479.15889354154893</v>
      </c>
      <c r="AP28" s="11">
        <v>474.10829411873135</v>
      </c>
    </row>
    <row r="29" spans="1:42" s="9" customFormat="1" ht="18" customHeight="1" x14ac:dyDescent="0.2">
      <c r="A29" s="117" t="s">
        <v>17</v>
      </c>
      <c r="B29" s="11"/>
      <c r="C29" s="11"/>
      <c r="D29" s="11">
        <v>496.08546338794736</v>
      </c>
      <c r="E29" s="11">
        <v>492.05982578678936</v>
      </c>
      <c r="F29" s="11">
        <v>492.59621029532786</v>
      </c>
      <c r="G29" s="11">
        <v>497.72401066650599</v>
      </c>
      <c r="H29" s="11">
        <v>499.02560058298843</v>
      </c>
      <c r="I29" s="11">
        <v>513.3930013927353</v>
      </c>
      <c r="J29" s="11">
        <v>515.87905315483704</v>
      </c>
      <c r="K29" s="11">
        <v>502.22222106732829</v>
      </c>
      <c r="L29" s="11">
        <v>556.73086996010068</v>
      </c>
      <c r="M29" s="11">
        <v>554.1190702488459</v>
      </c>
      <c r="N29" s="11">
        <v>562.86219415918447</v>
      </c>
      <c r="O29" s="11">
        <v>571.15409112710404</v>
      </c>
      <c r="P29" s="11">
        <v>592.46511103579019</v>
      </c>
      <c r="Q29" s="11">
        <v>594.36034696857928</v>
      </c>
      <c r="R29" s="11">
        <v>606.9271235278087</v>
      </c>
      <c r="S29" s="11">
        <v>620.78218222699252</v>
      </c>
      <c r="T29" s="11">
        <v>634.79763923336372</v>
      </c>
      <c r="U29" s="11">
        <v>646.75810859633964</v>
      </c>
      <c r="V29" s="11">
        <v>659.50518913354108</v>
      </c>
      <c r="W29" s="11">
        <v>669.90647125654289</v>
      </c>
      <c r="X29" s="11">
        <v>683.99739027357475</v>
      </c>
      <c r="Y29" s="11">
        <v>681.91444404542574</v>
      </c>
      <c r="Z29" s="11">
        <v>682.35092212793745</v>
      </c>
      <c r="AA29" s="11">
        <v>678.18983993677193</v>
      </c>
      <c r="AB29" s="11">
        <v>700.27303455879871</v>
      </c>
      <c r="AC29" s="11">
        <v>706.68449489881766</v>
      </c>
      <c r="AD29" s="11">
        <v>715.63018422217942</v>
      </c>
      <c r="AE29" s="11">
        <v>745.3627986883896</v>
      </c>
      <c r="AF29" s="11">
        <v>739.8339734797687</v>
      </c>
      <c r="AG29" s="11">
        <v>762.5031963826541</v>
      </c>
      <c r="AH29" s="11">
        <v>788.76703611031303</v>
      </c>
      <c r="AI29" s="11">
        <v>801.88323453501334</v>
      </c>
      <c r="AJ29" s="11">
        <v>835.26099354387111</v>
      </c>
      <c r="AK29" s="11">
        <v>823.54077292804141</v>
      </c>
      <c r="AL29" s="11">
        <v>843.21326178506615</v>
      </c>
      <c r="AM29" s="11">
        <v>878.96264818886618</v>
      </c>
      <c r="AN29" s="11">
        <v>877.4569953856244</v>
      </c>
      <c r="AO29" s="11">
        <v>867.98666143417563</v>
      </c>
      <c r="AP29" s="11">
        <v>890.41103463491197</v>
      </c>
    </row>
    <row r="30" spans="1:42" s="9" customFormat="1" ht="18" customHeight="1" x14ac:dyDescent="0.2">
      <c r="A30" s="117" t="s">
        <v>62</v>
      </c>
      <c r="B30" s="11"/>
      <c r="C30" s="11"/>
      <c r="D30" s="11">
        <v>286.03353532078035</v>
      </c>
      <c r="E30" s="11">
        <v>291.37792050027093</v>
      </c>
      <c r="F30" s="11">
        <v>291.1219733642011</v>
      </c>
      <c r="G30" s="11">
        <v>298.25158599593402</v>
      </c>
      <c r="H30" s="11">
        <v>303.11852542475077</v>
      </c>
      <c r="I30" s="11">
        <v>306.80865106618114</v>
      </c>
      <c r="J30" s="11">
        <v>308.43875787498598</v>
      </c>
      <c r="K30" s="11">
        <v>312.29403108388573</v>
      </c>
      <c r="L30" s="11">
        <v>317.09364081536211</v>
      </c>
      <c r="M30" s="11">
        <v>321.54580110879954</v>
      </c>
      <c r="N30" s="11">
        <v>323.28240174824407</v>
      </c>
      <c r="O30" s="11">
        <v>324.29693121805587</v>
      </c>
      <c r="P30" s="11">
        <v>333.82743615632916</v>
      </c>
      <c r="Q30" s="11">
        <v>336.12524729902844</v>
      </c>
      <c r="R30" s="11">
        <v>336.84166709131733</v>
      </c>
      <c r="S30" s="11">
        <v>340.72252044840678</v>
      </c>
      <c r="T30" s="11">
        <v>343.04369452176161</v>
      </c>
      <c r="U30" s="11">
        <v>345.95378007679216</v>
      </c>
      <c r="V30" s="11">
        <v>350.34571571250683</v>
      </c>
      <c r="W30" s="11">
        <v>362.97797327357267</v>
      </c>
      <c r="X30" s="11">
        <v>362.75518380988876</v>
      </c>
      <c r="Y30" s="11">
        <v>364.94511700059371</v>
      </c>
      <c r="Z30" s="11">
        <v>370.51561698413371</v>
      </c>
      <c r="AA30" s="11">
        <v>377.5212923400565</v>
      </c>
      <c r="AB30" s="11">
        <v>382.31888369914793</v>
      </c>
      <c r="AC30" s="11">
        <v>386.40755914438665</v>
      </c>
      <c r="AD30" s="11">
        <v>388.93582806184321</v>
      </c>
      <c r="AE30" s="11">
        <v>398.28675276095663</v>
      </c>
      <c r="AF30" s="11">
        <v>391.91900389491502</v>
      </c>
      <c r="AG30" s="11">
        <v>400.68163844366745</v>
      </c>
      <c r="AH30" s="11">
        <v>405.08224344026382</v>
      </c>
      <c r="AI30" s="11">
        <v>410.806804160779</v>
      </c>
      <c r="AJ30" s="11">
        <v>413.07355129140223</v>
      </c>
      <c r="AK30" s="11">
        <v>415.30296435299539</v>
      </c>
      <c r="AL30" s="11">
        <v>421.32676437182545</v>
      </c>
      <c r="AM30" s="11">
        <v>430.303929064616</v>
      </c>
      <c r="AN30" s="11">
        <v>434.27479568563342</v>
      </c>
      <c r="AO30" s="11">
        <v>437.9326547856445</v>
      </c>
      <c r="AP30" s="11">
        <v>444.94025822324238</v>
      </c>
    </row>
    <row r="31" spans="1:42" s="9" customFormat="1" ht="18" customHeight="1" x14ac:dyDescent="0.2">
      <c r="A31" s="117" t="s">
        <v>75</v>
      </c>
      <c r="B31" s="11"/>
      <c r="C31" s="11"/>
      <c r="D31" s="11">
        <v>29.47717178479882</v>
      </c>
      <c r="E31" s="11">
        <v>27.41467741530278</v>
      </c>
      <c r="F31" s="11">
        <v>27.330778720632726</v>
      </c>
      <c r="G31" s="11">
        <v>27.348769126162889</v>
      </c>
      <c r="H31" s="11">
        <v>28.871168225385883</v>
      </c>
      <c r="I31" s="11">
        <v>28.683604841257374</v>
      </c>
      <c r="J31" s="11">
        <v>34.271760102704356</v>
      </c>
      <c r="K31" s="11">
        <v>31.841550390891367</v>
      </c>
      <c r="L31" s="11">
        <v>32.134292205242957</v>
      </c>
      <c r="M31" s="11">
        <v>31.331919210855915</v>
      </c>
      <c r="N31" s="11">
        <v>33.974191550646623</v>
      </c>
      <c r="O31" s="11">
        <v>32.755853929083713</v>
      </c>
      <c r="P31" s="11">
        <v>38.643813544000537</v>
      </c>
      <c r="Q31" s="11">
        <v>36.180954496377865</v>
      </c>
      <c r="R31" s="11">
        <v>34.886489501784098</v>
      </c>
      <c r="S31" s="11">
        <v>30.965228133557158</v>
      </c>
      <c r="T31" s="11">
        <v>32.359875813559867</v>
      </c>
      <c r="U31" s="11">
        <v>33.972863210301703</v>
      </c>
      <c r="V31" s="11">
        <v>36.584827325072823</v>
      </c>
      <c r="W31" s="11">
        <v>33.858963566428542</v>
      </c>
      <c r="X31" s="11">
        <v>38.238465687273049</v>
      </c>
      <c r="Y31" s="11">
        <v>34.816231110823779</v>
      </c>
      <c r="Z31" s="11">
        <v>37.662184440301282</v>
      </c>
      <c r="AA31" s="11">
        <v>34.984909416308724</v>
      </c>
      <c r="AB31" s="11">
        <v>40.252971658277751</v>
      </c>
      <c r="AC31" s="11">
        <v>36.065083464619931</v>
      </c>
      <c r="AD31" s="11">
        <v>38.975903774386623</v>
      </c>
      <c r="AE31" s="11">
        <v>38.169145786663378</v>
      </c>
      <c r="AF31" s="11">
        <v>40.559051584881111</v>
      </c>
      <c r="AG31" s="11">
        <v>37.880245476389852</v>
      </c>
      <c r="AH31" s="11">
        <v>35.641365953669478</v>
      </c>
      <c r="AI31" s="11">
        <v>31.649490107445093</v>
      </c>
      <c r="AJ31" s="11">
        <v>34.109954282255515</v>
      </c>
      <c r="AK31" s="11">
        <v>36.573220592035199</v>
      </c>
      <c r="AL31" s="11">
        <v>36.691178466822699</v>
      </c>
      <c r="AM31" s="11">
        <v>34.905488804841397</v>
      </c>
      <c r="AN31" s="11">
        <v>39.072111766824484</v>
      </c>
      <c r="AO31" s="11">
        <v>36.267958023137247</v>
      </c>
      <c r="AP31" s="11">
        <v>35.537584953261366</v>
      </c>
    </row>
    <row r="32" spans="1:42" s="9" customFormat="1" ht="18" customHeight="1" x14ac:dyDescent="0.2">
      <c r="A32" s="117" t="s">
        <v>18</v>
      </c>
      <c r="B32" s="11"/>
      <c r="C32" s="11"/>
      <c r="D32" s="11">
        <v>95.787639550343371</v>
      </c>
      <c r="E32" s="11">
        <v>96.600707693252588</v>
      </c>
      <c r="F32" s="11">
        <v>97.117255759549366</v>
      </c>
      <c r="G32" s="11">
        <v>93.530463569176121</v>
      </c>
      <c r="H32" s="11">
        <v>96.377801945560492</v>
      </c>
      <c r="I32" s="11">
        <v>108.60029396501091</v>
      </c>
      <c r="J32" s="11">
        <v>98.725400547605389</v>
      </c>
      <c r="K32" s="11">
        <v>97.755277799780089</v>
      </c>
      <c r="L32" s="11">
        <v>101.09244712250343</v>
      </c>
      <c r="M32" s="11">
        <v>102.26889070003142</v>
      </c>
      <c r="N32" s="11">
        <v>103.74273232052299</v>
      </c>
      <c r="O32" s="11">
        <v>106.05168686484373</v>
      </c>
      <c r="P32" s="11">
        <v>110.11923252025063</v>
      </c>
      <c r="Q32" s="11">
        <v>111.83136387584088</v>
      </c>
      <c r="R32" s="11">
        <v>110.83179209360384</v>
      </c>
      <c r="S32" s="11">
        <v>111.9726635425249</v>
      </c>
      <c r="T32" s="11">
        <v>113.11931522996842</v>
      </c>
      <c r="U32" s="11">
        <v>115.43120618811588</v>
      </c>
      <c r="V32" s="11">
        <v>117.88492045956703</v>
      </c>
      <c r="W32" s="11">
        <v>121.14523131962008</v>
      </c>
      <c r="X32" s="11">
        <v>124.3565361102238</v>
      </c>
      <c r="Y32" s="11">
        <v>127.82948672643009</v>
      </c>
      <c r="Z32" s="11">
        <v>131.84055414071037</v>
      </c>
      <c r="AA32" s="11">
        <v>133.5453573140702</v>
      </c>
      <c r="AB32" s="11">
        <v>137.23180824889621</v>
      </c>
      <c r="AC32" s="11">
        <v>138.09585288126434</v>
      </c>
      <c r="AD32" s="11">
        <v>140.64159346280047</v>
      </c>
      <c r="AE32" s="11">
        <v>142.46158509581417</v>
      </c>
      <c r="AF32" s="11">
        <v>145.47750090451348</v>
      </c>
      <c r="AG32" s="11">
        <v>150.55370417774535</v>
      </c>
      <c r="AH32" s="11">
        <v>154.17644257479054</v>
      </c>
      <c r="AI32" s="11">
        <v>159.85053681543795</v>
      </c>
      <c r="AJ32" s="11">
        <v>165.14804770838677</v>
      </c>
      <c r="AK32" s="11">
        <v>171.48091516685372</v>
      </c>
      <c r="AL32" s="11">
        <v>174.6503328565432</v>
      </c>
      <c r="AM32" s="11">
        <v>180.10118960394504</v>
      </c>
      <c r="AN32" s="11">
        <v>187.1705244645029</v>
      </c>
      <c r="AO32" s="11">
        <v>194.02917332391826</v>
      </c>
      <c r="AP32" s="11">
        <v>201.61970513855806</v>
      </c>
    </row>
    <row r="33" spans="1:42" s="9" customFormat="1" ht="18" customHeight="1" x14ac:dyDescent="0.2">
      <c r="A33" s="117" t="s">
        <v>63</v>
      </c>
      <c r="B33" s="11"/>
      <c r="C33" s="11"/>
      <c r="D33" s="11">
        <v>52.152596971404797</v>
      </c>
      <c r="E33" s="11">
        <v>52.683684334264854</v>
      </c>
      <c r="F33" s="11">
        <v>53.220570127553543</v>
      </c>
      <c r="G33" s="11">
        <v>53.763324426589321</v>
      </c>
      <c r="H33" s="11">
        <v>54.312018305175883</v>
      </c>
      <c r="I33" s="11">
        <v>54.867237572474984</v>
      </c>
      <c r="J33" s="11">
        <v>55.429076421655417</v>
      </c>
      <c r="K33" s="11">
        <v>55.997630725391694</v>
      </c>
      <c r="L33" s="11">
        <v>56.217773498220566</v>
      </c>
      <c r="M33" s="11">
        <v>56.443693810443214</v>
      </c>
      <c r="N33" s="11">
        <v>56.675808349566452</v>
      </c>
      <c r="O33" s="11">
        <v>56.914568287820025</v>
      </c>
      <c r="P33" s="11">
        <v>57.160462041853023</v>
      </c>
      <c r="Q33" s="11">
        <v>57.423916910069735</v>
      </c>
      <c r="R33" s="11">
        <v>57.705691154427505</v>
      </c>
      <c r="S33" s="11">
        <v>58.006603932093917</v>
      </c>
      <c r="T33" s="11">
        <v>58.327540516192705</v>
      </c>
      <c r="U33" s="11">
        <v>58.608367223172507</v>
      </c>
      <c r="V33" s="11">
        <v>58.848793537618413</v>
      </c>
      <c r="W33" s="11">
        <v>59.241587083514474</v>
      </c>
      <c r="X33" s="11">
        <v>59.593475136266228</v>
      </c>
      <c r="Y33" s="11">
        <v>59.960505378514149</v>
      </c>
      <c r="Z33" s="11">
        <v>60.343726550739817</v>
      </c>
      <c r="AA33" s="11">
        <v>60.744267228530774</v>
      </c>
      <c r="AB33" s="11">
        <v>61.163342070645655</v>
      </c>
      <c r="AC33" s="11">
        <v>61.606733379680328</v>
      </c>
      <c r="AD33" s="11">
        <v>62.076038875237593</v>
      </c>
      <c r="AE33" s="11">
        <v>62.572979457275423</v>
      </c>
      <c r="AF33" s="11">
        <v>63.099409469450222</v>
      </c>
      <c r="AG33" s="11">
        <v>63.64290216740811</v>
      </c>
      <c r="AH33" s="11">
        <v>64.204923919345418</v>
      </c>
      <c r="AI33" s="11">
        <v>64.787049026288415</v>
      </c>
      <c r="AJ33" s="11">
        <v>65.39096648526494</v>
      </c>
      <c r="AK33" s="11">
        <v>66.083622544998335</v>
      </c>
      <c r="AL33" s="11">
        <v>66.870503239239312</v>
      </c>
      <c r="AM33" s="11">
        <v>67.757586974593536</v>
      </c>
      <c r="AN33" s="11">
        <v>68.751397914598527</v>
      </c>
      <c r="AO33" s="11">
        <v>69.796572439246503</v>
      </c>
      <c r="AP33" s="11">
        <v>70.896991065166148</v>
      </c>
    </row>
    <row r="34" spans="1:42" s="9" customFormat="1" ht="13.5" customHeight="1" x14ac:dyDescent="0.2">
      <c r="A34" s="3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9" customFormat="1" ht="18" customHeight="1" x14ac:dyDescent="0.2">
      <c r="A35" s="3" t="s">
        <v>114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13" customFormat="1" ht="18" customHeight="1" thickBot="1" x14ac:dyDescent="0.25">
      <c r="A36" s="25" t="s">
        <v>20</v>
      </c>
      <c r="B36" s="14"/>
      <c r="C36" s="14"/>
      <c r="D36" s="14">
        <v>662.55815915096207</v>
      </c>
      <c r="E36" s="14">
        <v>723.21754461953822</v>
      </c>
      <c r="F36" s="14">
        <v>719.45868316165263</v>
      </c>
      <c r="G36" s="14">
        <v>786.5855595258389</v>
      </c>
      <c r="H36" s="14">
        <v>739.05883707556711</v>
      </c>
      <c r="I36" s="14">
        <v>710.85362476043031</v>
      </c>
      <c r="J36" s="14">
        <v>731.58729337596344</v>
      </c>
      <c r="K36" s="14">
        <v>748.08111625004005</v>
      </c>
      <c r="L36" s="14">
        <v>788.89239264007938</v>
      </c>
      <c r="M36" s="14">
        <v>844.22580408372107</v>
      </c>
      <c r="N36" s="14">
        <v>827.44746587570103</v>
      </c>
      <c r="O36" s="14">
        <v>817.96259720523642</v>
      </c>
      <c r="P36" s="14">
        <v>883.08253602751142</v>
      </c>
      <c r="Q36" s="14">
        <v>976.1227236727857</v>
      </c>
      <c r="R36" s="14">
        <v>950.18281262739799</v>
      </c>
      <c r="S36" s="14">
        <v>972.02887272404928</v>
      </c>
      <c r="T36" s="14">
        <v>936.81765777195869</v>
      </c>
      <c r="U36" s="14">
        <v>908.6699916973065</v>
      </c>
      <c r="V36" s="14">
        <v>963.51970350463898</v>
      </c>
      <c r="W36" s="14">
        <v>997.28812767327292</v>
      </c>
      <c r="X36" s="14">
        <v>971.9891029544832</v>
      </c>
      <c r="Y36" s="14">
        <v>1017.1492809967954</v>
      </c>
      <c r="Z36" s="14">
        <v>1035.1697937133792</v>
      </c>
      <c r="AA36" s="14">
        <v>1065.859437302249</v>
      </c>
      <c r="AB36" s="14">
        <v>1056.4423814078239</v>
      </c>
      <c r="AC36" s="14">
        <v>1125.8529016072787</v>
      </c>
      <c r="AD36" s="14">
        <v>1140.6977656340921</v>
      </c>
      <c r="AE36" s="14">
        <v>1171.2901797812096</v>
      </c>
      <c r="AF36" s="14">
        <v>1159.6522713936731</v>
      </c>
      <c r="AG36" s="14">
        <v>1139.425840066024</v>
      </c>
      <c r="AH36" s="14">
        <v>1085.5121182063763</v>
      </c>
      <c r="AI36" s="14">
        <v>1206.4821773379465</v>
      </c>
      <c r="AJ36" s="14">
        <v>1165.9792402224757</v>
      </c>
      <c r="AK36" s="14">
        <v>1197.5868110298129</v>
      </c>
      <c r="AL36" s="14">
        <v>1088.0626607832398</v>
      </c>
      <c r="AM36" s="14">
        <v>1197.3846676476251</v>
      </c>
      <c r="AN36" s="14">
        <v>1183.6335295292056</v>
      </c>
      <c r="AO36" s="14">
        <v>1184.2334614083923</v>
      </c>
      <c r="AP36" s="14">
        <v>1066.4611249647073</v>
      </c>
    </row>
    <row r="37" spans="1:42" ht="13.5" customHeight="1" x14ac:dyDescent="0.2">
      <c r="A37" s="17" t="s">
        <v>54</v>
      </c>
      <c r="B37" s="7"/>
    </row>
    <row r="38" spans="1:42" ht="20.100000000000001" customHeight="1" x14ac:dyDescent="0.2"/>
  </sheetData>
  <mergeCells count="11">
    <mergeCell ref="AN3:AP3"/>
    <mergeCell ref="AJ3:AM3"/>
    <mergeCell ref="B3:C3"/>
    <mergeCell ref="X3:AA3"/>
    <mergeCell ref="T3:W3"/>
    <mergeCell ref="L3:O3"/>
    <mergeCell ref="AF3:AI3"/>
    <mergeCell ref="AB3:AE3"/>
    <mergeCell ref="H3:K3"/>
    <mergeCell ref="D3:G3"/>
    <mergeCell ref="R3:S3"/>
  </mergeCells>
  <pageMargins left="0.5" right="0" top="0.5" bottom="0" header="0" footer="0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38"/>
  <sheetViews>
    <sheetView view="pageBreakPreview" zoomScale="106" zoomScaleSheetLayoutView="106" workbookViewId="0">
      <pane xSplit="9" ySplit="4" topLeftCell="U5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1.25" x14ac:dyDescent="0.2"/>
  <cols>
    <col min="1" max="1" width="26.7109375" style="2" customWidth="1"/>
    <col min="2" max="2" width="5" style="2" hidden="1" customWidth="1"/>
    <col min="3" max="3" width="6.28515625" style="2" hidden="1" customWidth="1"/>
    <col min="4" max="4" width="6" style="2" hidden="1" customWidth="1"/>
    <col min="5" max="5" width="6.28515625" style="2" hidden="1" customWidth="1"/>
    <col min="6" max="8" width="4.7109375" style="2" hidden="1" customWidth="1"/>
    <col min="9" max="15" width="5.85546875" style="2" hidden="1" customWidth="1"/>
    <col min="16" max="19" width="6.28515625" style="2" hidden="1" customWidth="1"/>
    <col min="20" max="21" width="6.7109375" style="2" hidden="1" customWidth="1"/>
    <col min="22" max="40" width="6.7109375" style="2" customWidth="1"/>
    <col min="41" max="41" width="6.5703125" style="2" customWidth="1"/>
    <col min="42" max="42" width="7.140625" style="2" customWidth="1"/>
    <col min="43" max="16384" width="9.140625" style="2"/>
  </cols>
  <sheetData>
    <row r="1" spans="1:42" ht="18.75" customHeight="1" x14ac:dyDescent="0.2">
      <c r="W1" s="63" t="s">
        <v>144</v>
      </c>
      <c r="AF1" s="6"/>
      <c r="AG1" s="6"/>
      <c r="AH1" s="6"/>
      <c r="AI1" s="6"/>
      <c r="AJ1" s="6"/>
      <c r="AK1" s="6"/>
      <c r="AL1" s="6"/>
    </row>
    <row r="2" spans="1:42" ht="1.5" customHeight="1" thickBot="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55</v>
      </c>
      <c r="AC2" s="2" t="s">
        <v>88</v>
      </c>
      <c r="AD2" s="2" t="s">
        <v>89</v>
      </c>
      <c r="AE2" s="2" t="s">
        <v>91</v>
      </c>
      <c r="AF2" s="2" t="s">
        <v>95</v>
      </c>
    </row>
    <row r="3" spans="1:42" s="8" customFormat="1" ht="15" customHeight="1" x14ac:dyDescent="0.2">
      <c r="B3" s="137" t="s">
        <v>71</v>
      </c>
      <c r="C3" s="137"/>
      <c r="D3" s="137" t="s">
        <v>70</v>
      </c>
      <c r="E3" s="137"/>
      <c r="F3" s="137"/>
      <c r="G3" s="137"/>
      <c r="H3" s="137" t="s">
        <v>64</v>
      </c>
      <c r="I3" s="137"/>
      <c r="J3" s="137"/>
      <c r="K3" s="137"/>
      <c r="M3" s="60"/>
      <c r="N3" s="137" t="s">
        <v>65</v>
      </c>
      <c r="O3" s="137"/>
      <c r="P3" s="137" t="s">
        <v>66</v>
      </c>
      <c r="Q3" s="137"/>
      <c r="R3" s="137"/>
      <c r="S3" s="137"/>
      <c r="T3" s="137" t="s">
        <v>67</v>
      </c>
      <c r="U3" s="137"/>
      <c r="V3" s="137"/>
      <c r="W3" s="137"/>
      <c r="X3" s="137" t="s">
        <v>68</v>
      </c>
      <c r="Y3" s="137"/>
      <c r="Z3" s="137"/>
      <c r="AA3" s="137"/>
      <c r="AB3" s="137" t="s">
        <v>69</v>
      </c>
      <c r="AC3" s="137"/>
      <c r="AD3" s="137"/>
      <c r="AE3" s="137"/>
      <c r="AF3" s="137" t="s">
        <v>94</v>
      </c>
      <c r="AG3" s="137"/>
      <c r="AH3" s="137"/>
      <c r="AI3" s="137"/>
      <c r="AJ3" s="136" t="s">
        <v>98</v>
      </c>
      <c r="AK3" s="136"/>
      <c r="AL3" s="136"/>
      <c r="AM3" s="136"/>
      <c r="AN3" s="137" t="s">
        <v>111</v>
      </c>
      <c r="AO3" s="137"/>
      <c r="AP3" s="137"/>
    </row>
    <row r="4" spans="1:42" s="9" customFormat="1" x14ac:dyDescent="0.2">
      <c r="A4" s="38" t="s">
        <v>118</v>
      </c>
      <c r="B4" s="16" t="s">
        <v>49</v>
      </c>
      <c r="C4" s="16" t="s">
        <v>50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47</v>
      </c>
      <c r="M4" s="16" t="s">
        <v>48</v>
      </c>
      <c r="N4" s="16" t="s">
        <v>49</v>
      </c>
      <c r="O4" s="16" t="s">
        <v>50</v>
      </c>
      <c r="P4" s="16" t="s">
        <v>47</v>
      </c>
      <c r="Q4" s="16" t="s">
        <v>48</v>
      </c>
      <c r="R4" s="16" t="s">
        <v>49</v>
      </c>
      <c r="S4" s="16" t="s">
        <v>50</v>
      </c>
      <c r="T4" s="16" t="s">
        <v>47</v>
      </c>
      <c r="U4" s="16" t="s">
        <v>48</v>
      </c>
      <c r="V4" s="16" t="s">
        <v>49</v>
      </c>
      <c r="W4" s="16" t="s">
        <v>50</v>
      </c>
      <c r="X4" s="16" t="s">
        <v>47</v>
      </c>
      <c r="Y4" s="16" t="s">
        <v>48</v>
      </c>
      <c r="Z4" s="16" t="s">
        <v>49</v>
      </c>
      <c r="AA4" s="16" t="s">
        <v>50</v>
      </c>
      <c r="AB4" s="16" t="s">
        <v>47</v>
      </c>
      <c r="AC4" s="16" t="s">
        <v>48</v>
      </c>
      <c r="AD4" s="16" t="s">
        <v>49</v>
      </c>
      <c r="AE4" s="16" t="s">
        <v>50</v>
      </c>
      <c r="AF4" s="16" t="s">
        <v>47</v>
      </c>
      <c r="AG4" s="16" t="s">
        <v>48</v>
      </c>
      <c r="AH4" s="16" t="s">
        <v>49</v>
      </c>
      <c r="AI4" s="16" t="s">
        <v>50</v>
      </c>
      <c r="AJ4" s="73" t="s">
        <v>47</v>
      </c>
      <c r="AK4" s="73" t="s">
        <v>48</v>
      </c>
      <c r="AL4" s="73" t="s">
        <v>49</v>
      </c>
      <c r="AM4" s="73" t="s">
        <v>50</v>
      </c>
      <c r="AN4" s="56" t="s">
        <v>47</v>
      </c>
      <c r="AO4" s="56" t="s">
        <v>48</v>
      </c>
      <c r="AP4" s="56" t="s">
        <v>49</v>
      </c>
    </row>
    <row r="5" spans="1:42" s="10" customFormat="1" ht="18" customHeight="1" x14ac:dyDescent="0.2">
      <c r="A5" s="3" t="s">
        <v>116</v>
      </c>
      <c r="B5" s="34"/>
      <c r="C5" s="34"/>
      <c r="D5" s="34"/>
      <c r="E5" s="34">
        <v>3.6748225143790503</v>
      </c>
      <c r="F5" s="34">
        <v>0.73740847880623406</v>
      </c>
      <c r="G5" s="34">
        <v>3.067942576702376</v>
      </c>
      <c r="H5" s="34">
        <v>-5.5858842848000023E-2</v>
      </c>
      <c r="I5" s="34">
        <v>0.26993783711228847</v>
      </c>
      <c r="J5" s="34">
        <v>2.3428867405862475</v>
      </c>
      <c r="K5" s="34">
        <v>2.6310853139682733</v>
      </c>
      <c r="L5" s="34">
        <v>2.4167157766125769</v>
      </c>
      <c r="M5" s="34">
        <v>3.44980310626537</v>
      </c>
      <c r="N5" s="34">
        <v>2.272507003833657</v>
      </c>
      <c r="O5" s="34">
        <v>-0.349230503201714</v>
      </c>
      <c r="P5" s="34">
        <v>1.7329170447565545</v>
      </c>
      <c r="Q5" s="34">
        <v>0.82222327407102114</v>
      </c>
      <c r="R5" s="34">
        <v>-1.1564979616002891</v>
      </c>
      <c r="S5" s="34">
        <v>-0.15462951106054446</v>
      </c>
      <c r="T5" s="34">
        <v>4.3175270698636581</v>
      </c>
      <c r="U5" s="34">
        <v>-1.7075266348082874</v>
      </c>
      <c r="V5" s="34">
        <v>0.96197714550914082</v>
      </c>
      <c r="W5" s="34">
        <v>0.94963930291480647</v>
      </c>
      <c r="X5" s="34">
        <v>4.2400419900488817</v>
      </c>
      <c r="Y5" s="34">
        <v>-2.4642590414378884</v>
      </c>
      <c r="Z5" s="34">
        <v>3.3417068935984284</v>
      </c>
      <c r="AA5" s="34">
        <v>1.7938875729051729</v>
      </c>
      <c r="AB5" s="34">
        <v>0.17010613519403694</v>
      </c>
      <c r="AC5" s="34">
        <v>2.8477806824762641</v>
      </c>
      <c r="AD5" s="34">
        <v>0.78514146275963093</v>
      </c>
      <c r="AE5" s="34">
        <v>1.4845617304656944</v>
      </c>
      <c r="AF5" s="34">
        <v>1.4043677120084697</v>
      </c>
      <c r="AG5" s="34">
        <v>1.3942350620439248</v>
      </c>
      <c r="AH5" s="34">
        <v>-0.50423701113121444</v>
      </c>
      <c r="AI5" s="34">
        <v>0.91371962134814133</v>
      </c>
      <c r="AJ5" s="34">
        <v>0.57841207105151504</v>
      </c>
      <c r="AK5" s="34">
        <v>1.5512014830447507</v>
      </c>
      <c r="AL5" s="34">
        <v>1.6073570137454141</v>
      </c>
      <c r="AM5" s="34">
        <v>2.6927944904395096</v>
      </c>
      <c r="AN5" s="34">
        <v>0.99835640234613443</v>
      </c>
      <c r="AO5" s="34">
        <v>1.0591824823411811</v>
      </c>
      <c r="AP5" s="34">
        <v>1.1245848084390886</v>
      </c>
    </row>
    <row r="6" spans="1:42" s="10" customFormat="1" ht="24.75" customHeight="1" x14ac:dyDescent="0.2">
      <c r="A6" s="3" t="s">
        <v>115</v>
      </c>
      <c r="B6" s="12"/>
      <c r="C6" s="34" t="e">
        <v>#DIV/0!</v>
      </c>
      <c r="D6" s="34" t="e">
        <v>#DIV/0!</v>
      </c>
      <c r="E6" s="34">
        <v>2.6747671963047281</v>
      </c>
      <c r="F6" s="34">
        <v>2.0574112764965902</v>
      </c>
      <c r="G6" s="34">
        <v>1.8988053654537485</v>
      </c>
      <c r="H6" s="34">
        <v>-1.7343252701532252</v>
      </c>
      <c r="I6" s="34">
        <v>0.80586338970465299</v>
      </c>
      <c r="J6" s="34">
        <v>0.53233556473231136</v>
      </c>
      <c r="K6" s="34">
        <v>2.9710503633930463</v>
      </c>
      <c r="L6" s="34">
        <v>-2.359742827152822</v>
      </c>
      <c r="M6" s="34">
        <v>1.1526753966615289</v>
      </c>
      <c r="N6" s="34">
        <v>5.3449611789942342</v>
      </c>
      <c r="O6" s="34">
        <v>-0.75723293891603038</v>
      </c>
      <c r="P6" s="34">
        <v>-0.50808338030543521</v>
      </c>
      <c r="Q6" s="34">
        <v>1.6322836872050495</v>
      </c>
      <c r="R6" s="34">
        <v>-6.7787697754243652</v>
      </c>
      <c r="S6" s="34">
        <v>-0.70041076443807526</v>
      </c>
      <c r="T6" s="34">
        <v>13.387792205368786</v>
      </c>
      <c r="U6" s="34">
        <v>-10.966402908810903</v>
      </c>
      <c r="V6" s="34">
        <v>1.5212227994656047</v>
      </c>
      <c r="W6" s="34">
        <v>-2.9631849781316277</v>
      </c>
      <c r="X6" s="34">
        <v>14.048482986044085</v>
      </c>
      <c r="Y6" s="34">
        <v>-10.932490812004058</v>
      </c>
      <c r="Z6" s="34">
        <v>5.9473368460465359</v>
      </c>
      <c r="AA6" s="34">
        <v>1.5387513568005939</v>
      </c>
      <c r="AB6" s="34">
        <v>-0.13087559694018314</v>
      </c>
      <c r="AC6" s="34">
        <v>4.5502584032729443</v>
      </c>
      <c r="AD6" s="34">
        <v>-3.0766176978360593</v>
      </c>
      <c r="AE6" s="34">
        <v>3.8656953685635154</v>
      </c>
      <c r="AF6" s="34">
        <v>4.2000630216643131E-3</v>
      </c>
      <c r="AG6" s="34">
        <v>3.2222885880390573</v>
      </c>
      <c r="AH6" s="34">
        <v>-4.278901910214417</v>
      </c>
      <c r="AI6" s="34">
        <v>-0.38167369719325217</v>
      </c>
      <c r="AJ6" s="34">
        <v>-0.32870394397581659</v>
      </c>
      <c r="AK6" s="34">
        <v>3.0580929320131567</v>
      </c>
      <c r="AL6" s="34">
        <v>3.7444354460749452</v>
      </c>
      <c r="AM6" s="34">
        <v>1.2020279989884752</v>
      </c>
      <c r="AN6" s="34">
        <v>-0.26063467276606911</v>
      </c>
      <c r="AO6" s="34">
        <v>-0.42557988610004704</v>
      </c>
      <c r="AP6" s="34">
        <v>5.6117884003348273E-2</v>
      </c>
    </row>
    <row r="7" spans="1:42" s="9" customFormat="1" ht="18" customHeight="1" x14ac:dyDescent="0.2">
      <c r="A7" s="29" t="s">
        <v>2</v>
      </c>
      <c r="B7" s="11"/>
      <c r="C7" s="23" t="e">
        <v>#DIV/0!</v>
      </c>
      <c r="D7" s="23" t="e">
        <v>#DIV/0!</v>
      </c>
      <c r="E7" s="23">
        <v>16.396771697350832</v>
      </c>
      <c r="F7" s="23">
        <v>-14.25816985294378</v>
      </c>
      <c r="G7" s="23">
        <v>10.029929528755567</v>
      </c>
      <c r="H7" s="23">
        <v>-19.572070414013666</v>
      </c>
      <c r="I7" s="23">
        <v>10.856995987317287</v>
      </c>
      <c r="J7" s="23">
        <v>-21.830125272522228</v>
      </c>
      <c r="K7" s="23">
        <v>37.584290900084063</v>
      </c>
      <c r="L7" s="23">
        <v>-11.337812168719807</v>
      </c>
      <c r="M7" s="23">
        <v>-5.7162176762150629</v>
      </c>
      <c r="N7" s="23">
        <v>15.066663494296106</v>
      </c>
      <c r="O7" s="23">
        <v>-15.599715187879148</v>
      </c>
      <c r="P7" s="23">
        <v>32.286848790104685</v>
      </c>
      <c r="Q7" s="23">
        <v>-13.248596075436414</v>
      </c>
      <c r="R7" s="23">
        <v>4.8113303278484176</v>
      </c>
      <c r="S7" s="23">
        <v>-13.62701689232717</v>
      </c>
      <c r="T7" s="23">
        <v>5.8702235589938256</v>
      </c>
      <c r="U7" s="23">
        <v>7.5551784205405204</v>
      </c>
      <c r="V7" s="23">
        <v>0.73069149941935585</v>
      </c>
      <c r="W7" s="23">
        <v>3.0770834181813811</v>
      </c>
      <c r="X7" s="23">
        <v>-6.003700209736806</v>
      </c>
      <c r="Y7" s="23">
        <v>4.2297237699289392</v>
      </c>
      <c r="Z7" s="23">
        <v>-2.3090519258261666</v>
      </c>
      <c r="AA7" s="23">
        <v>-2.6241596220446861</v>
      </c>
      <c r="AB7" s="23">
        <v>3.6493089720579519</v>
      </c>
      <c r="AC7" s="23">
        <v>-0.84660083290916122</v>
      </c>
      <c r="AD7" s="23">
        <v>3.0341190918934613</v>
      </c>
      <c r="AE7" s="23">
        <v>6.0548982177313526</v>
      </c>
      <c r="AF7" s="23">
        <v>3.461274934841696</v>
      </c>
      <c r="AG7" s="23">
        <v>-3.606792049921681</v>
      </c>
      <c r="AH7" s="23">
        <v>2.9531525643781142</v>
      </c>
      <c r="AI7" s="23">
        <v>-0.25958993309458389</v>
      </c>
      <c r="AJ7" s="23">
        <v>-5.6009101628533342</v>
      </c>
      <c r="AK7" s="23">
        <v>28.657923164678035</v>
      </c>
      <c r="AL7" s="23">
        <v>-17.154924587933628</v>
      </c>
      <c r="AM7" s="23">
        <v>12.162495080007218</v>
      </c>
      <c r="AN7" s="23">
        <v>-4.5657258929755358</v>
      </c>
      <c r="AO7" s="23">
        <v>-1.9824065637941035</v>
      </c>
      <c r="AP7" s="23">
        <v>-9.1436758655674915</v>
      </c>
    </row>
    <row r="8" spans="1:42" s="9" customFormat="1" ht="18" customHeight="1" x14ac:dyDescent="0.2">
      <c r="A8" s="29" t="s">
        <v>3</v>
      </c>
      <c r="B8" s="11"/>
      <c r="C8" s="23" t="e">
        <v>#DIV/0!</v>
      </c>
      <c r="D8" s="23" t="e">
        <v>#DIV/0!</v>
      </c>
      <c r="E8" s="23">
        <v>0.9440245890817156</v>
      </c>
      <c r="F8" s="23">
        <v>5.2138171559979352</v>
      </c>
      <c r="G8" s="23">
        <v>1.1735579426469744</v>
      </c>
      <c r="H8" s="23">
        <v>-0.31021821554875206</v>
      </c>
      <c r="I8" s="23">
        <v>0.14673559734654784</v>
      </c>
      <c r="J8" s="23">
        <v>4.1379409804645606</v>
      </c>
      <c r="K8" s="23">
        <v>-1.3435317985965645</v>
      </c>
      <c r="L8" s="23">
        <v>-3.301330326840124</v>
      </c>
      <c r="M8" s="23">
        <v>1.3463199315070229</v>
      </c>
      <c r="N8" s="23">
        <v>8.8352488730572674</v>
      </c>
      <c r="O8" s="23">
        <v>0.12507472972458356</v>
      </c>
      <c r="P8" s="23">
        <v>-4.0834475202900951</v>
      </c>
      <c r="Q8" s="23">
        <v>3.4242927397753364</v>
      </c>
      <c r="R8" s="23">
        <v>-13.687722524419366</v>
      </c>
      <c r="S8" s="23">
        <v>2.5296950449924749</v>
      </c>
      <c r="T8" s="23">
        <v>21.985509350756072</v>
      </c>
      <c r="U8" s="23">
        <v>-22.201989043994775</v>
      </c>
      <c r="V8" s="23">
        <v>0.29752626564043538</v>
      </c>
      <c r="W8" s="23">
        <v>-1.001160438351234</v>
      </c>
      <c r="X8" s="23">
        <v>25.980254624776045</v>
      </c>
      <c r="Y8" s="23">
        <v>-21.215381134673439</v>
      </c>
      <c r="Z8" s="23">
        <v>10.848864502927524</v>
      </c>
      <c r="AA8" s="23">
        <v>3.6006798174798904</v>
      </c>
      <c r="AB8" s="23">
        <v>-0.80853037258342697</v>
      </c>
      <c r="AC8" s="44">
        <v>9.2670935868701232</v>
      </c>
      <c r="AD8" s="44">
        <v>-6.4874357373533869</v>
      </c>
      <c r="AE8" s="44">
        <v>3.0670580256079605</v>
      </c>
      <c r="AF8" s="44">
        <v>-0.82000182691776002</v>
      </c>
      <c r="AG8" s="44">
        <v>6.2095798920657197</v>
      </c>
      <c r="AH8" s="44">
        <v>-8.0209431820398862</v>
      </c>
      <c r="AI8" s="44">
        <v>0.2852307328605308</v>
      </c>
      <c r="AJ8" s="44">
        <v>0.56892080219643759</v>
      </c>
      <c r="AK8" s="44">
        <v>0.92356700298621419</v>
      </c>
      <c r="AL8" s="44">
        <v>9.7513953454966718</v>
      </c>
      <c r="AM8" s="44">
        <v>0.1689460145017696</v>
      </c>
      <c r="AN8" s="44">
        <v>-5.8037951163547596E-3</v>
      </c>
      <c r="AO8" s="44">
        <v>-1.3997750924890084</v>
      </c>
      <c r="AP8" s="44">
        <v>2.0689394205405609</v>
      </c>
    </row>
    <row r="9" spans="1:42" s="9" customFormat="1" ht="18" customHeight="1" x14ac:dyDescent="0.2">
      <c r="A9" s="29" t="s">
        <v>4</v>
      </c>
      <c r="B9" s="11"/>
      <c r="C9" s="23" t="e">
        <v>#DIV/0!</v>
      </c>
      <c r="D9" s="23" t="e">
        <v>#DIV/0!</v>
      </c>
      <c r="E9" s="23">
        <v>0.54705954331759621</v>
      </c>
      <c r="F9" s="23">
        <v>0.52558367885953139</v>
      </c>
      <c r="G9" s="23">
        <v>0.64110278482003569</v>
      </c>
      <c r="H9" s="23">
        <v>0.64812127458846458</v>
      </c>
      <c r="I9" s="23">
        <v>0.47238621887382148</v>
      </c>
      <c r="J9" s="23">
        <v>0.63939437248841102</v>
      </c>
      <c r="K9" s="23">
        <v>0.54820833877315955</v>
      </c>
      <c r="L9" s="23">
        <v>0.59939080513231602</v>
      </c>
      <c r="M9" s="23">
        <v>0.57056945993110286</v>
      </c>
      <c r="N9" s="23">
        <v>0.58608102009320984</v>
      </c>
      <c r="O9" s="23">
        <v>0.52337719722823639</v>
      </c>
      <c r="P9" s="23">
        <v>0.63935035778794891</v>
      </c>
      <c r="Q9" s="23">
        <v>0.53900290768071901</v>
      </c>
      <c r="R9" s="23">
        <v>0.61553559020206539</v>
      </c>
      <c r="S9" s="23">
        <v>0.53735888916186525</v>
      </c>
      <c r="T9" s="23">
        <v>0.70306590481894471</v>
      </c>
      <c r="U9" s="23">
        <v>0.61102516985589439</v>
      </c>
      <c r="V9" s="23">
        <v>0.5775975981666015</v>
      </c>
      <c r="W9" s="23">
        <v>0.66059888227587571</v>
      </c>
      <c r="X9" s="23">
        <v>0.77399018004433717</v>
      </c>
      <c r="Y9" s="23">
        <v>0.72908467806067634</v>
      </c>
      <c r="Z9" s="23">
        <v>0.58277640086930038</v>
      </c>
      <c r="AA9" s="23">
        <v>0.68735904130403647</v>
      </c>
      <c r="AB9" s="23">
        <v>0.79805420303011854</v>
      </c>
      <c r="AC9" s="44">
        <v>0.69809926977453252</v>
      </c>
      <c r="AD9" s="44">
        <v>0.8044666661295885</v>
      </c>
      <c r="AE9" s="44">
        <v>0.75008019812601301</v>
      </c>
      <c r="AF9" s="44">
        <v>0.70256492179823216</v>
      </c>
      <c r="AG9" s="44">
        <v>0.76493971910234215</v>
      </c>
      <c r="AH9" s="44">
        <v>0.97597090569425671</v>
      </c>
      <c r="AI9" s="44">
        <v>-0.59744166727985215</v>
      </c>
      <c r="AJ9" s="44">
        <v>0.34060281955512473</v>
      </c>
      <c r="AK9" s="44">
        <v>7.7337005131350445E-2</v>
      </c>
      <c r="AL9" s="44">
        <v>1.2003083050568408</v>
      </c>
      <c r="AM9" s="44">
        <v>1.4636440489425029</v>
      </c>
      <c r="AN9" s="44">
        <v>0.67996467349207279</v>
      </c>
      <c r="AO9" s="44">
        <v>0.55764444838850569</v>
      </c>
      <c r="AP9" s="44">
        <v>0.58780468330819069</v>
      </c>
    </row>
    <row r="10" spans="1:42" s="9" customFormat="1" ht="18" customHeight="1" x14ac:dyDescent="0.2">
      <c r="A10" s="29" t="s">
        <v>5</v>
      </c>
      <c r="B10" s="11"/>
      <c r="C10" s="23" t="e">
        <v>#DIV/0!</v>
      </c>
      <c r="D10" s="23" t="e">
        <v>#DIV/0!</v>
      </c>
      <c r="E10" s="23">
        <v>2.76169471438934</v>
      </c>
      <c r="F10" s="23">
        <v>6.0903268199895555</v>
      </c>
      <c r="G10" s="23">
        <v>-3.9517857331683448</v>
      </c>
      <c r="H10" s="23">
        <v>-2.291008631634639</v>
      </c>
      <c r="I10" s="23">
        <v>4.3490261114883078</v>
      </c>
      <c r="J10" s="23">
        <v>8.5190349997414483</v>
      </c>
      <c r="K10" s="23">
        <v>-0.72760326754984783</v>
      </c>
      <c r="L10" s="23">
        <v>0.36274957669031327</v>
      </c>
      <c r="M10" s="23">
        <v>-4.2052954387995056</v>
      </c>
      <c r="N10" s="23">
        <v>6.2274106793194006</v>
      </c>
      <c r="O10" s="23">
        <v>-5.6854223480488404</v>
      </c>
      <c r="P10" s="23">
        <v>-8.2475829415444402</v>
      </c>
      <c r="Q10" s="23">
        <v>1.4914636454555819</v>
      </c>
      <c r="R10" s="23">
        <v>-9.1108027662019317</v>
      </c>
      <c r="S10" s="23">
        <v>4.2628785725410623</v>
      </c>
      <c r="T10" s="23">
        <v>34.621845436704632</v>
      </c>
      <c r="U10" s="23">
        <v>-22.321950932132651</v>
      </c>
      <c r="V10" s="23">
        <v>-6.2132992896339783</v>
      </c>
      <c r="W10" s="23">
        <v>0.71987754433262552</v>
      </c>
      <c r="X10" s="23">
        <v>10.994922567206</v>
      </c>
      <c r="Y10" s="23">
        <v>-10.695566974918492</v>
      </c>
      <c r="Z10" s="23">
        <v>12.167119588694941</v>
      </c>
      <c r="AA10" s="23">
        <v>9.1578320779604603</v>
      </c>
      <c r="AB10" s="23">
        <v>9.2635815372409382</v>
      </c>
      <c r="AC10" s="44">
        <v>-0.18869298372009569</v>
      </c>
      <c r="AD10" s="44">
        <v>-8.306930101464328</v>
      </c>
      <c r="AE10" s="44">
        <v>10.249882184420954</v>
      </c>
      <c r="AF10" s="44">
        <v>-8.5826632335005861</v>
      </c>
      <c r="AG10" s="44">
        <v>1.2081018131807619</v>
      </c>
      <c r="AH10" s="44">
        <v>0.40252365222561703</v>
      </c>
      <c r="AI10" s="44">
        <v>1.3327218166228061</v>
      </c>
      <c r="AJ10" s="44">
        <v>-3.0707304096432964</v>
      </c>
      <c r="AK10" s="44">
        <v>4.2779159177516624</v>
      </c>
      <c r="AL10" s="44">
        <v>1.2804588131959616</v>
      </c>
      <c r="AM10" s="44">
        <v>1.7453460091366502</v>
      </c>
      <c r="AN10" s="44">
        <v>3.781005531769277</v>
      </c>
      <c r="AO10" s="44">
        <v>-4.8281394802961675</v>
      </c>
      <c r="AP10" s="44">
        <v>1.7983464108972669</v>
      </c>
    </row>
    <row r="11" spans="1:42" s="9" customFormat="1" ht="18" customHeight="1" x14ac:dyDescent="0.2">
      <c r="A11" s="29" t="s">
        <v>6</v>
      </c>
      <c r="B11" s="11"/>
      <c r="C11" s="23" t="e">
        <v>#DIV/0!</v>
      </c>
      <c r="D11" s="23" t="e">
        <v>#DIV/0!</v>
      </c>
      <c r="E11" s="23">
        <v>1.9682775686179932</v>
      </c>
      <c r="F11" s="23">
        <v>8.7263280452648075</v>
      </c>
      <c r="G11" s="23">
        <v>0.11069810670634173</v>
      </c>
      <c r="H11" s="23">
        <v>0.29208494725205814</v>
      </c>
      <c r="I11" s="23">
        <v>-2.5698782712009649</v>
      </c>
      <c r="J11" s="23">
        <v>0.27137910447168068</v>
      </c>
      <c r="K11" s="23">
        <v>9.1965136695842062</v>
      </c>
      <c r="L11" s="23">
        <v>3.0573687990860021</v>
      </c>
      <c r="M11" s="23">
        <v>2.7527386603181769</v>
      </c>
      <c r="N11" s="23">
        <v>-3.1241219229191208</v>
      </c>
      <c r="O11" s="23">
        <v>2.6839469266705329</v>
      </c>
      <c r="P11" s="23">
        <v>-2.1539471557952994</v>
      </c>
      <c r="Q11" s="23">
        <v>3.8105497857878534</v>
      </c>
      <c r="R11" s="23">
        <v>1.1552469225383666</v>
      </c>
      <c r="S11" s="23">
        <v>-3.8896337320815322</v>
      </c>
      <c r="T11" s="23">
        <v>6.6864229102695294</v>
      </c>
      <c r="U11" s="23">
        <v>5.2648282023866511</v>
      </c>
      <c r="V11" s="23">
        <v>7.5134901178312452</v>
      </c>
      <c r="W11" s="23">
        <v>-7.5248143087939923</v>
      </c>
      <c r="X11" s="23">
        <v>1.1682194334553309</v>
      </c>
      <c r="Y11" s="23">
        <v>1.4952315083728962</v>
      </c>
      <c r="Z11" s="23">
        <v>4.2937312999072441</v>
      </c>
      <c r="AA11" s="23">
        <v>0.43532312643972393</v>
      </c>
      <c r="AB11" s="23">
        <v>-1.6074958301627751</v>
      </c>
      <c r="AC11" s="44">
        <v>-3.7020622010464854</v>
      </c>
      <c r="AD11" s="44">
        <v>2.1517710454793004</v>
      </c>
      <c r="AE11" s="44">
        <v>9.1319206071786887</v>
      </c>
      <c r="AF11" s="44">
        <v>-0.54965166452709546</v>
      </c>
      <c r="AG11" s="44">
        <v>0.56176049107461434</v>
      </c>
      <c r="AH11" s="44">
        <v>-2.8746930701788798</v>
      </c>
      <c r="AI11" s="44">
        <v>-1.5193808201120373</v>
      </c>
      <c r="AJ11" s="44">
        <v>-0.99635065816685575</v>
      </c>
      <c r="AK11" s="44">
        <v>0.26271650307303496</v>
      </c>
      <c r="AL11" s="44">
        <v>2.0052508517303114</v>
      </c>
      <c r="AM11" s="44">
        <v>-3.5526613197045531E-2</v>
      </c>
      <c r="AN11" s="44">
        <v>0.8935270268576545</v>
      </c>
      <c r="AO11" s="44">
        <v>1.7158207820253679</v>
      </c>
      <c r="AP11" s="44">
        <v>-1.0314889577954012</v>
      </c>
    </row>
    <row r="12" spans="1:42" s="9" customFormat="1" ht="18" customHeight="1" x14ac:dyDescent="0.2">
      <c r="A12" s="29" t="s">
        <v>7</v>
      </c>
      <c r="B12" s="11"/>
      <c r="C12" s="23" t="e">
        <v>#DIV/0!</v>
      </c>
      <c r="D12" s="23" t="e">
        <v>#DIV/0!</v>
      </c>
      <c r="E12" s="23">
        <v>6.8161614400112702</v>
      </c>
      <c r="F12" s="23">
        <v>-10.716798156161245</v>
      </c>
      <c r="G12" s="23">
        <v>6.1521347589801545</v>
      </c>
      <c r="H12" s="23">
        <v>0.25451723107769997</v>
      </c>
      <c r="I12" s="23">
        <v>4.2841617626672823</v>
      </c>
      <c r="J12" s="23">
        <v>-2.7966006514680175</v>
      </c>
      <c r="K12" s="23">
        <v>0.14154952653626651</v>
      </c>
      <c r="L12" s="23">
        <v>-3.628414378878797</v>
      </c>
      <c r="M12" s="23">
        <v>6.2158540706603871</v>
      </c>
      <c r="N12" s="23">
        <v>-1.4053179403060168</v>
      </c>
      <c r="O12" s="23">
        <v>-2.2430701962956379</v>
      </c>
      <c r="P12" s="23">
        <v>-1.5060614530337801</v>
      </c>
      <c r="Q12" s="23">
        <v>5.0234324637446814</v>
      </c>
      <c r="R12" s="23">
        <v>2.7722163141415068</v>
      </c>
      <c r="S12" s="23">
        <v>-5.4783830994924454</v>
      </c>
      <c r="T12" s="23">
        <v>2.2706412070047088</v>
      </c>
      <c r="U12" s="23">
        <v>4.9610469149663494</v>
      </c>
      <c r="V12" s="23">
        <v>-2.4686139961308751</v>
      </c>
      <c r="W12" s="23">
        <v>-25.34956661182197</v>
      </c>
      <c r="X12" s="23">
        <v>28.497497431528984</v>
      </c>
      <c r="Y12" s="23">
        <v>2.5786327613072535</v>
      </c>
      <c r="Z12" s="23">
        <v>-1.2795794748456268</v>
      </c>
      <c r="AA12" s="23">
        <v>-6.0586009745710268</v>
      </c>
      <c r="AB12" s="23">
        <v>3.3585342836235599</v>
      </c>
      <c r="AC12" s="44">
        <v>7.0507606360170616</v>
      </c>
      <c r="AD12" s="44">
        <v>-5.2559017924673768</v>
      </c>
      <c r="AE12" s="44">
        <v>1.8067776999636243</v>
      </c>
      <c r="AF12" s="44">
        <v>3.0055766880096035</v>
      </c>
      <c r="AG12" s="44">
        <v>1.7708479159153079</v>
      </c>
      <c r="AH12" s="44">
        <v>1.457342083920099</v>
      </c>
      <c r="AI12" s="44">
        <v>-2.4920273157311823</v>
      </c>
      <c r="AJ12" s="44">
        <v>-0.9410502798860243</v>
      </c>
      <c r="AK12" s="44">
        <v>6.1690200819630725</v>
      </c>
      <c r="AL12" s="44">
        <v>-1.6473086179924601</v>
      </c>
      <c r="AM12" s="44">
        <v>-1.3903297298161865</v>
      </c>
      <c r="AN12" s="44">
        <v>-2.857182366836386</v>
      </c>
      <c r="AO12" s="44">
        <v>2.1509395584829116</v>
      </c>
      <c r="AP12" s="44">
        <v>-4.7377246261156696</v>
      </c>
    </row>
    <row r="13" spans="1:42" s="10" customFormat="1" ht="24.75" customHeight="1" x14ac:dyDescent="0.2">
      <c r="A13" s="3" t="s">
        <v>112</v>
      </c>
      <c r="B13" s="12"/>
      <c r="C13" s="34" t="e">
        <v>#DIV/0!</v>
      </c>
      <c r="D13" s="34" t="e">
        <v>#DIV/0!</v>
      </c>
      <c r="E13" s="34">
        <v>4.2754092927080212</v>
      </c>
      <c r="F13" s="34">
        <v>-0.33764414579542379</v>
      </c>
      <c r="G13" s="34">
        <v>2.2690108067420001</v>
      </c>
      <c r="H13" s="34">
        <v>3.8441265288666981</v>
      </c>
      <c r="I13" s="34">
        <v>2.6369880223022113</v>
      </c>
      <c r="J13" s="34">
        <v>3.95969804566354E-2</v>
      </c>
      <c r="K13" s="34">
        <v>-2.9021446251272009</v>
      </c>
      <c r="L13" s="34">
        <v>6.5883306135147368</v>
      </c>
      <c r="M13" s="34">
        <v>4.1403537312795891</v>
      </c>
      <c r="N13" s="34">
        <v>5.9877913236930924</v>
      </c>
      <c r="O13" s="34">
        <v>-0.74635437677750271</v>
      </c>
      <c r="P13" s="34">
        <v>1.5958446050438724</v>
      </c>
      <c r="Q13" s="34">
        <v>-4.670701270945143</v>
      </c>
      <c r="R13" s="34">
        <v>4.105061765633411</v>
      </c>
      <c r="S13" s="34">
        <v>-1.2170803023096366</v>
      </c>
      <c r="T13" s="34">
        <v>0.86465283952956717</v>
      </c>
      <c r="U13" s="34">
        <v>0.21177329772386067</v>
      </c>
      <c r="V13" s="34">
        <v>1.1317278928933749</v>
      </c>
      <c r="W13" s="34">
        <v>2.6424213004317298</v>
      </c>
      <c r="X13" s="34">
        <v>0.56483425893896211</v>
      </c>
      <c r="Y13" s="34">
        <v>1.4515012800546012</v>
      </c>
      <c r="Z13" s="34">
        <v>2.3999188791900439</v>
      </c>
      <c r="AA13" s="34">
        <v>3.1115479717356731</v>
      </c>
      <c r="AB13" s="34">
        <v>2.1143695122778805</v>
      </c>
      <c r="AC13" s="45">
        <v>-0.98491929653193866</v>
      </c>
      <c r="AD13" s="45">
        <v>4.9506650186248224</v>
      </c>
      <c r="AE13" s="45">
        <v>-0.41272486133747677</v>
      </c>
      <c r="AF13" s="45">
        <v>1.3398987575531374</v>
      </c>
      <c r="AG13" s="45">
        <v>-0.76925739429684059</v>
      </c>
      <c r="AH13" s="45">
        <v>3.9456538375028272</v>
      </c>
      <c r="AI13" s="45">
        <v>-0.3195387277838968</v>
      </c>
      <c r="AJ13" s="45">
        <v>1.3593968738449647</v>
      </c>
      <c r="AK13" s="45">
        <v>-0.60242862941179975</v>
      </c>
      <c r="AL13" s="45">
        <v>1.2474328103449173</v>
      </c>
      <c r="AM13" s="45">
        <v>1.2895399665859175</v>
      </c>
      <c r="AN13" s="45">
        <v>3.4175536425490316</v>
      </c>
      <c r="AO13" s="45">
        <v>1.4322822790025835</v>
      </c>
      <c r="AP13" s="45">
        <v>3.0041434036947257</v>
      </c>
    </row>
    <row r="14" spans="1:42" s="9" customFormat="1" ht="18" customHeight="1" x14ac:dyDescent="0.2">
      <c r="A14" s="29" t="s">
        <v>9</v>
      </c>
      <c r="B14" s="11"/>
      <c r="C14" s="23" t="e">
        <v>#DIV/0!</v>
      </c>
      <c r="D14" s="23" t="e">
        <v>#DIV/0!</v>
      </c>
      <c r="E14" s="23">
        <v>-18.622587136671974</v>
      </c>
      <c r="F14" s="23">
        <v>12.766827592231689</v>
      </c>
      <c r="G14" s="23">
        <v>-11.021658991843065</v>
      </c>
      <c r="H14" s="23">
        <v>4.2424502549939458</v>
      </c>
      <c r="I14" s="23">
        <v>18.033428264621421</v>
      </c>
      <c r="J14" s="23">
        <v>-3.3577438659124992</v>
      </c>
      <c r="K14" s="23">
        <v>4.4503557001950522</v>
      </c>
      <c r="L14" s="23">
        <v>10.779834643236619</v>
      </c>
      <c r="M14" s="23">
        <v>4.1137179307313199</v>
      </c>
      <c r="N14" s="23">
        <v>16.483237363597535</v>
      </c>
      <c r="O14" s="23">
        <v>-3.7849676007208677</v>
      </c>
      <c r="P14" s="23">
        <v>-11.96967967824687</v>
      </c>
      <c r="Q14" s="23">
        <v>-14.053603075675024</v>
      </c>
      <c r="R14" s="23">
        <v>23.062071978082031</v>
      </c>
      <c r="S14" s="23">
        <v>8.5079327513532412</v>
      </c>
      <c r="T14" s="23">
        <v>3.0483553154296406</v>
      </c>
      <c r="U14" s="23">
        <v>-9.8460416692189519</v>
      </c>
      <c r="V14" s="23">
        <v>6.657901562226165</v>
      </c>
      <c r="W14" s="23">
        <v>0.22597108696695845</v>
      </c>
      <c r="X14" s="23">
        <v>7.3783185877846602</v>
      </c>
      <c r="Y14" s="23">
        <v>-12.490483842887967</v>
      </c>
      <c r="Z14" s="23">
        <v>8.451742762195579</v>
      </c>
      <c r="AA14" s="23">
        <v>14.123633926083222</v>
      </c>
      <c r="AB14" s="23">
        <v>0.38166626715590013</v>
      </c>
      <c r="AC14" s="44">
        <v>-0.96575960682750983</v>
      </c>
      <c r="AD14" s="44">
        <v>9.8228952393640832</v>
      </c>
      <c r="AE14" s="44">
        <v>7.0942652580110233</v>
      </c>
      <c r="AF14" s="44">
        <v>5.0567082968806298</v>
      </c>
      <c r="AG14" s="44">
        <v>6.867132336033821</v>
      </c>
      <c r="AH14" s="44">
        <v>-19.632465373740494</v>
      </c>
      <c r="AI14" s="44">
        <v>12.989854922841015</v>
      </c>
      <c r="AJ14" s="44">
        <v>0.15829722180962236</v>
      </c>
      <c r="AK14" s="44">
        <v>-12.003453185712843</v>
      </c>
      <c r="AL14" s="44">
        <v>2.5470391712488771</v>
      </c>
      <c r="AM14" s="44">
        <v>10.643390308150046</v>
      </c>
      <c r="AN14" s="44">
        <v>12.131883620824313</v>
      </c>
      <c r="AO14" s="44">
        <v>1.6227641839426266</v>
      </c>
      <c r="AP14" s="44">
        <v>0.89822196215503247</v>
      </c>
    </row>
    <row r="15" spans="1:42" s="9" customFormat="1" ht="18" customHeight="1" x14ac:dyDescent="0.2">
      <c r="A15" s="5" t="s">
        <v>10</v>
      </c>
      <c r="B15" s="11"/>
      <c r="C15" s="23" t="e">
        <v>#DIV/0!</v>
      </c>
      <c r="D15" s="23" t="e">
        <v>#DIV/0!</v>
      </c>
      <c r="E15" s="23">
        <v>7.1716376117694436</v>
      </c>
      <c r="F15" s="23">
        <v>2.1561973540838553</v>
      </c>
      <c r="G15" s="23">
        <v>-7.6363232449404794</v>
      </c>
      <c r="H15" s="23">
        <v>5.2007286574176304</v>
      </c>
      <c r="I15" s="23">
        <v>4.0196294519347253</v>
      </c>
      <c r="J15" s="23">
        <v>1.3848866591537723</v>
      </c>
      <c r="K15" s="23">
        <v>-4.2308116340203927</v>
      </c>
      <c r="L15" s="23">
        <v>6.9200935282591969</v>
      </c>
      <c r="M15" s="23">
        <v>2.0877875029508219</v>
      </c>
      <c r="N15" s="23">
        <v>1.8788356718550725</v>
      </c>
      <c r="O15" s="23">
        <v>-0.34361475538585706</v>
      </c>
      <c r="P15" s="23">
        <v>5.808771813135416</v>
      </c>
      <c r="Q15" s="23">
        <v>-5.6878636605073858</v>
      </c>
      <c r="R15" s="23">
        <v>2.7723762227963133</v>
      </c>
      <c r="S15" s="23">
        <v>-4.6077877481496383</v>
      </c>
      <c r="T15" s="23">
        <v>-7.313203500790566E-2</v>
      </c>
      <c r="U15" s="23">
        <v>0.69291072490202943</v>
      </c>
      <c r="V15" s="23">
        <v>1.0481744819650363</v>
      </c>
      <c r="W15" s="23">
        <v>0.8055389084915987</v>
      </c>
      <c r="X15" s="23">
        <v>-2.282834255615418</v>
      </c>
      <c r="Y15" s="23">
        <v>1.4952342089583626</v>
      </c>
      <c r="Z15" s="23">
        <v>5.4754584569225884</v>
      </c>
      <c r="AA15" s="23">
        <v>-2.5942029143971479</v>
      </c>
      <c r="AB15" s="44">
        <v>7.0720688382472918</v>
      </c>
      <c r="AC15" s="44">
        <v>-0.40766850750982853</v>
      </c>
      <c r="AD15" s="44">
        <v>10.448077237688501</v>
      </c>
      <c r="AE15" s="44">
        <v>-6.2050616819626541</v>
      </c>
      <c r="AF15" s="44">
        <v>-1.795915385793434</v>
      </c>
      <c r="AG15" s="44">
        <v>-5.6304782835667311</v>
      </c>
      <c r="AH15" s="44">
        <v>12.182200711736746</v>
      </c>
      <c r="AI15" s="44">
        <v>3.504572697456898</v>
      </c>
      <c r="AJ15" s="44">
        <v>-3.528882679143619</v>
      </c>
      <c r="AK15" s="44">
        <v>-2.3800712591506179</v>
      </c>
      <c r="AL15" s="44">
        <v>0.92512342841317707</v>
      </c>
      <c r="AM15" s="44">
        <v>1.5473208971890751</v>
      </c>
      <c r="AN15" s="44">
        <v>3.6968149914153869</v>
      </c>
      <c r="AO15" s="44">
        <v>0.84121804668013667</v>
      </c>
      <c r="AP15" s="44">
        <v>1.7229170548159756</v>
      </c>
    </row>
    <row r="16" spans="1:42" s="9" customFormat="1" ht="18" customHeight="1" x14ac:dyDescent="0.2">
      <c r="A16" s="5" t="s">
        <v>11</v>
      </c>
      <c r="B16" s="11"/>
      <c r="C16" s="23" t="e">
        <v>#DIV/0!</v>
      </c>
      <c r="D16" s="23" t="e">
        <v>#DIV/0!</v>
      </c>
      <c r="E16" s="23">
        <v>4.6925355549414238</v>
      </c>
      <c r="F16" s="23">
        <v>8.1412346048047812</v>
      </c>
      <c r="G16" s="23">
        <v>4.0924211883739403</v>
      </c>
      <c r="H16" s="23">
        <v>3.9691483986699305</v>
      </c>
      <c r="I16" s="23">
        <v>-0.99419396086654066</v>
      </c>
      <c r="J16" s="23">
        <v>4.7743581549024139</v>
      </c>
      <c r="K16" s="23">
        <v>4.2659544373313762</v>
      </c>
      <c r="L16" s="23">
        <v>2.2691978136724966</v>
      </c>
      <c r="M16" s="23">
        <v>1.0593522794587251</v>
      </c>
      <c r="N16" s="23">
        <v>2.2045829270451733</v>
      </c>
      <c r="O16" s="23">
        <v>5.9028594386068001E-2</v>
      </c>
      <c r="P16" s="23">
        <v>-1.8728459347600701</v>
      </c>
      <c r="Q16" s="23">
        <v>-3.2834129211573915</v>
      </c>
      <c r="R16" s="23">
        <v>21.175838842427332</v>
      </c>
      <c r="S16" s="23">
        <v>0.41268655199433457</v>
      </c>
      <c r="T16" s="23">
        <v>1.8500630335066992</v>
      </c>
      <c r="U16" s="23">
        <v>0.2334507054682744</v>
      </c>
      <c r="V16" s="23">
        <v>-3.6256218008937302</v>
      </c>
      <c r="W16" s="23">
        <v>2.5382356237891646</v>
      </c>
      <c r="X16" s="23">
        <v>0.68002764536863047</v>
      </c>
      <c r="Y16" s="23">
        <v>-0.8263306305836271</v>
      </c>
      <c r="Z16" s="23">
        <v>1.2497384074426909</v>
      </c>
      <c r="AA16" s="23">
        <v>4.3655727062367866</v>
      </c>
      <c r="AB16" s="23">
        <v>2.6736804219172461</v>
      </c>
      <c r="AC16" s="44">
        <v>-2.1066120457570947</v>
      </c>
      <c r="AD16" s="44">
        <v>2.0558994065894121</v>
      </c>
      <c r="AE16" s="44">
        <v>-0.50266271801202578</v>
      </c>
      <c r="AF16" s="44">
        <v>3.1708642817884547</v>
      </c>
      <c r="AG16" s="44">
        <v>-0.725638096674186</v>
      </c>
      <c r="AH16" s="44">
        <v>1.4679756623251272</v>
      </c>
      <c r="AI16" s="44">
        <v>1.970126474994216</v>
      </c>
      <c r="AJ16" s="44">
        <v>2.2908591142737578</v>
      </c>
      <c r="AK16" s="44">
        <v>1.9791073745788479</v>
      </c>
      <c r="AL16" s="44">
        <v>6.060772550893212</v>
      </c>
      <c r="AM16" s="44">
        <v>-2.8734758392211845</v>
      </c>
      <c r="AN16" s="44">
        <v>4.2156532479447284</v>
      </c>
      <c r="AO16" s="44">
        <v>0.21982711988841608</v>
      </c>
      <c r="AP16" s="44">
        <v>1.8739918804167033</v>
      </c>
    </row>
    <row r="17" spans="1:42" s="9" customFormat="1" ht="18" customHeight="1" x14ac:dyDescent="0.2">
      <c r="A17" s="5" t="s">
        <v>12</v>
      </c>
      <c r="B17" s="11"/>
      <c r="C17" s="23" t="e">
        <v>#DIV/0!</v>
      </c>
      <c r="D17" s="23" t="e">
        <v>#DIV/0!</v>
      </c>
      <c r="E17" s="23">
        <v>1.4654598186894852</v>
      </c>
      <c r="F17" s="23">
        <v>1.7594896854576048</v>
      </c>
      <c r="G17" s="23">
        <v>1.2767907765854236</v>
      </c>
      <c r="H17" s="23">
        <v>1.4247474416988037</v>
      </c>
      <c r="I17" s="23">
        <v>1.2648987565933245</v>
      </c>
      <c r="J17" s="23">
        <v>1.6251919026215589</v>
      </c>
      <c r="K17" s="23">
        <v>1.8209371733255653</v>
      </c>
      <c r="L17" s="23">
        <v>1.1593913774399445</v>
      </c>
      <c r="M17" s="23">
        <v>1.4018862859757064</v>
      </c>
      <c r="N17" s="23">
        <v>1.6299669610112089</v>
      </c>
      <c r="O17" s="23">
        <v>1.8017015807285874</v>
      </c>
      <c r="P17" s="23">
        <v>1.3803466671247211</v>
      </c>
      <c r="Q17" s="23">
        <v>1.1734765410416292</v>
      </c>
      <c r="R17" s="23">
        <v>1.6098799006703191</v>
      </c>
      <c r="S17" s="23">
        <v>1.6796179121286281</v>
      </c>
      <c r="T17" s="23">
        <v>1.642875416522438</v>
      </c>
      <c r="U17" s="23">
        <v>1.1415769838345025</v>
      </c>
      <c r="V17" s="23">
        <v>2.0273899657897942</v>
      </c>
      <c r="W17" s="23">
        <v>1.076552317066759</v>
      </c>
      <c r="X17" s="23">
        <v>1.9668073953485132</v>
      </c>
      <c r="Y17" s="23">
        <v>1.2477522797390783</v>
      </c>
      <c r="Z17" s="23">
        <v>1.6605686394987051</v>
      </c>
      <c r="AA17" s="23">
        <v>1.4312127006911313</v>
      </c>
      <c r="AB17" s="23">
        <v>1.5274913266714929</v>
      </c>
      <c r="AC17" s="44">
        <v>1.2782887377666752</v>
      </c>
      <c r="AD17" s="44">
        <v>1.8768001627176734</v>
      </c>
      <c r="AE17" s="44">
        <v>1.3031081922125765</v>
      </c>
      <c r="AF17" s="44">
        <v>1.7653591878110442</v>
      </c>
      <c r="AG17" s="44">
        <v>1.1738149079578708</v>
      </c>
      <c r="AH17" s="44">
        <v>1.8609246836008841</v>
      </c>
      <c r="AI17" s="44">
        <v>1.360350353133799</v>
      </c>
      <c r="AJ17" s="44">
        <v>1.9835564421109897</v>
      </c>
      <c r="AK17" s="44">
        <v>1.6078150316015227</v>
      </c>
      <c r="AL17" s="44">
        <v>1.5885174357394005</v>
      </c>
      <c r="AM17" s="44">
        <v>1.5702159391784765</v>
      </c>
      <c r="AN17" s="44">
        <v>1.4286166745859807</v>
      </c>
      <c r="AO17" s="44">
        <v>1.2660491368897464</v>
      </c>
      <c r="AP17" s="44">
        <v>1.5358387550123753</v>
      </c>
    </row>
    <row r="18" spans="1:42" s="9" customFormat="1" ht="18" customHeight="1" x14ac:dyDescent="0.2">
      <c r="A18" s="29" t="s">
        <v>13</v>
      </c>
      <c r="B18" s="11"/>
      <c r="C18" s="23" t="e">
        <v>#DIV/0!</v>
      </c>
      <c r="D18" s="23" t="e">
        <v>#DIV/0!</v>
      </c>
      <c r="E18" s="23">
        <v>6.1408437802028315</v>
      </c>
      <c r="F18" s="23">
        <v>-8.7201276838172692</v>
      </c>
      <c r="G18" s="23">
        <v>23.411754112903903</v>
      </c>
      <c r="H18" s="23">
        <v>2.6724583969586213</v>
      </c>
      <c r="I18" s="23">
        <v>-0.95789284687046727</v>
      </c>
      <c r="J18" s="23">
        <v>-2.4073191207031774</v>
      </c>
      <c r="K18" s="23">
        <v>-4.9751319246496006</v>
      </c>
      <c r="L18" s="23">
        <v>7.7856672364746471</v>
      </c>
      <c r="M18" s="23">
        <v>8.6524116619433933</v>
      </c>
      <c r="N18" s="23">
        <v>11.485816115722791</v>
      </c>
      <c r="O18" s="23">
        <v>-1.4112832024330779</v>
      </c>
      <c r="P18" s="23">
        <v>-0.44666642618236274</v>
      </c>
      <c r="Q18" s="23">
        <v>-3.3338439968483402</v>
      </c>
      <c r="R18" s="23">
        <v>1.1491972406180162</v>
      </c>
      <c r="S18" s="23">
        <v>0.28810444212128417</v>
      </c>
      <c r="T18" s="23">
        <v>1.2043920382621032</v>
      </c>
      <c r="U18" s="23">
        <v>1.6167629729209265</v>
      </c>
      <c r="V18" s="23">
        <v>0.57553838701147608</v>
      </c>
      <c r="W18" s="23">
        <v>6.0729262268557793</v>
      </c>
      <c r="X18" s="23">
        <v>2.2334105667814574</v>
      </c>
      <c r="Y18" s="23">
        <v>4.8084063291003565</v>
      </c>
      <c r="Z18" s="23">
        <v>-1.8344536901644282</v>
      </c>
      <c r="AA18" s="23">
        <v>8.2548883993980979</v>
      </c>
      <c r="AB18" s="23">
        <v>-2.9085269645225398</v>
      </c>
      <c r="AC18" s="44">
        <v>-2.205482155356786</v>
      </c>
      <c r="AD18" s="44">
        <v>-1.5798827235260493</v>
      </c>
      <c r="AE18" s="44">
        <v>5.2742657797059334</v>
      </c>
      <c r="AF18" s="44">
        <v>3.912148238056945</v>
      </c>
      <c r="AG18" s="44">
        <v>2.4096070913092182</v>
      </c>
      <c r="AH18" s="44">
        <v>2.2230426750301735</v>
      </c>
      <c r="AI18" s="44">
        <v>-8.4224150934824831</v>
      </c>
      <c r="AJ18" s="44">
        <v>7.8743579342933412</v>
      </c>
      <c r="AK18" s="44">
        <v>3.1847808722720083</v>
      </c>
      <c r="AL18" s="44">
        <v>0.56781199582862651</v>
      </c>
      <c r="AM18" s="44">
        <v>-0.40538018393418973</v>
      </c>
      <c r="AN18" s="44">
        <v>1.6029377627827301</v>
      </c>
      <c r="AO18" s="44">
        <v>2.3162794021495792</v>
      </c>
      <c r="AP18" s="44">
        <v>5.6503427553706187</v>
      </c>
    </row>
    <row r="19" spans="1:42" s="10" customFormat="1" ht="24.75" customHeight="1" x14ac:dyDescent="0.2">
      <c r="A19" s="3" t="s">
        <v>113</v>
      </c>
      <c r="B19" s="12"/>
      <c r="C19" s="34" t="e">
        <v>#DIV/0!</v>
      </c>
      <c r="D19" s="34" t="e">
        <v>#DIV/0!</v>
      </c>
      <c r="E19" s="34">
        <v>3.2068157285465304</v>
      </c>
      <c r="F19" s="34">
        <v>0.59519286156333173</v>
      </c>
      <c r="G19" s="34">
        <v>3.0620840650847025</v>
      </c>
      <c r="H19" s="34">
        <v>0.43603057330463546</v>
      </c>
      <c r="I19" s="34">
        <v>-0.29885973687953094</v>
      </c>
      <c r="J19" s="34">
        <v>4.1683176746480699</v>
      </c>
      <c r="K19" s="34">
        <v>4.5840524711856956</v>
      </c>
      <c r="L19" s="34">
        <v>3.0540472943580976</v>
      </c>
      <c r="M19" s="34">
        <v>3.831063451235428</v>
      </c>
      <c r="N19" s="34">
        <v>6.8151135449268097E-2</v>
      </c>
      <c r="O19" s="34">
        <v>0.13061991048386457</v>
      </c>
      <c r="P19" s="34">
        <v>2.0194533117894986</v>
      </c>
      <c r="Q19" s="34">
        <v>1.0010249091952916</v>
      </c>
      <c r="R19" s="34">
        <v>2.8804577074614812E-2</v>
      </c>
      <c r="S19" s="34">
        <v>9.1851808132714652E-2</v>
      </c>
      <c r="T19" s="45">
        <v>2.7234286425621201</v>
      </c>
      <c r="U19" s="45">
        <v>2.5315892585527022</v>
      </c>
      <c r="V19" s="45">
        <v>-0.10195710940238412</v>
      </c>
      <c r="W19" s="45">
        <v>1.7044326857903913</v>
      </c>
      <c r="X19" s="45">
        <v>2.4380321549636541</v>
      </c>
      <c r="Y19" s="45">
        <v>-0.88467811363651672</v>
      </c>
      <c r="Z19" s="45">
        <v>2.8157593926636304</v>
      </c>
      <c r="AA19" s="45">
        <v>1.2448877316870721</v>
      </c>
      <c r="AB19" s="45">
        <v>-0.23787278944262802</v>
      </c>
      <c r="AC19" s="45">
        <v>2.9275060722193436</v>
      </c>
      <c r="AD19" s="45">
        <v>0.93620768169684343</v>
      </c>
      <c r="AE19" s="45">
        <v>0.96266354911813679</v>
      </c>
      <c r="AF19" s="45">
        <v>2.4632544732424488</v>
      </c>
      <c r="AG19" s="45">
        <v>1.9089581675188816</v>
      </c>
      <c r="AH19" s="45">
        <v>0.24718620952839387</v>
      </c>
      <c r="AI19" s="45">
        <v>0.36733950240819269</v>
      </c>
      <c r="AJ19" s="45">
        <v>1.330500569454407</v>
      </c>
      <c r="AK19" s="45">
        <v>1.5374196947881558</v>
      </c>
      <c r="AL19" s="45">
        <v>2.5833141129216974</v>
      </c>
      <c r="AM19" s="45">
        <v>2.7672798527726972</v>
      </c>
      <c r="AN19" s="45">
        <v>1.0044512605092093</v>
      </c>
      <c r="AO19" s="45">
        <v>1.6865502505762908</v>
      </c>
      <c r="AP19" s="45">
        <v>2.5171384179699219</v>
      </c>
    </row>
    <row r="20" spans="1:42" s="9" customFormat="1" ht="18" customHeight="1" x14ac:dyDescent="0.2">
      <c r="A20" s="117" t="s">
        <v>56</v>
      </c>
      <c r="B20" s="11"/>
      <c r="C20" s="23" t="e">
        <v>#DIV/0!</v>
      </c>
      <c r="D20" s="23" t="e">
        <v>#DIV/0!</v>
      </c>
      <c r="E20" s="23">
        <v>5.4427066836305604</v>
      </c>
      <c r="F20" s="23">
        <v>2.6600279394939363E-3</v>
      </c>
      <c r="G20" s="23">
        <v>2.624998184567473</v>
      </c>
      <c r="H20" s="23">
        <v>-2.8835795676339648</v>
      </c>
      <c r="I20" s="23">
        <v>-2.7814299208342663</v>
      </c>
      <c r="J20" s="23">
        <v>2.9171949364372063</v>
      </c>
      <c r="K20" s="23">
        <v>6.8338806367658655</v>
      </c>
      <c r="L20" s="23">
        <v>-2.6100243490715602</v>
      </c>
      <c r="M20" s="23">
        <v>7.3690443226590574</v>
      </c>
      <c r="N20" s="23">
        <v>4.1602910058877285</v>
      </c>
      <c r="O20" s="23">
        <v>-3.8575237145981212</v>
      </c>
      <c r="P20" s="23">
        <v>1.6403088401712562</v>
      </c>
      <c r="Q20" s="23">
        <v>-2.0917094943546988</v>
      </c>
      <c r="R20" s="23">
        <v>-1.0790085490579471</v>
      </c>
      <c r="S20" s="23">
        <v>7.6115645057583947E-2</v>
      </c>
      <c r="T20" s="23">
        <v>5.386716680354775</v>
      </c>
      <c r="U20" s="23">
        <v>-2.1566398341824056</v>
      </c>
      <c r="V20" s="23">
        <v>-1.8786182140685281</v>
      </c>
      <c r="W20" s="23">
        <v>4.0958641721343669</v>
      </c>
      <c r="X20" s="23">
        <v>-1.7404995923148592</v>
      </c>
      <c r="Y20" s="23">
        <v>-5.2474155482088225</v>
      </c>
      <c r="Z20" s="23">
        <v>4.9863493738223408</v>
      </c>
      <c r="AA20" s="23">
        <v>-0.11424497660487143</v>
      </c>
      <c r="AB20" s="44">
        <v>-0.12952762315231459</v>
      </c>
      <c r="AC20" s="44">
        <v>1.8092185538482797</v>
      </c>
      <c r="AD20" s="44">
        <v>2.1188941819050511</v>
      </c>
      <c r="AE20" s="44">
        <v>7.7149770124673722E-2</v>
      </c>
      <c r="AF20" s="44">
        <v>2.2948596387108999</v>
      </c>
      <c r="AG20" s="44">
        <v>2.9745907110376724</v>
      </c>
      <c r="AH20" s="44">
        <v>-5.0143803454899105</v>
      </c>
      <c r="AI20" s="44">
        <v>-0.78899558748903864</v>
      </c>
      <c r="AJ20" s="44">
        <v>0.62727087932341608</v>
      </c>
      <c r="AK20" s="44">
        <v>1.9141667865592238</v>
      </c>
      <c r="AL20" s="44">
        <v>2.7988889695331309</v>
      </c>
      <c r="AM20" s="44">
        <v>3.2963452256548065</v>
      </c>
      <c r="AN20" s="44">
        <v>-0.40665973946453216</v>
      </c>
      <c r="AO20" s="44">
        <v>2.5622621727011241</v>
      </c>
      <c r="AP20" s="44">
        <v>1.1066382054901736</v>
      </c>
    </row>
    <row r="21" spans="1:42" s="9" customFormat="1" ht="18" customHeight="1" x14ac:dyDescent="0.2">
      <c r="A21" s="117" t="s">
        <v>57</v>
      </c>
      <c r="B21" s="11"/>
      <c r="C21" s="23" t="e">
        <v>#DIV/0!</v>
      </c>
      <c r="D21" s="23" t="e">
        <v>#DIV/0!</v>
      </c>
      <c r="E21" s="23">
        <v>0.53775519588390441</v>
      </c>
      <c r="F21" s="23">
        <v>-0.84948659927239767</v>
      </c>
      <c r="G21" s="23">
        <v>3.3338219187178497</v>
      </c>
      <c r="H21" s="23">
        <v>1.3651649266273269</v>
      </c>
      <c r="I21" s="23">
        <v>2.6351384480878259</v>
      </c>
      <c r="J21" s="23">
        <v>4.8605526373868502</v>
      </c>
      <c r="K21" s="23">
        <v>1.5759158450150634</v>
      </c>
      <c r="L21" s="23">
        <v>1.6958480404651644</v>
      </c>
      <c r="M21" s="23">
        <v>2.3256897374420937</v>
      </c>
      <c r="N21" s="23">
        <v>1.9924034878041841</v>
      </c>
      <c r="O21" s="23">
        <v>2.1040051542947635</v>
      </c>
      <c r="P21" s="23">
        <v>3.108057731406233</v>
      </c>
      <c r="Q21" s="23">
        <v>0.67680761692523461</v>
      </c>
      <c r="R21" s="23">
        <v>1.3241886895910326</v>
      </c>
      <c r="S21" s="23">
        <v>0.56019927340782427</v>
      </c>
      <c r="T21" s="23">
        <v>0.89627339905959946</v>
      </c>
      <c r="U21" s="23">
        <v>1.7520632299965699</v>
      </c>
      <c r="V21" s="23">
        <v>-0.57068479869054611</v>
      </c>
      <c r="W21" s="23">
        <v>6.5180621468944988</v>
      </c>
      <c r="X21" s="23">
        <v>-2.0814226486038256</v>
      </c>
      <c r="Y21" s="23">
        <v>2.3114626405391192</v>
      </c>
      <c r="Z21" s="23">
        <v>2.1695956270351147</v>
      </c>
      <c r="AA21" s="23">
        <v>1.3656617711262919</v>
      </c>
      <c r="AB21" s="23">
        <v>-0.8551375848645959</v>
      </c>
      <c r="AC21" s="23">
        <v>3.7870534740007233</v>
      </c>
      <c r="AD21" s="23">
        <v>2.6746884785643577</v>
      </c>
      <c r="AE21" s="23">
        <v>1.7520724576113089</v>
      </c>
      <c r="AF21" s="23">
        <v>2.6734293651581753</v>
      </c>
      <c r="AG21" s="23">
        <v>1.4814601711115039</v>
      </c>
      <c r="AH21" s="23">
        <v>0.58291653184852077</v>
      </c>
      <c r="AI21" s="23">
        <v>1.039947349894188</v>
      </c>
      <c r="AJ21" s="23">
        <v>1.1026203499674203</v>
      </c>
      <c r="AK21" s="23">
        <v>0.25090652620090026</v>
      </c>
      <c r="AL21" s="23">
        <v>0.14080369297078121</v>
      </c>
      <c r="AM21" s="23">
        <v>2.6083257628373602</v>
      </c>
      <c r="AN21" s="23">
        <v>-1.3515337184532128</v>
      </c>
      <c r="AO21" s="23">
        <v>-0.94911049787766988</v>
      </c>
      <c r="AP21" s="23">
        <v>-0.81478658994612596</v>
      </c>
    </row>
    <row r="22" spans="1:42" s="9" customFormat="1" ht="18" customHeight="1" x14ac:dyDescent="0.2">
      <c r="A22" s="117" t="s">
        <v>59</v>
      </c>
      <c r="B22" s="11"/>
      <c r="C22" s="23" t="e">
        <v>#DIV/0!</v>
      </c>
      <c r="D22" s="23" t="e">
        <v>#DIV/0!</v>
      </c>
      <c r="E22" s="23">
        <v>-5.3225832987849442</v>
      </c>
      <c r="F22" s="23">
        <v>-1.9574648379157122</v>
      </c>
      <c r="G22" s="23">
        <v>2.1935262767718289</v>
      </c>
      <c r="H22" s="23">
        <v>8.5486360888443969</v>
      </c>
      <c r="I22" s="23">
        <v>9.5662612317564566</v>
      </c>
      <c r="J22" s="23">
        <v>-1.2617753894333839</v>
      </c>
      <c r="K22" s="23">
        <v>2.8683248429898667</v>
      </c>
      <c r="L22" s="23">
        <v>-7.3819473503046407</v>
      </c>
      <c r="M22" s="23">
        <v>9.4234871188585867</v>
      </c>
      <c r="N22" s="23">
        <v>5.7242218067681927</v>
      </c>
      <c r="O22" s="23">
        <v>3.3189845841114396</v>
      </c>
      <c r="P22" s="23">
        <v>1.695696561269977</v>
      </c>
      <c r="Q22" s="23">
        <v>0.13528390628143594</v>
      </c>
      <c r="R22" s="23">
        <v>-1.4665199999058576</v>
      </c>
      <c r="S22" s="23">
        <v>2.2561487679407577</v>
      </c>
      <c r="T22" s="23">
        <v>5.3531690317117686</v>
      </c>
      <c r="U22" s="23">
        <v>-5.1325396784414608</v>
      </c>
      <c r="V22" s="23">
        <v>4.0148993815312117</v>
      </c>
      <c r="W22" s="23">
        <v>3.1300135628532955</v>
      </c>
      <c r="X22" s="23">
        <v>2.0258663320537496</v>
      </c>
      <c r="Y22" s="23">
        <v>0.52351355153339441</v>
      </c>
      <c r="Z22" s="23">
        <v>7.9597669462183163</v>
      </c>
      <c r="AA22" s="23">
        <v>-3.2089388546119979</v>
      </c>
      <c r="AB22" s="23">
        <v>-1.8229055455053933</v>
      </c>
      <c r="AC22" s="23">
        <v>-1.6483467234295279</v>
      </c>
      <c r="AD22" s="23">
        <v>0.93470161834099397</v>
      </c>
      <c r="AE22" s="23">
        <v>2.8476760265204071</v>
      </c>
      <c r="AF22" s="23">
        <v>0.11549577701743807</v>
      </c>
      <c r="AG22" s="23">
        <v>3.3501605079702568</v>
      </c>
      <c r="AH22" s="23">
        <v>4.0172809017025912</v>
      </c>
      <c r="AI22" s="23">
        <v>-4.628922904352029</v>
      </c>
      <c r="AJ22" s="44">
        <v>4.7208294901146308</v>
      </c>
      <c r="AK22" s="44">
        <v>2.7471961594777161</v>
      </c>
      <c r="AL22" s="44">
        <v>-1.0277570798683966</v>
      </c>
      <c r="AM22" s="44">
        <v>7.4539186103790067</v>
      </c>
      <c r="AN22" s="44">
        <v>4.3928659345551679</v>
      </c>
      <c r="AO22" s="44">
        <v>0.78146110616512665</v>
      </c>
      <c r="AP22" s="44">
        <v>-0.48304472332341142</v>
      </c>
    </row>
    <row r="23" spans="1:42" s="9" customFormat="1" ht="18" customHeight="1" x14ac:dyDescent="0.2">
      <c r="A23" s="117" t="s">
        <v>58</v>
      </c>
      <c r="B23" s="11"/>
      <c r="C23" s="23" t="e">
        <v>#DIV/0!</v>
      </c>
      <c r="D23" s="23" t="e">
        <v>#DIV/0!</v>
      </c>
      <c r="E23" s="23">
        <v>13.179446583540866</v>
      </c>
      <c r="F23" s="23">
        <v>11.061332012935242</v>
      </c>
      <c r="G23" s="23">
        <v>7.8044443931088114</v>
      </c>
      <c r="H23" s="23">
        <v>-4.9326894861104087</v>
      </c>
      <c r="I23" s="23">
        <v>-2.5856044955861468</v>
      </c>
      <c r="J23" s="23">
        <v>20.339234756381686</v>
      </c>
      <c r="K23" s="23">
        <v>12.731140183741774</v>
      </c>
      <c r="L23" s="23">
        <v>4.8485473026150361</v>
      </c>
      <c r="M23" s="23">
        <v>2.1980360229773899</v>
      </c>
      <c r="N23" s="23">
        <v>-10.758406215931126</v>
      </c>
      <c r="O23" s="23">
        <v>6.7153571762522235</v>
      </c>
      <c r="P23" s="23">
        <v>7.8668706425729651</v>
      </c>
      <c r="Q23" s="23">
        <v>13.965229613640307</v>
      </c>
      <c r="R23" s="23">
        <v>3.2309945633326453</v>
      </c>
      <c r="S23" s="23">
        <v>-7.0724144603615979</v>
      </c>
      <c r="T23" s="23">
        <v>4.3365322431223596</v>
      </c>
      <c r="U23" s="23">
        <v>19.242962687527275</v>
      </c>
      <c r="V23" s="23">
        <v>0.13391727072651349</v>
      </c>
      <c r="W23" s="23">
        <v>-1.7149508041447659</v>
      </c>
      <c r="X23" s="23">
        <v>12.908454306640049</v>
      </c>
      <c r="Y23" s="23">
        <v>-0.61217745037721594</v>
      </c>
      <c r="Z23" s="23">
        <v>-4.2005073784214915</v>
      </c>
      <c r="AA23" s="23">
        <v>4.4417093437959076</v>
      </c>
      <c r="AB23" s="23">
        <v>-8.8997249773793428</v>
      </c>
      <c r="AC23" s="23">
        <v>7.8060151697485924</v>
      </c>
      <c r="AD23" s="23">
        <v>1.3729123776888841</v>
      </c>
      <c r="AE23" s="23">
        <v>0.856582894711444</v>
      </c>
      <c r="AF23" s="23">
        <v>6.7013412539874695</v>
      </c>
      <c r="AG23" s="23">
        <v>1.4792135319344091</v>
      </c>
      <c r="AH23" s="23">
        <v>4.8685138587693633</v>
      </c>
      <c r="AI23" s="23">
        <v>0.13126700940904179</v>
      </c>
      <c r="AJ23" s="44">
        <v>3.4091105043536407</v>
      </c>
      <c r="AK23" s="44">
        <v>5.828060427954096</v>
      </c>
      <c r="AL23" s="44">
        <v>4.6564058564912303</v>
      </c>
      <c r="AM23" s="44">
        <v>0.97761129550157921</v>
      </c>
      <c r="AN23" s="44">
        <v>2.9349052934722675</v>
      </c>
      <c r="AO23" s="44">
        <v>5.2739414128838646</v>
      </c>
      <c r="AP23" s="44">
        <v>5.689440958113301</v>
      </c>
    </row>
    <row r="24" spans="1:42" s="9" customFormat="1" ht="18" customHeight="1" x14ac:dyDescent="0.2">
      <c r="A24" s="117" t="s">
        <v>76</v>
      </c>
      <c r="B24" s="11"/>
      <c r="C24" s="23" t="e">
        <v>#DIV/0!</v>
      </c>
      <c r="D24" s="23" t="e">
        <v>#DIV/0!</v>
      </c>
      <c r="E24" s="23">
        <v>11.197130547428081</v>
      </c>
      <c r="F24" s="23">
        <v>-2.2861725484815021</v>
      </c>
      <c r="G24" s="23">
        <v>0.74710097835186673</v>
      </c>
      <c r="H24" s="23">
        <v>-2.3629192258726062</v>
      </c>
      <c r="I24" s="23">
        <v>-5.0659955622573305</v>
      </c>
      <c r="J24" s="23">
        <v>6.4323595773863484</v>
      </c>
      <c r="K24" s="23">
        <v>8.1084835293060209</v>
      </c>
      <c r="L24" s="23">
        <v>6.6590138185240733</v>
      </c>
      <c r="M24" s="23">
        <v>2.5946093152235505</v>
      </c>
      <c r="N24" s="23">
        <v>-6.7914854991806495</v>
      </c>
      <c r="O24" s="23">
        <v>9.03801463324465</v>
      </c>
      <c r="P24" s="23">
        <v>-2.0834280526410232</v>
      </c>
      <c r="Q24" s="23">
        <v>-3.4043863130529428</v>
      </c>
      <c r="R24" s="23">
        <v>2.4640153394299036</v>
      </c>
      <c r="S24" s="23">
        <v>-4.0621197777471973</v>
      </c>
      <c r="T24" s="23">
        <v>9.4269851409985996</v>
      </c>
      <c r="U24" s="23">
        <v>0.36593926166272883</v>
      </c>
      <c r="V24" s="23">
        <v>5.0053625178708705</v>
      </c>
      <c r="W24" s="23">
        <v>-4.627907421216082</v>
      </c>
      <c r="X24" s="23">
        <v>8.8902763195313419</v>
      </c>
      <c r="Y24" s="23">
        <v>0.97515033899606696</v>
      </c>
      <c r="Z24" s="23">
        <v>17.033585221190851</v>
      </c>
      <c r="AA24" s="23">
        <v>5.9358192343417215E-2</v>
      </c>
      <c r="AB24" s="23">
        <v>-4.626624628217046</v>
      </c>
      <c r="AC24" s="23">
        <v>11.152328021120962</v>
      </c>
      <c r="AD24" s="23">
        <v>-0.27285929617091309</v>
      </c>
      <c r="AE24" s="23">
        <v>-2.4784018671327734</v>
      </c>
      <c r="AF24" s="23">
        <v>9.4544813624410029</v>
      </c>
      <c r="AG24" s="23">
        <v>-1.6024836855555114</v>
      </c>
      <c r="AH24" s="23">
        <v>2.3669461854800566</v>
      </c>
      <c r="AI24" s="23">
        <v>-1.4171549978206244</v>
      </c>
      <c r="AJ24" s="44">
        <v>-1.1480278801554777</v>
      </c>
      <c r="AK24" s="44">
        <v>-2.090815837394655</v>
      </c>
      <c r="AL24" s="44">
        <v>10.104693516226382</v>
      </c>
      <c r="AM24" s="44">
        <v>1.428974909727021</v>
      </c>
      <c r="AN24" s="44">
        <v>2.644528627544096</v>
      </c>
      <c r="AO24" s="44">
        <v>-1.9283782639113012</v>
      </c>
      <c r="AP24" s="44">
        <v>5.6723086089784935</v>
      </c>
    </row>
    <row r="25" spans="1:42" s="9" customFormat="1" ht="18" customHeight="1" x14ac:dyDescent="0.2">
      <c r="A25" s="117" t="s">
        <v>15</v>
      </c>
      <c r="B25" s="11"/>
      <c r="C25" s="23" t="e">
        <v>#DIV/0!</v>
      </c>
      <c r="D25" s="23" t="e">
        <v>#DIV/0!</v>
      </c>
      <c r="E25" s="23">
        <v>1.247952988050316</v>
      </c>
      <c r="F25" s="23">
        <v>0.26296861794756765</v>
      </c>
      <c r="G25" s="23">
        <v>2.6496697812887549</v>
      </c>
      <c r="H25" s="23">
        <v>0.95944184500962315</v>
      </c>
      <c r="I25" s="23">
        <v>2.0694129706918751</v>
      </c>
      <c r="J25" s="23">
        <v>-0.61008057102096558</v>
      </c>
      <c r="K25" s="23">
        <v>0.22595004951100339</v>
      </c>
      <c r="L25" s="23">
        <v>0.9960495454199636</v>
      </c>
      <c r="M25" s="23">
        <v>0.90331785159507572</v>
      </c>
      <c r="N25" s="23">
        <v>1.1348956544848132</v>
      </c>
      <c r="O25" s="23">
        <v>1.2117760760990359</v>
      </c>
      <c r="P25" s="23">
        <v>1.327201229916386</v>
      </c>
      <c r="Q25" s="23">
        <v>0.72840226150083787</v>
      </c>
      <c r="R25" s="23">
        <v>0.97653958931271934</v>
      </c>
      <c r="S25" s="23">
        <v>1.1669486848297383</v>
      </c>
      <c r="T25" s="23">
        <v>1.144885581731514</v>
      </c>
      <c r="U25" s="23">
        <v>1.2937173876181651</v>
      </c>
      <c r="V25" s="23">
        <v>1.3480024259960421</v>
      </c>
      <c r="W25" s="23">
        <v>1.3788063612875545</v>
      </c>
      <c r="X25" s="23">
        <v>1.4168936839263901</v>
      </c>
      <c r="Y25" s="23">
        <v>1.6888269944218326</v>
      </c>
      <c r="Z25" s="23">
        <v>1.9815963722619623</v>
      </c>
      <c r="AA25" s="23">
        <v>1.6940666001989291</v>
      </c>
      <c r="AB25" s="23">
        <v>1.5337691533408915</v>
      </c>
      <c r="AC25" s="23">
        <v>1.4654503308831224</v>
      </c>
      <c r="AD25" s="23">
        <v>1.2813064183186285</v>
      </c>
      <c r="AE25" s="23">
        <v>1.6283040063511889</v>
      </c>
      <c r="AF25" s="23">
        <v>1.4827665922846345</v>
      </c>
      <c r="AG25" s="23">
        <v>1.7510345388713544</v>
      </c>
      <c r="AH25" s="23">
        <v>1.2164865783983236</v>
      </c>
      <c r="AI25" s="23">
        <v>1.2861169643653803</v>
      </c>
      <c r="AJ25" s="44">
        <v>1.2792517046972929</v>
      </c>
      <c r="AK25" s="44">
        <v>1.3701004951516937</v>
      </c>
      <c r="AL25" s="44">
        <v>1.4952451695813274</v>
      </c>
      <c r="AM25" s="44">
        <v>1.5121085137779655</v>
      </c>
      <c r="AN25" s="44">
        <v>1.5866235660796368</v>
      </c>
      <c r="AO25" s="44">
        <v>1.6829945640514543</v>
      </c>
      <c r="AP25" s="44">
        <v>1.7227340742103969</v>
      </c>
    </row>
    <row r="26" spans="1:42" s="9" customFormat="1" ht="18" customHeight="1" x14ac:dyDescent="0.2">
      <c r="A26" s="117" t="s">
        <v>60</v>
      </c>
      <c r="B26" s="11"/>
      <c r="C26" s="23" t="e">
        <v>#DIV/0!</v>
      </c>
      <c r="D26" s="23" t="e">
        <v>#DIV/0!</v>
      </c>
      <c r="E26" s="23">
        <v>-3.1777930064548321</v>
      </c>
      <c r="F26" s="23">
        <v>-4.9703077141138863E-2</v>
      </c>
      <c r="G26" s="23">
        <v>5.4453458274214439</v>
      </c>
      <c r="H26" s="23">
        <v>3.0737806430946257</v>
      </c>
      <c r="I26" s="23">
        <v>-3.3678590946348508</v>
      </c>
      <c r="J26" s="23">
        <v>12.703187876337507</v>
      </c>
      <c r="K26" s="23">
        <v>4.1947154294181832</v>
      </c>
      <c r="L26" s="23">
        <v>4.4898620966590697</v>
      </c>
      <c r="M26" s="23">
        <v>7.4059255986844486</v>
      </c>
      <c r="N26" s="23">
        <v>2.3758434092742364</v>
      </c>
      <c r="O26" s="23">
        <v>-2.7451219479246003</v>
      </c>
      <c r="P26" s="23">
        <v>-6.179059571890944</v>
      </c>
      <c r="Q26" s="23">
        <v>-1.9792883778264048</v>
      </c>
      <c r="R26" s="23">
        <v>-1.9139208507687466</v>
      </c>
      <c r="S26" s="23">
        <v>0.818296648182959</v>
      </c>
      <c r="T26" s="23">
        <v>2.5180225174343818</v>
      </c>
      <c r="U26" s="23">
        <v>4.5951558210390653</v>
      </c>
      <c r="V26" s="44">
        <v>-10.656418661804757</v>
      </c>
      <c r="W26" s="44">
        <v>3.9154958306061083</v>
      </c>
      <c r="X26" s="44">
        <v>3.9265092588603556</v>
      </c>
      <c r="Y26" s="44">
        <v>-2.767888053863754</v>
      </c>
      <c r="Z26" s="44">
        <v>0.79435291020408805</v>
      </c>
      <c r="AA26" s="44">
        <v>1.8919955626437224</v>
      </c>
      <c r="AB26" s="44">
        <v>-2.9469142865977349</v>
      </c>
      <c r="AC26" s="44">
        <v>-4.1294981097589005</v>
      </c>
      <c r="AD26" s="44">
        <v>-1.9918725996551534</v>
      </c>
      <c r="AE26" s="44">
        <v>0.84147324706302928</v>
      </c>
      <c r="AF26" s="44">
        <v>1.8302940062545181</v>
      </c>
      <c r="AG26" s="44">
        <v>2.4831139331867647</v>
      </c>
      <c r="AH26" s="44">
        <v>-2.8307596984486816</v>
      </c>
      <c r="AI26" s="44">
        <v>-4.2106967883291047</v>
      </c>
      <c r="AJ26" s="44">
        <v>-0.89800608199226417</v>
      </c>
      <c r="AK26" s="44">
        <v>-0.31361258821792637</v>
      </c>
      <c r="AL26" s="44">
        <v>2.7816744183801534</v>
      </c>
      <c r="AM26" s="44">
        <v>3.1454349601432785</v>
      </c>
      <c r="AN26" s="44">
        <v>-0.18339530356989986</v>
      </c>
      <c r="AO26" s="44">
        <v>-0.97576150850399168</v>
      </c>
      <c r="AP26" s="44">
        <v>4.6190899292304799</v>
      </c>
    </row>
    <row r="27" spans="1:42" s="9" customFormat="1" ht="18" customHeight="1" x14ac:dyDescent="0.2">
      <c r="A27" s="117" t="s">
        <v>61</v>
      </c>
      <c r="B27" s="11"/>
      <c r="C27" s="23" t="e">
        <v>#DIV/0!</v>
      </c>
      <c r="D27" s="23" t="e">
        <v>#DIV/0!</v>
      </c>
      <c r="E27" s="23">
        <v>2.3597003353166501</v>
      </c>
      <c r="F27" s="23">
        <v>-0.45533370792976147</v>
      </c>
      <c r="G27" s="23">
        <v>15.302403463906366</v>
      </c>
      <c r="H27" s="23">
        <v>2.8178573884734659</v>
      </c>
      <c r="I27" s="23">
        <v>0.12573654126322165</v>
      </c>
      <c r="J27" s="23">
        <v>-4.6794412405740671</v>
      </c>
      <c r="K27" s="23">
        <v>15.764147706947984</v>
      </c>
      <c r="L27" s="23">
        <v>15.508917485994878</v>
      </c>
      <c r="M27" s="23">
        <v>9.1930192543110643</v>
      </c>
      <c r="N27" s="23">
        <v>-1.7404076993719708</v>
      </c>
      <c r="O27" s="23">
        <v>-4.3072327556679451</v>
      </c>
      <c r="P27" s="23">
        <v>2.5391234974343257</v>
      </c>
      <c r="Q27" s="23">
        <v>-8.803078085965188</v>
      </c>
      <c r="R27" s="23">
        <v>-2.7466946609330356</v>
      </c>
      <c r="S27" s="23">
        <v>17.29131205005665</v>
      </c>
      <c r="T27" s="23">
        <v>-11.060493186314346</v>
      </c>
      <c r="U27" s="23">
        <v>-6.6816874233399108</v>
      </c>
      <c r="V27" s="23">
        <v>-3.2485662448887731</v>
      </c>
      <c r="W27" s="23">
        <v>-6.6932790223525611</v>
      </c>
      <c r="X27" s="23">
        <v>13.1428202024654</v>
      </c>
      <c r="Y27" s="23">
        <v>-4.1365528008268431</v>
      </c>
      <c r="Z27" s="23">
        <v>7.0557845883058246</v>
      </c>
      <c r="AA27" s="23">
        <v>15.416379621971711</v>
      </c>
      <c r="AB27" s="23">
        <v>6.1172354764170267</v>
      </c>
      <c r="AC27" s="23">
        <v>4.9025544457476311</v>
      </c>
      <c r="AD27" s="23">
        <v>0.84111345305781793</v>
      </c>
      <c r="AE27" s="23">
        <v>-0.17970855115434503</v>
      </c>
      <c r="AF27" s="23">
        <v>-3.7844018649553335</v>
      </c>
      <c r="AG27" s="23">
        <v>-13.298768444073506</v>
      </c>
      <c r="AH27" s="23">
        <v>-4.0491687984856028</v>
      </c>
      <c r="AI27" s="23">
        <v>-0.17002216308301676</v>
      </c>
      <c r="AJ27" s="44">
        <v>2.5894998509714551</v>
      </c>
      <c r="AK27" s="44">
        <v>-4.1202528083574936</v>
      </c>
      <c r="AL27" s="44">
        <v>1.1779169015386781</v>
      </c>
      <c r="AM27" s="44">
        <v>4.3988662506537768</v>
      </c>
      <c r="AN27" s="44">
        <v>2.4846669486969564</v>
      </c>
      <c r="AO27" s="44">
        <v>-0.38876935122498235</v>
      </c>
      <c r="AP27" s="44">
        <v>4.7382878612580503</v>
      </c>
    </row>
    <row r="28" spans="1:42" s="9" customFormat="1" ht="18" customHeight="1" x14ac:dyDescent="0.2">
      <c r="A28" s="117" t="s">
        <v>16</v>
      </c>
      <c r="B28" s="11"/>
      <c r="C28" s="23" t="e">
        <v>#DIV/0!</v>
      </c>
      <c r="D28" s="23" t="e">
        <v>#DIV/0!</v>
      </c>
      <c r="E28" s="23">
        <v>3.4535536213684326</v>
      </c>
      <c r="F28" s="23">
        <v>-4.3874028841845325</v>
      </c>
      <c r="G28" s="23">
        <v>-1.4035561818683595</v>
      </c>
      <c r="H28" s="23">
        <v>15.815907791063388</v>
      </c>
      <c r="I28" s="23">
        <v>-3.9953599298591991</v>
      </c>
      <c r="J28" s="23">
        <v>3.536931013134148</v>
      </c>
      <c r="K28" s="23">
        <v>2.5575813396890412</v>
      </c>
      <c r="L28" s="23">
        <v>15.899673901537948</v>
      </c>
      <c r="M28" s="23">
        <v>0.68858599181187419</v>
      </c>
      <c r="N28" s="23">
        <v>-2.2256814059844143</v>
      </c>
      <c r="O28" s="23">
        <v>-3.4048230296219839</v>
      </c>
      <c r="P28" s="23">
        <v>-0.50174206074700134</v>
      </c>
      <c r="Q28" s="23">
        <v>3.031812647750276</v>
      </c>
      <c r="R28" s="23">
        <v>-6.0736358517086808</v>
      </c>
      <c r="S28" s="23">
        <v>3.573185248518107</v>
      </c>
      <c r="T28" s="23">
        <v>-2.5508874272241355</v>
      </c>
      <c r="U28" s="23">
        <v>-0.44630260147640044</v>
      </c>
      <c r="V28" s="23">
        <v>4.1713857060905912</v>
      </c>
      <c r="W28" s="23">
        <v>3.0077769295731249</v>
      </c>
      <c r="X28" s="23">
        <v>-11.493472421046603</v>
      </c>
      <c r="Y28" s="23">
        <v>7.5148867736227754</v>
      </c>
      <c r="Z28" s="23">
        <v>7.7748570181998211</v>
      </c>
      <c r="AA28" s="23">
        <v>-2.5196288488774643</v>
      </c>
      <c r="AB28" s="23">
        <v>17.631198812195326</v>
      </c>
      <c r="AC28" s="23">
        <v>5.7707645434930566</v>
      </c>
      <c r="AD28" s="23">
        <v>-3.9018300797389216</v>
      </c>
      <c r="AE28" s="23">
        <v>-1.3256070626575078</v>
      </c>
      <c r="AF28" s="23">
        <v>2.4627035703355338</v>
      </c>
      <c r="AG28" s="23">
        <v>8.2109777897862344</v>
      </c>
      <c r="AH28" s="23">
        <v>-1.6804235962696534</v>
      </c>
      <c r="AI28" s="23">
        <v>8.5629797712027944</v>
      </c>
      <c r="AJ28" s="44">
        <v>-5.6599321077384523</v>
      </c>
      <c r="AK28" s="44">
        <v>0.70301383565301023</v>
      </c>
      <c r="AL28" s="44">
        <v>-1.6188187503929252</v>
      </c>
      <c r="AM28" s="44">
        <v>4.1958855178268806</v>
      </c>
      <c r="AN28" s="44">
        <v>-2.4934962950243889</v>
      </c>
      <c r="AO28" s="44">
        <v>2.5693083570598629</v>
      </c>
      <c r="AP28" s="44">
        <v>-1.054055239481777</v>
      </c>
    </row>
    <row r="29" spans="1:42" s="9" customFormat="1" ht="18" customHeight="1" x14ac:dyDescent="0.2">
      <c r="A29" s="117" t="s">
        <v>17</v>
      </c>
      <c r="B29" s="11"/>
      <c r="C29" s="23" t="e">
        <v>#DIV/0!</v>
      </c>
      <c r="D29" s="23" t="e">
        <v>#DIV/0!</v>
      </c>
      <c r="E29" s="23">
        <v>-0.81148066175240618</v>
      </c>
      <c r="F29" s="23">
        <v>0.10900798651480859</v>
      </c>
      <c r="G29" s="23">
        <v>1.0409743851061748</v>
      </c>
      <c r="H29" s="23">
        <v>0.26150836378970865</v>
      </c>
      <c r="I29" s="23">
        <v>2.87909093099874</v>
      </c>
      <c r="J29" s="23">
        <v>0.48423951151603806</v>
      </c>
      <c r="K29" s="23">
        <v>-2.647293392509531</v>
      </c>
      <c r="L29" s="23">
        <v>10.85349206112982</v>
      </c>
      <c r="M29" s="23">
        <v>-0.46913146947320516</v>
      </c>
      <c r="N29" s="23">
        <v>1.5778420884183131</v>
      </c>
      <c r="O29" s="23">
        <v>1.4731664435743808</v>
      </c>
      <c r="P29" s="23">
        <v>3.7312207405590714</v>
      </c>
      <c r="Q29" s="23">
        <v>0.31988988000926089</v>
      </c>
      <c r="R29" s="23">
        <v>2.1143362983960579</v>
      </c>
      <c r="S29" s="23">
        <v>2.2828208135847072</v>
      </c>
      <c r="T29" s="23">
        <v>2.2577092912190455</v>
      </c>
      <c r="U29" s="23">
        <v>1.8841389166822431</v>
      </c>
      <c r="V29" s="23">
        <v>1.9709193232793742</v>
      </c>
      <c r="W29" s="23">
        <v>1.5771342355421103</v>
      </c>
      <c r="X29" s="23">
        <v>2.1034158679795301</v>
      </c>
      <c r="Y29" s="23">
        <v>-0.30452546424423188</v>
      </c>
      <c r="Z29" s="23">
        <v>6.4007748526684338E-2</v>
      </c>
      <c r="AA29" s="23">
        <v>-0.60981557380900275</v>
      </c>
      <c r="AB29" s="23">
        <v>3.2561966165824074</v>
      </c>
      <c r="AC29" s="23">
        <v>0.91556578985771964</v>
      </c>
      <c r="AD29" s="23">
        <v>1.2658674964479921</v>
      </c>
      <c r="AE29" s="23">
        <v>4.154745722265285</v>
      </c>
      <c r="AF29" s="23">
        <v>-0.74176296675255715</v>
      </c>
      <c r="AG29" s="23">
        <v>3.064095961457669</v>
      </c>
      <c r="AH29" s="23">
        <v>3.4444235581248206</v>
      </c>
      <c r="AI29" s="23">
        <v>1.6628735512808523</v>
      </c>
      <c r="AJ29" s="44">
        <v>4.1624213565473189</v>
      </c>
      <c r="AK29" s="44">
        <v>-1.4031806472971753</v>
      </c>
      <c r="AL29" s="44">
        <v>2.3887692636128444</v>
      </c>
      <c r="AM29" s="44">
        <v>4.2396613079968892</v>
      </c>
      <c r="AN29" s="44">
        <v>-0.17129883805008239</v>
      </c>
      <c r="AO29" s="44">
        <v>-1.0792932304661496</v>
      </c>
      <c r="AP29" s="44">
        <v>2.5834928342890029</v>
      </c>
    </row>
    <row r="30" spans="1:42" s="9" customFormat="1" ht="18" customHeight="1" x14ac:dyDescent="0.2">
      <c r="A30" s="117" t="s">
        <v>62</v>
      </c>
      <c r="B30" s="11"/>
      <c r="C30" s="23" t="e">
        <v>#DIV/0!</v>
      </c>
      <c r="D30" s="23" t="e">
        <v>#DIV/0!</v>
      </c>
      <c r="E30" s="23">
        <v>1.8684470593621105</v>
      </c>
      <c r="F30" s="23">
        <v>-8.7840264502681009E-2</v>
      </c>
      <c r="G30" s="23">
        <v>2.4490121955904609</v>
      </c>
      <c r="H30" s="23">
        <v>1.6318234863914816</v>
      </c>
      <c r="I30" s="23">
        <v>1.2173870390334907</v>
      </c>
      <c r="J30" s="23">
        <v>0.53131057522013414</v>
      </c>
      <c r="K30" s="23">
        <v>1.2499315051911708</v>
      </c>
      <c r="L30" s="23">
        <v>1.5368880778214855</v>
      </c>
      <c r="M30" s="23">
        <v>1.4040522168748959</v>
      </c>
      <c r="N30" s="23">
        <v>0.54007877989890041</v>
      </c>
      <c r="O30" s="23">
        <v>0.31382143423999143</v>
      </c>
      <c r="P30" s="23">
        <v>2.9388205748592133</v>
      </c>
      <c r="Q30" s="23">
        <v>0.68832303574450915</v>
      </c>
      <c r="R30" s="23">
        <v>0.21314072597811151</v>
      </c>
      <c r="S30" s="23">
        <v>1.1521298391025336</v>
      </c>
      <c r="T30" s="23">
        <v>0.68125055846031124</v>
      </c>
      <c r="U30" s="23">
        <v>0.84831337858797262</v>
      </c>
      <c r="V30" s="23">
        <v>1.2695151458497644</v>
      </c>
      <c r="W30" s="23">
        <v>3.6056549272695637</v>
      </c>
      <c r="X30" s="23">
        <v>-6.1378232313835657E-2</v>
      </c>
      <c r="Y30" s="23">
        <v>0.60369452689961189</v>
      </c>
      <c r="Z30" s="23">
        <v>1.5263938943265609</v>
      </c>
      <c r="AA30" s="23">
        <v>1.8907908424876885</v>
      </c>
      <c r="AB30" s="23">
        <v>1.2708134498464085</v>
      </c>
      <c r="AC30" s="23">
        <v>1.0694411444390317</v>
      </c>
      <c r="AD30" s="23">
        <v>0.65430110193880342</v>
      </c>
      <c r="AE30" s="23">
        <v>2.4042333013420736</v>
      </c>
      <c r="AF30" s="23">
        <v>-1.5987850014844485</v>
      </c>
      <c r="AG30" s="23">
        <v>2.2358279291559757</v>
      </c>
      <c r="AH30" s="23">
        <v>1.098279675028091</v>
      </c>
      <c r="AI30" s="23">
        <v>1.4131848070895181</v>
      </c>
      <c r="AJ30" s="44">
        <v>0.55177935410632983</v>
      </c>
      <c r="AK30" s="44">
        <v>0.53971334030544771</v>
      </c>
      <c r="AL30" s="44">
        <v>1.4504591914518583</v>
      </c>
      <c r="AM30" s="44">
        <v>2.1306893964296414</v>
      </c>
      <c r="AN30" s="44">
        <v>0.92280510420836848</v>
      </c>
      <c r="AO30" s="44">
        <v>0.84229136398212834</v>
      </c>
      <c r="AP30" s="44">
        <v>1.6001554944624852</v>
      </c>
    </row>
    <row r="31" spans="1:42" s="9" customFormat="1" ht="18" customHeight="1" x14ac:dyDescent="0.2">
      <c r="A31" s="117" t="s">
        <v>75</v>
      </c>
      <c r="B31" s="11"/>
      <c r="C31" s="23" t="e">
        <v>#DIV/0!</v>
      </c>
      <c r="D31" s="23" t="e">
        <v>#DIV/0!</v>
      </c>
      <c r="E31" s="23">
        <v>-6.9969208191121517</v>
      </c>
      <c r="F31" s="23">
        <v>-0.30603568081097876</v>
      </c>
      <c r="G31" s="23">
        <v>6.5824708889761219E-2</v>
      </c>
      <c r="H31" s="23">
        <v>5.5666092035074666</v>
      </c>
      <c r="I31" s="23">
        <v>-0.6496563722821147</v>
      </c>
      <c r="J31" s="23">
        <v>19.482053571625002</v>
      </c>
      <c r="K31" s="23">
        <v>-7.0909976742665854</v>
      </c>
      <c r="L31" s="23">
        <v>0.91937047900574331</v>
      </c>
      <c r="M31" s="23">
        <v>-2.4969368836950112</v>
      </c>
      <c r="N31" s="23">
        <v>8.4331646651099934</v>
      </c>
      <c r="O31" s="23">
        <v>-3.5860680297474801</v>
      </c>
      <c r="P31" s="23">
        <v>17.975289631173208</v>
      </c>
      <c r="Q31" s="23">
        <v>-6.373229818062387</v>
      </c>
      <c r="R31" s="23">
        <v>-3.5777524739524447</v>
      </c>
      <c r="S31" s="23">
        <v>-11.240057180377539</v>
      </c>
      <c r="T31" s="23">
        <v>4.5039154046836227</v>
      </c>
      <c r="U31" s="23">
        <v>4.9845290075740678</v>
      </c>
      <c r="V31" s="23">
        <v>7.688383809755206</v>
      </c>
      <c r="W31" s="23">
        <v>-7.4508039478326404</v>
      </c>
      <c r="X31" s="23">
        <v>12.934542760744216</v>
      </c>
      <c r="Y31" s="23">
        <v>-8.9497172936734657</v>
      </c>
      <c r="Z31" s="23">
        <v>8.1742142635098158</v>
      </c>
      <c r="AA31" s="23">
        <v>-7.1086557080520247</v>
      </c>
      <c r="AB31" s="23">
        <v>15.058098848508795</v>
      </c>
      <c r="AC31" s="23">
        <v>-10.403923042527985</v>
      </c>
      <c r="AD31" s="23">
        <v>8.0710205831693749</v>
      </c>
      <c r="AE31" s="23">
        <v>-2.0698891099310779</v>
      </c>
      <c r="AF31" s="23">
        <v>6.2613552097170233</v>
      </c>
      <c r="AG31" s="23">
        <v>-6.6047059874787983</v>
      </c>
      <c r="AH31" s="23">
        <v>-5.9104145038231914</v>
      </c>
      <c r="AI31" s="23">
        <v>-11.200120251882206</v>
      </c>
      <c r="AJ31" s="44">
        <v>7.7741036789456208</v>
      </c>
      <c r="AK31" s="44">
        <v>7.2215467936323607</v>
      </c>
      <c r="AL31" s="44">
        <v>0.32252525995259962</v>
      </c>
      <c r="AM31" s="44">
        <v>-4.866809234802794</v>
      </c>
      <c r="AN31" s="44">
        <v>11.936870402471422</v>
      </c>
      <c r="AO31" s="44">
        <v>-7.1768676349564515</v>
      </c>
      <c r="AP31" s="44">
        <v>-2.0138246256101278</v>
      </c>
    </row>
    <row r="32" spans="1:42" s="9" customFormat="1" ht="18" customHeight="1" x14ac:dyDescent="0.2">
      <c r="A32" s="117" t="s">
        <v>18</v>
      </c>
      <c r="B32" s="11"/>
      <c r="C32" s="23" t="e">
        <v>#DIV/0!</v>
      </c>
      <c r="D32" s="23" t="e">
        <v>#DIV/0!</v>
      </c>
      <c r="E32" s="23">
        <v>0.84882365483271993</v>
      </c>
      <c r="F32" s="23">
        <v>0.53472492969413032</v>
      </c>
      <c r="G32" s="23">
        <v>-3.6932594133978758</v>
      </c>
      <c r="H32" s="23">
        <v>3.0442898150274234</v>
      </c>
      <c r="I32" s="23">
        <v>12.681853884107408</v>
      </c>
      <c r="J32" s="23">
        <v>-9.0928790861165005</v>
      </c>
      <c r="K32" s="23">
        <v>-0.98264756835045874</v>
      </c>
      <c r="L32" s="23">
        <v>3.4137996411390148</v>
      </c>
      <c r="M32" s="23">
        <v>1.1637304378460556</v>
      </c>
      <c r="N32" s="23">
        <v>1.441143646325993</v>
      </c>
      <c r="O32" s="23">
        <v>2.225654262880794</v>
      </c>
      <c r="P32" s="23">
        <v>3.8354370172260843</v>
      </c>
      <c r="Q32" s="23">
        <v>1.5547977554923431</v>
      </c>
      <c r="R32" s="23">
        <v>-0.89382061310349092</v>
      </c>
      <c r="S32" s="23">
        <v>1.0293720126419492</v>
      </c>
      <c r="T32" s="23">
        <v>1.0240460940790674</v>
      </c>
      <c r="U32" s="23">
        <v>2.0437632189051369</v>
      </c>
      <c r="V32" s="44">
        <v>2.1256940410484759</v>
      </c>
      <c r="W32" s="44">
        <v>2.7656725282105166</v>
      </c>
      <c r="X32" s="44">
        <v>2.6507892680738498</v>
      </c>
      <c r="Y32" s="44">
        <v>2.7927366946985721</v>
      </c>
      <c r="Z32" s="44">
        <v>3.1378264256543664</v>
      </c>
      <c r="AA32" s="44">
        <v>1.2930794962681569</v>
      </c>
      <c r="AB32" s="44">
        <v>2.7604485913772958</v>
      </c>
      <c r="AC32" s="44">
        <v>0.629624169056342</v>
      </c>
      <c r="AD32" s="44">
        <v>1.8434591107706844</v>
      </c>
      <c r="AE32" s="44">
        <v>1.2940635755062546</v>
      </c>
      <c r="AF32" s="44">
        <v>2.1170028444305933</v>
      </c>
      <c r="AG32" s="44">
        <v>3.4893390673267799</v>
      </c>
      <c r="AH32" s="44">
        <v>2.4062764957069049</v>
      </c>
      <c r="AI32" s="44">
        <v>3.6802601914328825</v>
      </c>
      <c r="AJ32" s="44">
        <v>3.3140401017641041</v>
      </c>
      <c r="AK32" s="44">
        <v>3.8346608066777366</v>
      </c>
      <c r="AL32" s="44">
        <v>1.8482626399594304</v>
      </c>
      <c r="AM32" s="44">
        <v>3.1210113706906961</v>
      </c>
      <c r="AN32" s="44">
        <v>3.9252016469762507</v>
      </c>
      <c r="AO32" s="44">
        <v>3.6643851263643334</v>
      </c>
      <c r="AP32" s="44">
        <v>3.9120569781369685</v>
      </c>
    </row>
    <row r="33" spans="1:42" s="9" customFormat="1" ht="18" customHeight="1" x14ac:dyDescent="0.2">
      <c r="A33" s="117" t="s">
        <v>63</v>
      </c>
      <c r="B33" s="11"/>
      <c r="C33" s="21" t="e">
        <v>#DIV/0!</v>
      </c>
      <c r="D33" s="21" t="e">
        <v>#DIV/0!</v>
      </c>
      <c r="E33" s="21">
        <v>1.0183334938262956</v>
      </c>
      <c r="F33" s="21">
        <v>1.0190741214723742</v>
      </c>
      <c r="G33" s="21">
        <v>1.0198205275421923</v>
      </c>
      <c r="H33" s="21">
        <v>1.0205728243902978</v>
      </c>
      <c r="I33" s="21">
        <v>1.0222769925053443</v>
      </c>
      <c r="J33" s="21">
        <v>1.0239969680235772</v>
      </c>
      <c r="K33" s="21">
        <v>1.0257329554099304</v>
      </c>
      <c r="L33" s="21">
        <v>0.39312872701424695</v>
      </c>
      <c r="M33" s="21">
        <v>0.40186634611170113</v>
      </c>
      <c r="N33" s="21">
        <v>0.41123201451478408</v>
      </c>
      <c r="O33" s="21">
        <v>0.42127310612130042</v>
      </c>
      <c r="P33" s="21">
        <v>0.43204009347748151</v>
      </c>
      <c r="Q33" s="21">
        <v>0.46090402142622278</v>
      </c>
      <c r="R33" s="21">
        <v>0.49069143924656</v>
      </c>
      <c r="S33" s="21">
        <v>0.52146117938547398</v>
      </c>
      <c r="T33" s="21">
        <v>0.55327594160570204</v>
      </c>
      <c r="U33" s="21">
        <v>0.48146502405983505</v>
      </c>
      <c r="V33" s="23">
        <v>0.4102252388816785</v>
      </c>
      <c r="W33" s="23">
        <v>0.66746235952139799</v>
      </c>
      <c r="X33" s="23">
        <v>0.59398822697926956</v>
      </c>
      <c r="Y33" s="23">
        <v>0.61588998025148278</v>
      </c>
      <c r="Z33" s="23">
        <v>0.63912265216328201</v>
      </c>
      <c r="AA33" s="23">
        <v>0.66376523407807309</v>
      </c>
      <c r="AB33" s="23">
        <v>0.68990023459867267</v>
      </c>
      <c r="AC33" s="23">
        <v>0.72492982565037778</v>
      </c>
      <c r="AD33" s="23">
        <v>0.76177630238070115</v>
      </c>
      <c r="AE33" s="23">
        <v>0.80053526455932111</v>
      </c>
      <c r="AF33" s="23">
        <v>0.84130565100266619</v>
      </c>
      <c r="AG33" s="23">
        <v>0.86132770897169308</v>
      </c>
      <c r="AH33" s="23">
        <v>0.88308630310249825</v>
      </c>
      <c r="AI33" s="23">
        <v>0.90666738842999361</v>
      </c>
      <c r="AJ33" s="44">
        <v>0.93215768900274387</v>
      </c>
      <c r="AK33" s="44">
        <v>1.0592534366187678</v>
      </c>
      <c r="AL33" s="44">
        <v>1.1907348052918376</v>
      </c>
      <c r="AM33" s="44">
        <v>1.3265695521694321</v>
      </c>
      <c r="AN33" s="44">
        <v>1.4667153663214583</v>
      </c>
      <c r="AO33" s="44">
        <v>1.5202229428793235</v>
      </c>
      <c r="AP33" s="44">
        <v>1.5766084027657445</v>
      </c>
    </row>
    <row r="34" spans="1:42" s="9" customFormat="1" ht="18" customHeight="1" x14ac:dyDescent="0.2">
      <c r="A34" s="30"/>
      <c r="B34" s="1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44"/>
      <c r="AK34" s="44"/>
      <c r="AL34" s="44"/>
      <c r="AM34" s="44"/>
      <c r="AN34" s="44"/>
      <c r="AO34" s="44"/>
      <c r="AP34" s="44"/>
    </row>
    <row r="35" spans="1:42" s="9" customFormat="1" ht="18" customHeight="1" x14ac:dyDescent="0.2">
      <c r="A35" s="3" t="s">
        <v>117</v>
      </c>
      <c r="B35" s="1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08"/>
      <c r="R35" s="108"/>
      <c r="S35" s="108"/>
      <c r="T35" s="108"/>
      <c r="U35" s="108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23"/>
      <c r="AM35" s="23"/>
      <c r="AN35" s="23"/>
      <c r="AO35" s="23"/>
      <c r="AP35" s="23"/>
    </row>
    <row r="36" spans="1:42" s="13" customFormat="1" ht="18" customHeight="1" thickBot="1" x14ac:dyDescent="0.25">
      <c r="A36" s="25" t="s">
        <v>20</v>
      </c>
      <c r="B36" s="14"/>
      <c r="C36" s="26" t="e">
        <v>#DIV/0!</v>
      </c>
      <c r="D36" s="26" t="e">
        <v>#DIV/0!</v>
      </c>
      <c r="E36" s="26">
        <v>9.1553299330444204</v>
      </c>
      <c r="F36" s="26">
        <v>-0.51974146449433878</v>
      </c>
      <c r="G36" s="26">
        <v>9.3301919811709091</v>
      </c>
      <c r="H36" s="26">
        <v>-6.0421554749773616</v>
      </c>
      <c r="I36" s="26">
        <v>-3.8163689952946056</v>
      </c>
      <c r="J36" s="26">
        <v>2.9167282677246886</v>
      </c>
      <c r="K36" s="26">
        <v>2.254525608005653</v>
      </c>
      <c r="L36" s="26">
        <v>5.4554613802600738</v>
      </c>
      <c r="M36" s="26">
        <v>7.0140632562655236</v>
      </c>
      <c r="N36" s="26">
        <v>-1.9874230480588562</v>
      </c>
      <c r="O36" s="26">
        <v>-1.146280466328653</v>
      </c>
      <c r="P36" s="26">
        <v>7.9612367417254415</v>
      </c>
      <c r="Q36" s="26">
        <v>10.535842783598625</v>
      </c>
      <c r="R36" s="26">
        <v>-2.657443620181843</v>
      </c>
      <c r="S36" s="26">
        <v>2.2991428392862279</v>
      </c>
      <c r="T36" s="46">
        <v>-3.6224453758676334</v>
      </c>
      <c r="U36" s="46">
        <v>-3.0046045611048844</v>
      </c>
      <c r="V36" s="46">
        <v>6.0362631437711034</v>
      </c>
      <c r="W36" s="46">
        <v>3.5046947193510425</v>
      </c>
      <c r="X36" s="46">
        <v>-2.5367819005139181</v>
      </c>
      <c r="Y36" s="46">
        <v>4.6461609399778281</v>
      </c>
      <c r="Z36" s="46">
        <v>1.7716684318868081</v>
      </c>
      <c r="AA36" s="46">
        <v>2.9646965913465717</v>
      </c>
      <c r="AB36" s="46">
        <v>-0.88351761638103543</v>
      </c>
      <c r="AC36" s="46">
        <v>6.5702135223842273</v>
      </c>
      <c r="AD36" s="46">
        <v>1.3185438351334122</v>
      </c>
      <c r="AE36" s="46">
        <v>2.6819035741787234</v>
      </c>
      <c r="AF36" s="46">
        <v>-0.99359736711106539</v>
      </c>
      <c r="AG36" s="46">
        <v>-1.744180719220334</v>
      </c>
      <c r="AH36" s="46">
        <v>-4.7316569419317052</v>
      </c>
      <c r="AI36" s="46">
        <v>11.144054230500222</v>
      </c>
      <c r="AJ36" s="46">
        <v>-3.3571102728462088</v>
      </c>
      <c r="AK36" s="46">
        <v>2.7108176301068765</v>
      </c>
      <c r="AL36" s="46">
        <v>-9.1454038436171956</v>
      </c>
      <c r="AM36" s="46">
        <v>10.047399915891786</v>
      </c>
      <c r="AN36" s="46">
        <v>-1.1484311174148276</v>
      </c>
      <c r="AO36" s="46">
        <v>5.068561038696906E-2</v>
      </c>
      <c r="AP36" s="46">
        <v>-9.9450269124822697</v>
      </c>
    </row>
    <row r="37" spans="1:42" x14ac:dyDescent="0.2">
      <c r="A37" s="17" t="s">
        <v>54</v>
      </c>
      <c r="B37" s="7"/>
    </row>
    <row r="38" spans="1:42" x14ac:dyDescent="0.2">
      <c r="Z38" s="2">
        <v>8.5</v>
      </c>
    </row>
  </sheetData>
  <mergeCells count="11">
    <mergeCell ref="X3:AA3"/>
    <mergeCell ref="AJ3:AM3"/>
    <mergeCell ref="AF3:AI3"/>
    <mergeCell ref="AB3:AE3"/>
    <mergeCell ref="AN3:AP3"/>
    <mergeCell ref="T3:W3"/>
    <mergeCell ref="B3:C3"/>
    <mergeCell ref="D3:G3"/>
    <mergeCell ref="H3:K3"/>
    <mergeCell ref="P3:S3"/>
    <mergeCell ref="N3:O3"/>
  </mergeCells>
  <pageMargins left="0.5" right="0" top="0.5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15</vt:i4>
      </vt:variant>
    </vt:vector>
  </HeadingPairs>
  <TitlesOfParts>
    <vt:vector size="35" baseType="lpstr">
      <vt:lpstr>Use of the Data </vt:lpstr>
      <vt:lpstr>Summary KP</vt:lpstr>
      <vt:lpstr>Summary IPD</vt:lpstr>
      <vt:lpstr>OS VA KP</vt:lpstr>
      <vt:lpstr>OS VA KP Growth</vt:lpstr>
      <vt:lpstr>OS IPD</vt:lpstr>
      <vt:lpstr>OS VA KP Share</vt:lpstr>
      <vt:lpstr>SA VA KP</vt:lpstr>
      <vt:lpstr>SA VA KP growth</vt:lpstr>
      <vt:lpstr>SA VA KP cont to growth</vt:lpstr>
      <vt:lpstr>SA IPD</vt:lpstr>
      <vt:lpstr>SA VA KP share</vt:lpstr>
      <vt:lpstr>TS VA KP</vt:lpstr>
      <vt:lpstr>TS VA KP growth</vt:lpstr>
      <vt:lpstr>TS IPD</vt:lpstr>
      <vt:lpstr>TS VA KP share</vt:lpstr>
      <vt:lpstr>Graphs</vt:lpstr>
      <vt:lpstr>Graphs Original</vt:lpstr>
      <vt:lpstr>Check</vt:lpstr>
      <vt:lpstr>Sheet1</vt:lpstr>
      <vt:lpstr>'OS IPD'!Print_Area</vt:lpstr>
      <vt:lpstr>'OS VA KP'!Print_Area</vt:lpstr>
      <vt:lpstr>'OS VA KP Growth'!Print_Area</vt:lpstr>
      <vt:lpstr>'OS VA KP Share'!Print_Area</vt:lpstr>
      <vt:lpstr>'SA IPD'!Print_Area</vt:lpstr>
      <vt:lpstr>'SA VA KP'!Print_Area</vt:lpstr>
      <vt:lpstr>'SA VA KP cont to growth'!Print_Area</vt:lpstr>
      <vt:lpstr>'SA VA KP growth'!Print_Area</vt:lpstr>
      <vt:lpstr>'SA VA KP share'!Print_Area</vt:lpstr>
      <vt:lpstr>'Summary IPD'!Print_Area</vt:lpstr>
      <vt:lpstr>'Summary KP'!Print_Area</vt:lpstr>
      <vt:lpstr>'TS IPD'!Print_Area</vt:lpstr>
      <vt:lpstr>'TS VA KP'!Print_Area</vt:lpstr>
      <vt:lpstr>'TS VA KP growth'!Print_Area</vt:lpstr>
      <vt:lpstr>'TS VA KP share'!Print_Area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Solomy Bamanya</cp:lastModifiedBy>
  <cp:lastPrinted>2018-06-29T09:40:50Z</cp:lastPrinted>
  <dcterms:created xsi:type="dcterms:W3CDTF">2014-11-20T08:31:08Z</dcterms:created>
  <dcterms:modified xsi:type="dcterms:W3CDTF">2018-06-29T10:11:02Z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