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1" l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<sst xmlns="http://schemas.openxmlformats.org/spreadsheetml/2006/main" count="42" uniqueCount="32">
  <si>
    <t>Population Projections of Uganda, 2015-2030</t>
  </si>
  <si>
    <t>Population</t>
  </si>
  <si>
    <t xml:space="preserve">    Total population</t>
  </si>
  <si>
    <t xml:space="preserve">    Male population</t>
  </si>
  <si>
    <t xml:space="preserve">    Female population</t>
  </si>
  <si>
    <t>Implied Vital Rates</t>
  </si>
  <si>
    <t xml:space="preserve">    Crude Birth Rate  per 1000 population</t>
  </si>
  <si>
    <t xml:space="preserve">    Crude Death Rate per 1000 population</t>
  </si>
  <si>
    <t xml:space="preserve">    Rate of Natural Increase (percent)</t>
  </si>
  <si>
    <t xml:space="preserve">    Doubling time</t>
  </si>
  <si>
    <t>Annual births and deaths</t>
  </si>
  <si>
    <t xml:space="preserve">    Births</t>
  </si>
  <si>
    <t xml:space="preserve">    Deaths</t>
  </si>
  <si>
    <t xml:space="preserve">    Absolute Natural increase</t>
  </si>
  <si>
    <t xml:space="preserve">    Sex ratio</t>
  </si>
  <si>
    <t xml:space="preserve">    Dependency ratio</t>
  </si>
  <si>
    <t xml:space="preserve">    Median age</t>
  </si>
  <si>
    <t>Special Interest groups</t>
  </si>
  <si>
    <t xml:space="preserve">  Children below one year</t>
  </si>
  <si>
    <t xml:space="preserve">  Children below five years</t>
  </si>
  <si>
    <t xml:space="preserve">  Primary School going (6-12 years)</t>
  </si>
  <si>
    <t xml:space="preserve">  Teenagers (13-19 years)</t>
  </si>
  <si>
    <t xml:space="preserve">  Young adults (10-24 years)</t>
  </si>
  <si>
    <t xml:space="preserve"> Children (&lt;18 years)</t>
  </si>
  <si>
    <t xml:space="preserve">  Adults  (18+ years)</t>
  </si>
  <si>
    <t xml:space="preserve"> Youth  (18-30 years)</t>
  </si>
  <si>
    <t xml:space="preserve">  Working age  (14-64 years)</t>
  </si>
  <si>
    <t xml:space="preserve">  Older persons  (60+ years)</t>
  </si>
  <si>
    <t xml:space="preserve">  Women  of reproductive age (15-49 years)</t>
  </si>
  <si>
    <t>Selected proportions of the population</t>
  </si>
  <si>
    <t xml:space="preserve">  Children aged 5 years</t>
  </si>
  <si>
    <t>Uganda Bureau of Statistics,  Plot 9 Collville Street, P.o Box 7186, Kampala. Ubos@ubos.org, www.ubos.org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</si>
</sst>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name val="Arial"/>
      <family val="2"/>
    </font>
    <font>
      <b/>
      <sz val="28"/>
      <color rgb="FF0000CC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2" borderId="0" xfId="0" applyFont="1" applyFill="1"/>
    <xf numFmtId="3" fontId="7" fillId="2" borderId="0" xfId="0" applyNumberFormat="1" applyFont="1" applyFill="1"/>
    <xf numFmtId="0" fontId="7" fillId="3" borderId="0" xfId="0" applyFont="1" applyFill="1"/>
    <xf numFmtId="0" fontId="7" fillId="0" borderId="0" xfId="0" applyFont="1" applyFill="1"/>
    <xf numFmtId="3" fontId="7" fillId="0" borderId="0" xfId="0" applyNumberFormat="1" applyFont="1" applyFill="1"/>
    <xf numFmtId="0" fontId="0" fillId="0" borderId="0" xfId="0" applyFill="1"/>
    <xf numFmtId="164" fontId="7" fillId="0" borderId="0" xfId="2" applyNumberFormat="1" applyFont="1"/>
    <xf numFmtId="0" fontId="2" fillId="0" borderId="0" xfId="0" applyFont="1"/>
    <xf numFmtId="164" fontId="3" fillId="0" borderId="0" xfId="2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164" fontId="3" fillId="0" borderId="0" xfId="1" applyNumberFormat="1" applyFont="1"/>
    <xf numFmtId="0" fontId="3" fillId="0" borderId="0" xfId="0" applyFont="1" applyBorder="1"/>
    <xf numFmtId="0" fontId="3" fillId="2" borderId="0" xfId="0" applyFont="1" applyFill="1"/>
    <xf numFmtId="0" fontId="3" fillId="0" borderId="0" xfId="0" applyFont="1" applyFill="1"/>
    <xf numFmtId="164" fontId="3" fillId="0" borderId="0" xfId="1" applyNumberFormat="1" applyFont="1" applyFill="1"/>
    <xf numFmtId="0" fontId="3" fillId="0" borderId="0" xfId="0" applyFont="1" applyFill="1" applyBorder="1"/>
    <xf numFmtId="164" fontId="3" fillId="0" borderId="0" xfId="2" applyNumberFormat="1" applyFont="1" applyBorder="1" applyAlignment="1">
      <alignment horizontal="right"/>
    </xf>
    <xf numFmtId="0" fontId="10" fillId="2" borderId="0" xfId="0" applyFont="1" applyFill="1"/>
    <xf numFmtId="165" fontId="3" fillId="0" borderId="0" xfId="0" applyNumberFormat="1" applyFont="1" applyFill="1"/>
    <xf numFmtId="3" fontId="11" fillId="0" borderId="0" xfId="0" applyNumberFormat="1" applyFo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471238</xdr:colOff>
      <xdr:row>1</xdr:row>
      <xdr:rowOff>0</xdr:rowOff>
    </xdr:from>
    <xdr:to>
      <xdr:col>0</xdr:col>
      <xdr:colOff>2185738</xdr:colOff>
      <xdr:row>5</xdr:row>
      <xdr:rowOff>80211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238" y="200025"/>
          <a:ext cx="1714500" cy="1451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50133</xdr:colOff>
      <xdr:row>0</xdr:row>
      <xdr:rowOff>133349</xdr:rowOff>
    </xdr:from>
    <xdr:to>
      <xdr:col>16</xdr:col>
      <xdr:colOff>932447</xdr:colOff>
      <xdr:row>4</xdr:row>
      <xdr:rowOff>280737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700" t="-481" r="-11700" b="-481"/>
        <a:stretch>
          <a:fillRect/>
        </a:stretch>
      </xdr:blipFill>
      <xdr:spPr bwMode="auto">
        <a:xfrm>
          <a:off x="16061658" y="133349"/>
          <a:ext cx="1825289" cy="1423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Y72"/>
  <sheetViews>
    <sheetView tabSelected="1" workbookViewId="0">
      <selection sqref="A1:XFD1048576"/>
    </sheetView>
  </sheetViews>
  <sheetFormatPr defaultColWidth="13.7109375" defaultRowHeight="15.75" x14ac:dyDescent="0.25"/>
  <cols>
    <col min="1" max="1" width="42.140625" style="1" customWidth="1"/>
    <col min="2" max="17" width="14.140625" style="1" customWidth="1"/>
    <col min="18" max="233" width="13.7109375" customWidth="1"/>
    <col min="234" max="256" width="13.7109375" style="1"/>
    <col min="257" max="257" width="45.5703125" style="1" customWidth="1"/>
    <col min="258" max="258" width="18" style="1" bestFit="1" customWidth="1"/>
    <col min="259" max="261" width="19.42578125" style="1" bestFit="1" customWidth="1"/>
    <col min="262" max="262" width="16.140625" style="1" customWidth="1"/>
    <col min="263" max="271" width="19.42578125" style="1" bestFit="1" customWidth="1"/>
    <col min="272" max="272" width="14.85546875" style="1" customWidth="1"/>
    <col min="273" max="273" width="17.7109375" style="1" customWidth="1"/>
    <col min="274" max="489" width="13.7109375" style="1" customWidth="1"/>
    <col min="490" max="512" width="13.7109375" style="1"/>
    <col min="513" max="513" width="45.5703125" style="1" customWidth="1"/>
    <col min="514" max="514" width="18" style="1" bestFit="1" customWidth="1"/>
    <col min="515" max="517" width="19.42578125" style="1" bestFit="1" customWidth="1"/>
    <col min="518" max="518" width="16.140625" style="1" customWidth="1"/>
    <col min="519" max="527" width="19.42578125" style="1" bestFit="1" customWidth="1"/>
    <col min="528" max="528" width="14.85546875" style="1" customWidth="1"/>
    <col min="529" max="529" width="17.7109375" style="1" customWidth="1"/>
    <col min="530" max="745" width="13.7109375" style="1" customWidth="1"/>
    <col min="746" max="768" width="13.7109375" style="1"/>
    <col min="769" max="769" width="45.5703125" style="1" customWidth="1"/>
    <col min="770" max="770" width="18" style="1" bestFit="1" customWidth="1"/>
    <col min="771" max="773" width="19.42578125" style="1" bestFit="1" customWidth="1"/>
    <col min="774" max="774" width="16.140625" style="1" customWidth="1"/>
    <col min="775" max="783" width="19.42578125" style="1" bestFit="1" customWidth="1"/>
    <col min="784" max="784" width="14.85546875" style="1" customWidth="1"/>
    <col min="785" max="785" width="17.7109375" style="1" customWidth="1"/>
    <col min="786" max="1001" width="13.7109375" style="1" customWidth="1"/>
    <col min="1002" max="1024" width="13.7109375" style="1"/>
    <col min="1025" max="1025" width="45.5703125" style="1" customWidth="1"/>
    <col min="1026" max="1026" width="18" style="1" bestFit="1" customWidth="1"/>
    <col min="1027" max="1029" width="19.42578125" style="1" bestFit="1" customWidth="1"/>
    <col min="1030" max="1030" width="16.140625" style="1" customWidth="1"/>
    <col min="1031" max="1039" width="19.42578125" style="1" bestFit="1" customWidth="1"/>
    <col min="1040" max="1040" width="14.85546875" style="1" customWidth="1"/>
    <col min="1041" max="1041" width="17.7109375" style="1" customWidth="1"/>
    <col min="1042" max="1257" width="13.7109375" style="1" customWidth="1"/>
    <col min="1258" max="1280" width="13.7109375" style="1"/>
    <col min="1281" max="1281" width="45.5703125" style="1" customWidth="1"/>
    <col min="1282" max="1282" width="18" style="1" bestFit="1" customWidth="1"/>
    <col min="1283" max="1285" width="19.42578125" style="1" bestFit="1" customWidth="1"/>
    <col min="1286" max="1286" width="16.140625" style="1" customWidth="1"/>
    <col min="1287" max="1295" width="19.42578125" style="1" bestFit="1" customWidth="1"/>
    <col min="1296" max="1296" width="14.85546875" style="1" customWidth="1"/>
    <col min="1297" max="1297" width="17.7109375" style="1" customWidth="1"/>
    <col min="1298" max="1513" width="13.7109375" style="1" customWidth="1"/>
    <col min="1514" max="1536" width="13.7109375" style="1"/>
    <col min="1537" max="1537" width="45.5703125" style="1" customWidth="1"/>
    <col min="1538" max="1538" width="18" style="1" bestFit="1" customWidth="1"/>
    <col min="1539" max="1541" width="19.42578125" style="1" bestFit="1" customWidth="1"/>
    <col min="1542" max="1542" width="16.140625" style="1" customWidth="1"/>
    <col min="1543" max="1551" width="19.42578125" style="1" bestFit="1" customWidth="1"/>
    <col min="1552" max="1552" width="14.85546875" style="1" customWidth="1"/>
    <col min="1553" max="1553" width="17.7109375" style="1" customWidth="1"/>
    <col min="1554" max="1769" width="13.7109375" style="1" customWidth="1"/>
    <col min="1770" max="1792" width="13.7109375" style="1"/>
    <col min="1793" max="1793" width="45.5703125" style="1" customWidth="1"/>
    <col min="1794" max="1794" width="18" style="1" bestFit="1" customWidth="1"/>
    <col min="1795" max="1797" width="19.42578125" style="1" bestFit="1" customWidth="1"/>
    <col min="1798" max="1798" width="16.140625" style="1" customWidth="1"/>
    <col min="1799" max="1807" width="19.42578125" style="1" bestFit="1" customWidth="1"/>
    <col min="1808" max="1808" width="14.85546875" style="1" customWidth="1"/>
    <col min="1809" max="1809" width="17.7109375" style="1" customWidth="1"/>
    <col min="1810" max="2025" width="13.7109375" style="1" customWidth="1"/>
    <col min="2026" max="2048" width="13.7109375" style="1"/>
    <col min="2049" max="2049" width="45.5703125" style="1" customWidth="1"/>
    <col min="2050" max="2050" width="18" style="1" bestFit="1" customWidth="1"/>
    <col min="2051" max="2053" width="19.42578125" style="1" bestFit="1" customWidth="1"/>
    <col min="2054" max="2054" width="16.140625" style="1" customWidth="1"/>
    <col min="2055" max="2063" width="19.42578125" style="1" bestFit="1" customWidth="1"/>
    <col min="2064" max="2064" width="14.85546875" style="1" customWidth="1"/>
    <col min="2065" max="2065" width="17.7109375" style="1" customWidth="1"/>
    <col min="2066" max="2281" width="13.7109375" style="1" customWidth="1"/>
    <col min="2282" max="2304" width="13.7109375" style="1"/>
    <col min="2305" max="2305" width="45.5703125" style="1" customWidth="1"/>
    <col min="2306" max="2306" width="18" style="1" bestFit="1" customWidth="1"/>
    <col min="2307" max="2309" width="19.42578125" style="1" bestFit="1" customWidth="1"/>
    <col min="2310" max="2310" width="16.140625" style="1" customWidth="1"/>
    <col min="2311" max="2319" width="19.42578125" style="1" bestFit="1" customWidth="1"/>
    <col min="2320" max="2320" width="14.85546875" style="1" customWidth="1"/>
    <col min="2321" max="2321" width="17.7109375" style="1" customWidth="1"/>
    <col min="2322" max="2537" width="13.7109375" style="1" customWidth="1"/>
    <col min="2538" max="2560" width="13.7109375" style="1"/>
    <col min="2561" max="2561" width="45.5703125" style="1" customWidth="1"/>
    <col min="2562" max="2562" width="18" style="1" bestFit="1" customWidth="1"/>
    <col min="2563" max="2565" width="19.42578125" style="1" bestFit="1" customWidth="1"/>
    <col min="2566" max="2566" width="16.140625" style="1" customWidth="1"/>
    <col min="2567" max="2575" width="19.42578125" style="1" bestFit="1" customWidth="1"/>
    <col min="2576" max="2576" width="14.85546875" style="1" customWidth="1"/>
    <col min="2577" max="2577" width="17.7109375" style="1" customWidth="1"/>
    <col min="2578" max="2793" width="13.7109375" style="1" customWidth="1"/>
    <col min="2794" max="2816" width="13.7109375" style="1"/>
    <col min="2817" max="2817" width="45.5703125" style="1" customWidth="1"/>
    <col min="2818" max="2818" width="18" style="1" bestFit="1" customWidth="1"/>
    <col min="2819" max="2821" width="19.42578125" style="1" bestFit="1" customWidth="1"/>
    <col min="2822" max="2822" width="16.140625" style="1" customWidth="1"/>
    <col min="2823" max="2831" width="19.42578125" style="1" bestFit="1" customWidth="1"/>
    <col min="2832" max="2832" width="14.85546875" style="1" customWidth="1"/>
    <col min="2833" max="2833" width="17.7109375" style="1" customWidth="1"/>
    <col min="2834" max="3049" width="13.7109375" style="1" customWidth="1"/>
    <col min="3050" max="3072" width="13.7109375" style="1"/>
    <col min="3073" max="3073" width="45.5703125" style="1" customWidth="1"/>
    <col min="3074" max="3074" width="18" style="1" bestFit="1" customWidth="1"/>
    <col min="3075" max="3077" width="19.42578125" style="1" bestFit="1" customWidth="1"/>
    <col min="3078" max="3078" width="16.140625" style="1" customWidth="1"/>
    <col min="3079" max="3087" width="19.42578125" style="1" bestFit="1" customWidth="1"/>
    <col min="3088" max="3088" width="14.85546875" style="1" customWidth="1"/>
    <col min="3089" max="3089" width="17.7109375" style="1" customWidth="1"/>
    <col min="3090" max="3305" width="13.7109375" style="1" customWidth="1"/>
    <col min="3306" max="3328" width="13.7109375" style="1"/>
    <col min="3329" max="3329" width="45.5703125" style="1" customWidth="1"/>
    <col min="3330" max="3330" width="18" style="1" bestFit="1" customWidth="1"/>
    <col min="3331" max="3333" width="19.42578125" style="1" bestFit="1" customWidth="1"/>
    <col min="3334" max="3334" width="16.140625" style="1" customWidth="1"/>
    <col min="3335" max="3343" width="19.42578125" style="1" bestFit="1" customWidth="1"/>
    <col min="3344" max="3344" width="14.85546875" style="1" customWidth="1"/>
    <col min="3345" max="3345" width="17.7109375" style="1" customWidth="1"/>
    <col min="3346" max="3561" width="13.7109375" style="1" customWidth="1"/>
    <col min="3562" max="3584" width="13.7109375" style="1"/>
    <col min="3585" max="3585" width="45.5703125" style="1" customWidth="1"/>
    <col min="3586" max="3586" width="18" style="1" bestFit="1" customWidth="1"/>
    <col min="3587" max="3589" width="19.42578125" style="1" bestFit="1" customWidth="1"/>
    <col min="3590" max="3590" width="16.140625" style="1" customWidth="1"/>
    <col min="3591" max="3599" width="19.42578125" style="1" bestFit="1" customWidth="1"/>
    <col min="3600" max="3600" width="14.85546875" style="1" customWidth="1"/>
    <col min="3601" max="3601" width="17.7109375" style="1" customWidth="1"/>
    <col min="3602" max="3817" width="13.7109375" style="1" customWidth="1"/>
    <col min="3818" max="3840" width="13.7109375" style="1"/>
    <col min="3841" max="3841" width="45.5703125" style="1" customWidth="1"/>
    <col min="3842" max="3842" width="18" style="1" bestFit="1" customWidth="1"/>
    <col min="3843" max="3845" width="19.42578125" style="1" bestFit="1" customWidth="1"/>
    <col min="3846" max="3846" width="16.140625" style="1" customWidth="1"/>
    <col min="3847" max="3855" width="19.42578125" style="1" bestFit="1" customWidth="1"/>
    <col min="3856" max="3856" width="14.85546875" style="1" customWidth="1"/>
    <col min="3857" max="3857" width="17.7109375" style="1" customWidth="1"/>
    <col min="3858" max="4073" width="13.7109375" style="1" customWidth="1"/>
    <col min="4074" max="4096" width="13.7109375" style="1"/>
    <col min="4097" max="4097" width="45.5703125" style="1" customWidth="1"/>
    <col min="4098" max="4098" width="18" style="1" bestFit="1" customWidth="1"/>
    <col min="4099" max="4101" width="19.42578125" style="1" bestFit="1" customWidth="1"/>
    <col min="4102" max="4102" width="16.140625" style="1" customWidth="1"/>
    <col min="4103" max="4111" width="19.42578125" style="1" bestFit="1" customWidth="1"/>
    <col min="4112" max="4112" width="14.85546875" style="1" customWidth="1"/>
    <col min="4113" max="4113" width="17.7109375" style="1" customWidth="1"/>
    <col min="4114" max="4329" width="13.7109375" style="1" customWidth="1"/>
    <col min="4330" max="4352" width="13.7109375" style="1"/>
    <col min="4353" max="4353" width="45.5703125" style="1" customWidth="1"/>
    <col min="4354" max="4354" width="18" style="1" bestFit="1" customWidth="1"/>
    <col min="4355" max="4357" width="19.42578125" style="1" bestFit="1" customWidth="1"/>
    <col min="4358" max="4358" width="16.140625" style="1" customWidth="1"/>
    <col min="4359" max="4367" width="19.42578125" style="1" bestFit="1" customWidth="1"/>
    <col min="4368" max="4368" width="14.85546875" style="1" customWidth="1"/>
    <col min="4369" max="4369" width="17.7109375" style="1" customWidth="1"/>
    <col min="4370" max="4585" width="13.7109375" style="1" customWidth="1"/>
    <col min="4586" max="4608" width="13.7109375" style="1"/>
    <col min="4609" max="4609" width="45.5703125" style="1" customWidth="1"/>
    <col min="4610" max="4610" width="18" style="1" bestFit="1" customWidth="1"/>
    <col min="4611" max="4613" width="19.42578125" style="1" bestFit="1" customWidth="1"/>
    <col min="4614" max="4614" width="16.140625" style="1" customWidth="1"/>
    <col min="4615" max="4623" width="19.42578125" style="1" bestFit="1" customWidth="1"/>
    <col min="4624" max="4624" width="14.85546875" style="1" customWidth="1"/>
    <col min="4625" max="4625" width="17.7109375" style="1" customWidth="1"/>
    <col min="4626" max="4841" width="13.7109375" style="1" customWidth="1"/>
    <col min="4842" max="4864" width="13.7109375" style="1"/>
    <col min="4865" max="4865" width="45.5703125" style="1" customWidth="1"/>
    <col min="4866" max="4866" width="18" style="1" bestFit="1" customWidth="1"/>
    <col min="4867" max="4869" width="19.42578125" style="1" bestFit="1" customWidth="1"/>
    <col min="4870" max="4870" width="16.140625" style="1" customWidth="1"/>
    <col min="4871" max="4879" width="19.42578125" style="1" bestFit="1" customWidth="1"/>
    <col min="4880" max="4880" width="14.85546875" style="1" customWidth="1"/>
    <col min="4881" max="4881" width="17.7109375" style="1" customWidth="1"/>
    <col min="4882" max="5097" width="13.7109375" style="1" customWidth="1"/>
    <col min="5098" max="5120" width="13.7109375" style="1"/>
    <col min="5121" max="5121" width="45.5703125" style="1" customWidth="1"/>
    <col min="5122" max="5122" width="18" style="1" bestFit="1" customWidth="1"/>
    <col min="5123" max="5125" width="19.42578125" style="1" bestFit="1" customWidth="1"/>
    <col min="5126" max="5126" width="16.140625" style="1" customWidth="1"/>
    <col min="5127" max="5135" width="19.42578125" style="1" bestFit="1" customWidth="1"/>
    <col min="5136" max="5136" width="14.85546875" style="1" customWidth="1"/>
    <col min="5137" max="5137" width="17.7109375" style="1" customWidth="1"/>
    <col min="5138" max="5353" width="13.7109375" style="1" customWidth="1"/>
    <col min="5354" max="5376" width="13.7109375" style="1"/>
    <col min="5377" max="5377" width="45.5703125" style="1" customWidth="1"/>
    <col min="5378" max="5378" width="18" style="1" bestFit="1" customWidth="1"/>
    <col min="5379" max="5381" width="19.42578125" style="1" bestFit="1" customWidth="1"/>
    <col min="5382" max="5382" width="16.140625" style="1" customWidth="1"/>
    <col min="5383" max="5391" width="19.42578125" style="1" bestFit="1" customWidth="1"/>
    <col min="5392" max="5392" width="14.85546875" style="1" customWidth="1"/>
    <col min="5393" max="5393" width="17.7109375" style="1" customWidth="1"/>
    <col min="5394" max="5609" width="13.7109375" style="1" customWidth="1"/>
    <col min="5610" max="5632" width="13.7109375" style="1"/>
    <col min="5633" max="5633" width="45.5703125" style="1" customWidth="1"/>
    <col min="5634" max="5634" width="18" style="1" bestFit="1" customWidth="1"/>
    <col min="5635" max="5637" width="19.42578125" style="1" bestFit="1" customWidth="1"/>
    <col min="5638" max="5638" width="16.140625" style="1" customWidth="1"/>
    <col min="5639" max="5647" width="19.42578125" style="1" bestFit="1" customWidth="1"/>
    <col min="5648" max="5648" width="14.85546875" style="1" customWidth="1"/>
    <col min="5649" max="5649" width="17.7109375" style="1" customWidth="1"/>
    <col min="5650" max="5865" width="13.7109375" style="1" customWidth="1"/>
    <col min="5866" max="5888" width="13.7109375" style="1"/>
    <col min="5889" max="5889" width="45.5703125" style="1" customWidth="1"/>
    <col min="5890" max="5890" width="18" style="1" bestFit="1" customWidth="1"/>
    <col min="5891" max="5893" width="19.42578125" style="1" bestFit="1" customWidth="1"/>
    <col min="5894" max="5894" width="16.140625" style="1" customWidth="1"/>
    <col min="5895" max="5903" width="19.42578125" style="1" bestFit="1" customWidth="1"/>
    <col min="5904" max="5904" width="14.85546875" style="1" customWidth="1"/>
    <col min="5905" max="5905" width="17.7109375" style="1" customWidth="1"/>
    <col min="5906" max="6121" width="13.7109375" style="1" customWidth="1"/>
    <col min="6122" max="6144" width="13.7109375" style="1"/>
    <col min="6145" max="6145" width="45.5703125" style="1" customWidth="1"/>
    <col min="6146" max="6146" width="18" style="1" bestFit="1" customWidth="1"/>
    <col min="6147" max="6149" width="19.42578125" style="1" bestFit="1" customWidth="1"/>
    <col min="6150" max="6150" width="16.140625" style="1" customWidth="1"/>
    <col min="6151" max="6159" width="19.42578125" style="1" bestFit="1" customWidth="1"/>
    <col min="6160" max="6160" width="14.85546875" style="1" customWidth="1"/>
    <col min="6161" max="6161" width="17.7109375" style="1" customWidth="1"/>
    <col min="6162" max="6377" width="13.7109375" style="1" customWidth="1"/>
    <col min="6378" max="6400" width="13.7109375" style="1"/>
    <col min="6401" max="6401" width="45.5703125" style="1" customWidth="1"/>
    <col min="6402" max="6402" width="18" style="1" bestFit="1" customWidth="1"/>
    <col min="6403" max="6405" width="19.42578125" style="1" bestFit="1" customWidth="1"/>
    <col min="6406" max="6406" width="16.140625" style="1" customWidth="1"/>
    <col min="6407" max="6415" width="19.42578125" style="1" bestFit="1" customWidth="1"/>
    <col min="6416" max="6416" width="14.85546875" style="1" customWidth="1"/>
    <col min="6417" max="6417" width="17.7109375" style="1" customWidth="1"/>
    <col min="6418" max="6633" width="13.7109375" style="1" customWidth="1"/>
    <col min="6634" max="6656" width="13.7109375" style="1"/>
    <col min="6657" max="6657" width="45.5703125" style="1" customWidth="1"/>
    <col min="6658" max="6658" width="18" style="1" bestFit="1" customWidth="1"/>
    <col min="6659" max="6661" width="19.42578125" style="1" bestFit="1" customWidth="1"/>
    <col min="6662" max="6662" width="16.140625" style="1" customWidth="1"/>
    <col min="6663" max="6671" width="19.42578125" style="1" bestFit="1" customWidth="1"/>
    <col min="6672" max="6672" width="14.85546875" style="1" customWidth="1"/>
    <col min="6673" max="6673" width="17.7109375" style="1" customWidth="1"/>
    <col min="6674" max="6889" width="13.7109375" style="1" customWidth="1"/>
    <col min="6890" max="6912" width="13.7109375" style="1"/>
    <col min="6913" max="6913" width="45.5703125" style="1" customWidth="1"/>
    <col min="6914" max="6914" width="18" style="1" bestFit="1" customWidth="1"/>
    <col min="6915" max="6917" width="19.42578125" style="1" bestFit="1" customWidth="1"/>
    <col min="6918" max="6918" width="16.140625" style="1" customWidth="1"/>
    <col min="6919" max="6927" width="19.42578125" style="1" bestFit="1" customWidth="1"/>
    <col min="6928" max="6928" width="14.85546875" style="1" customWidth="1"/>
    <col min="6929" max="6929" width="17.7109375" style="1" customWidth="1"/>
    <col min="6930" max="7145" width="13.7109375" style="1" customWidth="1"/>
    <col min="7146" max="7168" width="13.7109375" style="1"/>
    <col min="7169" max="7169" width="45.5703125" style="1" customWidth="1"/>
    <col min="7170" max="7170" width="18" style="1" bestFit="1" customWidth="1"/>
    <col min="7171" max="7173" width="19.42578125" style="1" bestFit="1" customWidth="1"/>
    <col min="7174" max="7174" width="16.140625" style="1" customWidth="1"/>
    <col min="7175" max="7183" width="19.42578125" style="1" bestFit="1" customWidth="1"/>
    <col min="7184" max="7184" width="14.85546875" style="1" customWidth="1"/>
    <col min="7185" max="7185" width="17.7109375" style="1" customWidth="1"/>
    <col min="7186" max="7401" width="13.7109375" style="1" customWidth="1"/>
    <col min="7402" max="7424" width="13.7109375" style="1"/>
    <col min="7425" max="7425" width="45.5703125" style="1" customWidth="1"/>
    <col min="7426" max="7426" width="18" style="1" bestFit="1" customWidth="1"/>
    <col min="7427" max="7429" width="19.42578125" style="1" bestFit="1" customWidth="1"/>
    <col min="7430" max="7430" width="16.140625" style="1" customWidth="1"/>
    <col min="7431" max="7439" width="19.42578125" style="1" bestFit="1" customWidth="1"/>
    <col min="7440" max="7440" width="14.85546875" style="1" customWidth="1"/>
    <col min="7441" max="7441" width="17.7109375" style="1" customWidth="1"/>
    <col min="7442" max="7657" width="13.7109375" style="1" customWidth="1"/>
    <col min="7658" max="7680" width="13.7109375" style="1"/>
    <col min="7681" max="7681" width="45.5703125" style="1" customWidth="1"/>
    <col min="7682" max="7682" width="18" style="1" bestFit="1" customWidth="1"/>
    <col min="7683" max="7685" width="19.42578125" style="1" bestFit="1" customWidth="1"/>
    <col min="7686" max="7686" width="16.140625" style="1" customWidth="1"/>
    <col min="7687" max="7695" width="19.42578125" style="1" bestFit="1" customWidth="1"/>
    <col min="7696" max="7696" width="14.85546875" style="1" customWidth="1"/>
    <col min="7697" max="7697" width="17.7109375" style="1" customWidth="1"/>
    <col min="7698" max="7913" width="13.7109375" style="1" customWidth="1"/>
    <col min="7914" max="7936" width="13.7109375" style="1"/>
    <col min="7937" max="7937" width="45.5703125" style="1" customWidth="1"/>
    <col min="7938" max="7938" width="18" style="1" bestFit="1" customWidth="1"/>
    <col min="7939" max="7941" width="19.42578125" style="1" bestFit="1" customWidth="1"/>
    <col min="7942" max="7942" width="16.140625" style="1" customWidth="1"/>
    <col min="7943" max="7951" width="19.42578125" style="1" bestFit="1" customWidth="1"/>
    <col min="7952" max="7952" width="14.85546875" style="1" customWidth="1"/>
    <col min="7953" max="7953" width="17.7109375" style="1" customWidth="1"/>
    <col min="7954" max="8169" width="13.7109375" style="1" customWidth="1"/>
    <col min="8170" max="8192" width="13.7109375" style="1"/>
    <col min="8193" max="8193" width="45.5703125" style="1" customWidth="1"/>
    <col min="8194" max="8194" width="18" style="1" bestFit="1" customWidth="1"/>
    <col min="8195" max="8197" width="19.42578125" style="1" bestFit="1" customWidth="1"/>
    <col min="8198" max="8198" width="16.140625" style="1" customWidth="1"/>
    <col min="8199" max="8207" width="19.42578125" style="1" bestFit="1" customWidth="1"/>
    <col min="8208" max="8208" width="14.85546875" style="1" customWidth="1"/>
    <col min="8209" max="8209" width="17.7109375" style="1" customWidth="1"/>
    <col min="8210" max="8425" width="13.7109375" style="1" customWidth="1"/>
    <col min="8426" max="8448" width="13.7109375" style="1"/>
    <col min="8449" max="8449" width="45.5703125" style="1" customWidth="1"/>
    <col min="8450" max="8450" width="18" style="1" bestFit="1" customWidth="1"/>
    <col min="8451" max="8453" width="19.42578125" style="1" bestFit="1" customWidth="1"/>
    <col min="8454" max="8454" width="16.140625" style="1" customWidth="1"/>
    <col min="8455" max="8463" width="19.42578125" style="1" bestFit="1" customWidth="1"/>
    <col min="8464" max="8464" width="14.85546875" style="1" customWidth="1"/>
    <col min="8465" max="8465" width="17.7109375" style="1" customWidth="1"/>
    <col min="8466" max="8681" width="13.7109375" style="1" customWidth="1"/>
    <col min="8682" max="8704" width="13.7109375" style="1"/>
    <col min="8705" max="8705" width="45.5703125" style="1" customWidth="1"/>
    <col min="8706" max="8706" width="18" style="1" bestFit="1" customWidth="1"/>
    <col min="8707" max="8709" width="19.42578125" style="1" bestFit="1" customWidth="1"/>
    <col min="8710" max="8710" width="16.140625" style="1" customWidth="1"/>
    <col min="8711" max="8719" width="19.42578125" style="1" bestFit="1" customWidth="1"/>
    <col min="8720" max="8720" width="14.85546875" style="1" customWidth="1"/>
    <col min="8721" max="8721" width="17.7109375" style="1" customWidth="1"/>
    <col min="8722" max="8937" width="13.7109375" style="1" customWidth="1"/>
    <col min="8938" max="8960" width="13.7109375" style="1"/>
    <col min="8961" max="8961" width="45.5703125" style="1" customWidth="1"/>
    <col min="8962" max="8962" width="18" style="1" bestFit="1" customWidth="1"/>
    <col min="8963" max="8965" width="19.42578125" style="1" bestFit="1" customWidth="1"/>
    <col min="8966" max="8966" width="16.140625" style="1" customWidth="1"/>
    <col min="8967" max="8975" width="19.42578125" style="1" bestFit="1" customWidth="1"/>
    <col min="8976" max="8976" width="14.85546875" style="1" customWidth="1"/>
    <col min="8977" max="8977" width="17.7109375" style="1" customWidth="1"/>
    <col min="8978" max="9193" width="13.7109375" style="1" customWidth="1"/>
    <col min="9194" max="9216" width="13.7109375" style="1"/>
    <col min="9217" max="9217" width="45.5703125" style="1" customWidth="1"/>
    <col min="9218" max="9218" width="18" style="1" bestFit="1" customWidth="1"/>
    <col min="9219" max="9221" width="19.42578125" style="1" bestFit="1" customWidth="1"/>
    <col min="9222" max="9222" width="16.140625" style="1" customWidth="1"/>
    <col min="9223" max="9231" width="19.42578125" style="1" bestFit="1" customWidth="1"/>
    <col min="9232" max="9232" width="14.85546875" style="1" customWidth="1"/>
    <col min="9233" max="9233" width="17.7109375" style="1" customWidth="1"/>
    <col min="9234" max="9449" width="13.7109375" style="1" customWidth="1"/>
    <col min="9450" max="9472" width="13.7109375" style="1"/>
    <col min="9473" max="9473" width="45.5703125" style="1" customWidth="1"/>
    <col min="9474" max="9474" width="18" style="1" bestFit="1" customWidth="1"/>
    <col min="9475" max="9477" width="19.42578125" style="1" bestFit="1" customWidth="1"/>
    <col min="9478" max="9478" width="16.140625" style="1" customWidth="1"/>
    <col min="9479" max="9487" width="19.42578125" style="1" bestFit="1" customWidth="1"/>
    <col min="9488" max="9488" width="14.85546875" style="1" customWidth="1"/>
    <col min="9489" max="9489" width="17.7109375" style="1" customWidth="1"/>
    <col min="9490" max="9705" width="13.7109375" style="1" customWidth="1"/>
    <col min="9706" max="9728" width="13.7109375" style="1"/>
    <col min="9729" max="9729" width="45.5703125" style="1" customWidth="1"/>
    <col min="9730" max="9730" width="18" style="1" bestFit="1" customWidth="1"/>
    <col min="9731" max="9733" width="19.42578125" style="1" bestFit="1" customWidth="1"/>
    <col min="9734" max="9734" width="16.140625" style="1" customWidth="1"/>
    <col min="9735" max="9743" width="19.42578125" style="1" bestFit="1" customWidth="1"/>
    <col min="9744" max="9744" width="14.85546875" style="1" customWidth="1"/>
    <col min="9745" max="9745" width="17.7109375" style="1" customWidth="1"/>
    <col min="9746" max="9961" width="13.7109375" style="1" customWidth="1"/>
    <col min="9962" max="9984" width="13.7109375" style="1"/>
    <col min="9985" max="9985" width="45.5703125" style="1" customWidth="1"/>
    <col min="9986" max="9986" width="18" style="1" bestFit="1" customWidth="1"/>
    <col min="9987" max="9989" width="19.42578125" style="1" bestFit="1" customWidth="1"/>
    <col min="9990" max="9990" width="16.140625" style="1" customWidth="1"/>
    <col min="9991" max="9999" width="19.42578125" style="1" bestFit="1" customWidth="1"/>
    <col min="10000" max="10000" width="14.85546875" style="1" customWidth="1"/>
    <col min="10001" max="10001" width="17.7109375" style="1" customWidth="1"/>
    <col min="10002" max="10217" width="13.7109375" style="1" customWidth="1"/>
    <col min="10218" max="10240" width="13.7109375" style="1"/>
    <col min="10241" max="10241" width="45.5703125" style="1" customWidth="1"/>
    <col min="10242" max="10242" width="18" style="1" bestFit="1" customWidth="1"/>
    <col min="10243" max="10245" width="19.42578125" style="1" bestFit="1" customWidth="1"/>
    <col min="10246" max="10246" width="16.140625" style="1" customWidth="1"/>
    <col min="10247" max="10255" width="19.42578125" style="1" bestFit="1" customWidth="1"/>
    <col min="10256" max="10256" width="14.85546875" style="1" customWidth="1"/>
    <col min="10257" max="10257" width="17.7109375" style="1" customWidth="1"/>
    <col min="10258" max="10473" width="13.7109375" style="1" customWidth="1"/>
    <col min="10474" max="10496" width="13.7109375" style="1"/>
    <col min="10497" max="10497" width="45.5703125" style="1" customWidth="1"/>
    <col min="10498" max="10498" width="18" style="1" bestFit="1" customWidth="1"/>
    <col min="10499" max="10501" width="19.42578125" style="1" bestFit="1" customWidth="1"/>
    <col min="10502" max="10502" width="16.140625" style="1" customWidth="1"/>
    <col min="10503" max="10511" width="19.42578125" style="1" bestFit="1" customWidth="1"/>
    <col min="10512" max="10512" width="14.85546875" style="1" customWidth="1"/>
    <col min="10513" max="10513" width="17.7109375" style="1" customWidth="1"/>
    <col min="10514" max="10729" width="13.7109375" style="1" customWidth="1"/>
    <col min="10730" max="10752" width="13.7109375" style="1"/>
    <col min="10753" max="10753" width="45.5703125" style="1" customWidth="1"/>
    <col min="10754" max="10754" width="18" style="1" bestFit="1" customWidth="1"/>
    <col min="10755" max="10757" width="19.42578125" style="1" bestFit="1" customWidth="1"/>
    <col min="10758" max="10758" width="16.140625" style="1" customWidth="1"/>
    <col min="10759" max="10767" width="19.42578125" style="1" bestFit="1" customWidth="1"/>
    <col min="10768" max="10768" width="14.85546875" style="1" customWidth="1"/>
    <col min="10769" max="10769" width="17.7109375" style="1" customWidth="1"/>
    <col min="10770" max="10985" width="13.7109375" style="1" customWidth="1"/>
    <col min="10986" max="11008" width="13.7109375" style="1"/>
    <col min="11009" max="11009" width="45.5703125" style="1" customWidth="1"/>
    <col min="11010" max="11010" width="18" style="1" bestFit="1" customWidth="1"/>
    <col min="11011" max="11013" width="19.42578125" style="1" bestFit="1" customWidth="1"/>
    <col min="11014" max="11014" width="16.140625" style="1" customWidth="1"/>
    <col min="11015" max="11023" width="19.42578125" style="1" bestFit="1" customWidth="1"/>
    <col min="11024" max="11024" width="14.85546875" style="1" customWidth="1"/>
    <col min="11025" max="11025" width="17.7109375" style="1" customWidth="1"/>
    <col min="11026" max="11241" width="13.7109375" style="1" customWidth="1"/>
    <col min="11242" max="11264" width="13.7109375" style="1"/>
    <col min="11265" max="11265" width="45.5703125" style="1" customWidth="1"/>
    <col min="11266" max="11266" width="18" style="1" bestFit="1" customWidth="1"/>
    <col min="11267" max="11269" width="19.42578125" style="1" bestFit="1" customWidth="1"/>
    <col min="11270" max="11270" width="16.140625" style="1" customWidth="1"/>
    <col min="11271" max="11279" width="19.42578125" style="1" bestFit="1" customWidth="1"/>
    <col min="11280" max="11280" width="14.85546875" style="1" customWidth="1"/>
    <col min="11281" max="11281" width="17.7109375" style="1" customWidth="1"/>
    <col min="11282" max="11497" width="13.7109375" style="1" customWidth="1"/>
    <col min="11498" max="11520" width="13.7109375" style="1"/>
    <col min="11521" max="11521" width="45.5703125" style="1" customWidth="1"/>
    <col min="11522" max="11522" width="18" style="1" bestFit="1" customWidth="1"/>
    <col min="11523" max="11525" width="19.42578125" style="1" bestFit="1" customWidth="1"/>
    <col min="11526" max="11526" width="16.140625" style="1" customWidth="1"/>
    <col min="11527" max="11535" width="19.42578125" style="1" bestFit="1" customWidth="1"/>
    <col min="11536" max="11536" width="14.85546875" style="1" customWidth="1"/>
    <col min="11537" max="11537" width="17.7109375" style="1" customWidth="1"/>
    <col min="11538" max="11753" width="13.7109375" style="1" customWidth="1"/>
    <col min="11754" max="11776" width="13.7109375" style="1"/>
    <col min="11777" max="11777" width="45.5703125" style="1" customWidth="1"/>
    <col min="11778" max="11778" width="18" style="1" bestFit="1" customWidth="1"/>
    <col min="11779" max="11781" width="19.42578125" style="1" bestFit="1" customWidth="1"/>
    <col min="11782" max="11782" width="16.140625" style="1" customWidth="1"/>
    <col min="11783" max="11791" width="19.42578125" style="1" bestFit="1" customWidth="1"/>
    <col min="11792" max="11792" width="14.85546875" style="1" customWidth="1"/>
    <col min="11793" max="11793" width="17.7109375" style="1" customWidth="1"/>
    <col min="11794" max="12009" width="13.7109375" style="1" customWidth="1"/>
    <col min="12010" max="12032" width="13.7109375" style="1"/>
    <col min="12033" max="12033" width="45.5703125" style="1" customWidth="1"/>
    <col min="12034" max="12034" width="18" style="1" bestFit="1" customWidth="1"/>
    <col min="12035" max="12037" width="19.42578125" style="1" bestFit="1" customWidth="1"/>
    <col min="12038" max="12038" width="16.140625" style="1" customWidth="1"/>
    <col min="12039" max="12047" width="19.42578125" style="1" bestFit="1" customWidth="1"/>
    <col min="12048" max="12048" width="14.85546875" style="1" customWidth="1"/>
    <col min="12049" max="12049" width="17.7109375" style="1" customWidth="1"/>
    <col min="12050" max="12265" width="13.7109375" style="1" customWidth="1"/>
    <col min="12266" max="12288" width="13.7109375" style="1"/>
    <col min="12289" max="12289" width="45.5703125" style="1" customWidth="1"/>
    <col min="12290" max="12290" width="18" style="1" bestFit="1" customWidth="1"/>
    <col min="12291" max="12293" width="19.42578125" style="1" bestFit="1" customWidth="1"/>
    <col min="12294" max="12294" width="16.140625" style="1" customWidth="1"/>
    <col min="12295" max="12303" width="19.42578125" style="1" bestFit="1" customWidth="1"/>
    <col min="12304" max="12304" width="14.85546875" style="1" customWidth="1"/>
    <col min="12305" max="12305" width="17.7109375" style="1" customWidth="1"/>
    <col min="12306" max="12521" width="13.7109375" style="1" customWidth="1"/>
    <col min="12522" max="12544" width="13.7109375" style="1"/>
    <col min="12545" max="12545" width="45.5703125" style="1" customWidth="1"/>
    <col min="12546" max="12546" width="18" style="1" bestFit="1" customWidth="1"/>
    <col min="12547" max="12549" width="19.42578125" style="1" bestFit="1" customWidth="1"/>
    <col min="12550" max="12550" width="16.140625" style="1" customWidth="1"/>
    <col min="12551" max="12559" width="19.42578125" style="1" bestFit="1" customWidth="1"/>
    <col min="12560" max="12560" width="14.85546875" style="1" customWidth="1"/>
    <col min="12561" max="12561" width="17.7109375" style="1" customWidth="1"/>
    <col min="12562" max="12777" width="13.7109375" style="1" customWidth="1"/>
    <col min="12778" max="12800" width="13.7109375" style="1"/>
    <col min="12801" max="12801" width="45.5703125" style="1" customWidth="1"/>
    <col min="12802" max="12802" width="18" style="1" bestFit="1" customWidth="1"/>
    <col min="12803" max="12805" width="19.42578125" style="1" bestFit="1" customWidth="1"/>
    <col min="12806" max="12806" width="16.140625" style="1" customWidth="1"/>
    <col min="12807" max="12815" width="19.42578125" style="1" bestFit="1" customWidth="1"/>
    <col min="12816" max="12816" width="14.85546875" style="1" customWidth="1"/>
    <col min="12817" max="12817" width="17.7109375" style="1" customWidth="1"/>
    <col min="12818" max="13033" width="13.7109375" style="1" customWidth="1"/>
    <col min="13034" max="13056" width="13.7109375" style="1"/>
    <col min="13057" max="13057" width="45.5703125" style="1" customWidth="1"/>
    <col min="13058" max="13058" width="18" style="1" bestFit="1" customWidth="1"/>
    <col min="13059" max="13061" width="19.42578125" style="1" bestFit="1" customWidth="1"/>
    <col min="13062" max="13062" width="16.140625" style="1" customWidth="1"/>
    <col min="13063" max="13071" width="19.42578125" style="1" bestFit="1" customWidth="1"/>
    <col min="13072" max="13072" width="14.85546875" style="1" customWidth="1"/>
    <col min="13073" max="13073" width="17.7109375" style="1" customWidth="1"/>
    <col min="13074" max="13289" width="13.7109375" style="1" customWidth="1"/>
    <col min="13290" max="13312" width="13.7109375" style="1"/>
    <col min="13313" max="13313" width="45.5703125" style="1" customWidth="1"/>
    <col min="13314" max="13314" width="18" style="1" bestFit="1" customWidth="1"/>
    <col min="13315" max="13317" width="19.42578125" style="1" bestFit="1" customWidth="1"/>
    <col min="13318" max="13318" width="16.140625" style="1" customWidth="1"/>
    <col min="13319" max="13327" width="19.42578125" style="1" bestFit="1" customWidth="1"/>
    <col min="13328" max="13328" width="14.85546875" style="1" customWidth="1"/>
    <col min="13329" max="13329" width="17.7109375" style="1" customWidth="1"/>
    <col min="13330" max="13545" width="13.7109375" style="1" customWidth="1"/>
    <col min="13546" max="13568" width="13.7109375" style="1"/>
    <col min="13569" max="13569" width="45.5703125" style="1" customWidth="1"/>
    <col min="13570" max="13570" width="18" style="1" bestFit="1" customWidth="1"/>
    <col min="13571" max="13573" width="19.42578125" style="1" bestFit="1" customWidth="1"/>
    <col min="13574" max="13574" width="16.140625" style="1" customWidth="1"/>
    <col min="13575" max="13583" width="19.42578125" style="1" bestFit="1" customWidth="1"/>
    <col min="13584" max="13584" width="14.85546875" style="1" customWidth="1"/>
    <col min="13585" max="13585" width="17.7109375" style="1" customWidth="1"/>
    <col min="13586" max="13801" width="13.7109375" style="1" customWidth="1"/>
    <col min="13802" max="13824" width="13.7109375" style="1"/>
    <col min="13825" max="13825" width="45.5703125" style="1" customWidth="1"/>
    <col min="13826" max="13826" width="18" style="1" bestFit="1" customWidth="1"/>
    <col min="13827" max="13829" width="19.42578125" style="1" bestFit="1" customWidth="1"/>
    <col min="13830" max="13830" width="16.140625" style="1" customWidth="1"/>
    <col min="13831" max="13839" width="19.42578125" style="1" bestFit="1" customWidth="1"/>
    <col min="13840" max="13840" width="14.85546875" style="1" customWidth="1"/>
    <col min="13841" max="13841" width="17.7109375" style="1" customWidth="1"/>
    <col min="13842" max="14057" width="13.7109375" style="1" customWidth="1"/>
    <col min="14058" max="14080" width="13.7109375" style="1"/>
    <col min="14081" max="14081" width="45.5703125" style="1" customWidth="1"/>
    <col min="14082" max="14082" width="18" style="1" bestFit="1" customWidth="1"/>
    <col min="14083" max="14085" width="19.42578125" style="1" bestFit="1" customWidth="1"/>
    <col min="14086" max="14086" width="16.140625" style="1" customWidth="1"/>
    <col min="14087" max="14095" width="19.42578125" style="1" bestFit="1" customWidth="1"/>
    <col min="14096" max="14096" width="14.85546875" style="1" customWidth="1"/>
    <col min="14097" max="14097" width="17.7109375" style="1" customWidth="1"/>
    <col min="14098" max="14313" width="13.7109375" style="1" customWidth="1"/>
    <col min="14314" max="14336" width="13.7109375" style="1"/>
    <col min="14337" max="14337" width="45.5703125" style="1" customWidth="1"/>
    <col min="14338" max="14338" width="18" style="1" bestFit="1" customWidth="1"/>
    <col min="14339" max="14341" width="19.42578125" style="1" bestFit="1" customWidth="1"/>
    <col min="14342" max="14342" width="16.140625" style="1" customWidth="1"/>
    <col min="14343" max="14351" width="19.42578125" style="1" bestFit="1" customWidth="1"/>
    <col min="14352" max="14352" width="14.85546875" style="1" customWidth="1"/>
    <col min="14353" max="14353" width="17.7109375" style="1" customWidth="1"/>
    <col min="14354" max="14569" width="13.7109375" style="1" customWidth="1"/>
    <col min="14570" max="14592" width="13.7109375" style="1"/>
    <col min="14593" max="14593" width="45.5703125" style="1" customWidth="1"/>
    <col min="14594" max="14594" width="18" style="1" bestFit="1" customWidth="1"/>
    <col min="14595" max="14597" width="19.42578125" style="1" bestFit="1" customWidth="1"/>
    <col min="14598" max="14598" width="16.140625" style="1" customWidth="1"/>
    <col min="14599" max="14607" width="19.42578125" style="1" bestFit="1" customWidth="1"/>
    <col min="14608" max="14608" width="14.85546875" style="1" customWidth="1"/>
    <col min="14609" max="14609" width="17.7109375" style="1" customWidth="1"/>
    <col min="14610" max="14825" width="13.7109375" style="1" customWidth="1"/>
    <col min="14826" max="14848" width="13.7109375" style="1"/>
    <col min="14849" max="14849" width="45.5703125" style="1" customWidth="1"/>
    <col min="14850" max="14850" width="18" style="1" bestFit="1" customWidth="1"/>
    <col min="14851" max="14853" width="19.42578125" style="1" bestFit="1" customWidth="1"/>
    <col min="14854" max="14854" width="16.140625" style="1" customWidth="1"/>
    <col min="14855" max="14863" width="19.42578125" style="1" bestFit="1" customWidth="1"/>
    <col min="14864" max="14864" width="14.85546875" style="1" customWidth="1"/>
    <col min="14865" max="14865" width="17.7109375" style="1" customWidth="1"/>
    <col min="14866" max="15081" width="13.7109375" style="1" customWidth="1"/>
    <col min="15082" max="15104" width="13.7109375" style="1"/>
    <col min="15105" max="15105" width="45.5703125" style="1" customWidth="1"/>
    <col min="15106" max="15106" width="18" style="1" bestFit="1" customWidth="1"/>
    <col min="15107" max="15109" width="19.42578125" style="1" bestFit="1" customWidth="1"/>
    <col min="15110" max="15110" width="16.140625" style="1" customWidth="1"/>
    <col min="15111" max="15119" width="19.42578125" style="1" bestFit="1" customWidth="1"/>
    <col min="15120" max="15120" width="14.85546875" style="1" customWidth="1"/>
    <col min="15121" max="15121" width="17.7109375" style="1" customWidth="1"/>
    <col min="15122" max="15337" width="13.7109375" style="1" customWidth="1"/>
    <col min="15338" max="15360" width="13.7109375" style="1"/>
    <col min="15361" max="15361" width="45.5703125" style="1" customWidth="1"/>
    <col min="15362" max="15362" width="18" style="1" bestFit="1" customWidth="1"/>
    <col min="15363" max="15365" width="19.42578125" style="1" bestFit="1" customWidth="1"/>
    <col min="15366" max="15366" width="16.140625" style="1" customWidth="1"/>
    <col min="15367" max="15375" width="19.42578125" style="1" bestFit="1" customWidth="1"/>
    <col min="15376" max="15376" width="14.85546875" style="1" customWidth="1"/>
    <col min="15377" max="15377" width="17.7109375" style="1" customWidth="1"/>
    <col min="15378" max="15593" width="13.7109375" style="1" customWidth="1"/>
    <col min="15594" max="15616" width="13.7109375" style="1"/>
    <col min="15617" max="15617" width="45.5703125" style="1" customWidth="1"/>
    <col min="15618" max="15618" width="18" style="1" bestFit="1" customWidth="1"/>
    <col min="15619" max="15621" width="19.42578125" style="1" bestFit="1" customWidth="1"/>
    <col min="15622" max="15622" width="16.140625" style="1" customWidth="1"/>
    <col min="15623" max="15631" width="19.42578125" style="1" bestFit="1" customWidth="1"/>
    <col min="15632" max="15632" width="14.85546875" style="1" customWidth="1"/>
    <col min="15633" max="15633" width="17.7109375" style="1" customWidth="1"/>
    <col min="15634" max="15849" width="13.7109375" style="1" customWidth="1"/>
    <col min="15850" max="15872" width="13.7109375" style="1"/>
    <col min="15873" max="15873" width="45.5703125" style="1" customWidth="1"/>
    <col min="15874" max="15874" width="18" style="1" bestFit="1" customWidth="1"/>
    <col min="15875" max="15877" width="19.42578125" style="1" bestFit="1" customWidth="1"/>
    <col min="15878" max="15878" width="16.140625" style="1" customWidth="1"/>
    <col min="15879" max="15887" width="19.42578125" style="1" bestFit="1" customWidth="1"/>
    <col min="15888" max="15888" width="14.85546875" style="1" customWidth="1"/>
    <col min="15889" max="15889" width="17.7109375" style="1" customWidth="1"/>
    <col min="15890" max="16105" width="13.7109375" style="1" customWidth="1"/>
    <col min="16106" max="16128" width="13.7109375" style="1"/>
    <col min="16129" max="16129" width="45.5703125" style="1" customWidth="1"/>
    <col min="16130" max="16130" width="18" style="1" bestFit="1" customWidth="1"/>
    <col min="16131" max="16133" width="19.42578125" style="1" bestFit="1" customWidth="1"/>
    <col min="16134" max="16134" width="16.140625" style="1" customWidth="1"/>
    <col min="16135" max="16143" width="19.42578125" style="1" bestFit="1" customWidth="1"/>
    <col min="16144" max="16144" width="14.85546875" style="1" customWidth="1"/>
    <col min="16145" max="16145" width="17.7109375" style="1" customWidth="1"/>
    <col min="16146" max="16361" width="13.7109375" style="1" customWidth="1"/>
    <col min="16362" max="16384" width="13.7109375" style="1"/>
  </cols>
  <sheetData>
    <row r="2" spans="1:233" ht="26.25" x14ac:dyDescent="0.4">
      <c r="H2" s="2"/>
    </row>
    <row r="3" spans="1:233" ht="35.25" x14ac:dyDescent="0.5">
      <c r="F3" s="3" t="s">
        <v>0</v>
      </c>
    </row>
    <row r="4" spans="1:233" ht="23.25" x14ac:dyDescent="0.35">
      <c r="F4" s="4"/>
    </row>
    <row r="5" spans="1:233" ht="23.25" x14ac:dyDescent="0.35">
      <c r="F5" s="4"/>
    </row>
    <row r="7" spans="1:233" x14ac:dyDescent="0.25">
      <c r="B7" s="5">
        <v>2015</v>
      </c>
      <c r="C7" s="5">
        <v>2016</v>
      </c>
      <c r="D7" s="5">
        <v>2017</v>
      </c>
      <c r="E7" s="5">
        <v>2018</v>
      </c>
      <c r="F7" s="5">
        <v>2019</v>
      </c>
      <c r="G7" s="5">
        <v>2020</v>
      </c>
      <c r="H7" s="5">
        <v>2021</v>
      </c>
      <c r="I7" s="5">
        <v>2022</v>
      </c>
      <c r="J7" s="5">
        <v>2023</v>
      </c>
      <c r="K7" s="5">
        <v>2024</v>
      </c>
      <c r="L7" s="5">
        <v>2025</v>
      </c>
      <c r="M7" s="5">
        <v>2026</v>
      </c>
      <c r="N7" s="5">
        <v>2027</v>
      </c>
      <c r="O7" s="5">
        <v>2028</v>
      </c>
      <c r="P7" s="5">
        <v>2029</v>
      </c>
      <c r="Q7" s="1">
        <v>2030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</row>
    <row r="8" spans="1:233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33" s="9" customFormat="1" x14ac:dyDescent="0.25">
      <c r="A9" s="7" t="s">
        <v>1</v>
      </c>
      <c r="B9" s="7"/>
      <c r="C9" s="7"/>
      <c r="D9" s="7"/>
      <c r="E9" s="7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</row>
    <row r="10" spans="1:233" s="10" customFormat="1" x14ac:dyDescent="0.25">
      <c r="F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</row>
    <row r="11" spans="1:233" s="5" customFormat="1" x14ac:dyDescent="0.25">
      <c r="A11" s="5" t="s">
        <v>2</v>
      </c>
      <c r="B11" s="13">
        <v>35502100</v>
      </c>
      <c r="C11" s="13">
        <v>36652700</v>
      </c>
      <c r="D11" s="13">
        <v>37838900</v>
      </c>
      <c r="E11" s="13">
        <v>39059000</v>
      </c>
      <c r="F11" s="13">
        <v>40308000</v>
      </c>
      <c r="G11" s="13">
        <v>41583600</v>
      </c>
      <c r="H11" s="13">
        <v>42885900</v>
      </c>
      <c r="I11" s="13">
        <v>44212800</v>
      </c>
      <c r="J11" s="13">
        <v>45562000</v>
      </c>
      <c r="K11" s="13">
        <v>46930900</v>
      </c>
      <c r="L11" s="13">
        <v>48317300</v>
      </c>
      <c r="M11" s="13">
        <v>49718200</v>
      </c>
      <c r="N11" s="13">
        <v>51130800</v>
      </c>
      <c r="O11" s="13">
        <v>52552300</v>
      </c>
      <c r="P11" s="13">
        <v>53979900</v>
      </c>
      <c r="Q11" s="13">
        <v>55410400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</row>
    <row r="12" spans="1:233" x14ac:dyDescent="0.25">
      <c r="A12" s="1" t="s">
        <v>3</v>
      </c>
      <c r="B12" s="15">
        <v>17344000</v>
      </c>
      <c r="C12" s="15">
        <v>17926900</v>
      </c>
      <c r="D12" s="15">
        <v>18527900</v>
      </c>
      <c r="E12" s="15">
        <v>19146800</v>
      </c>
      <c r="F12" s="15">
        <v>19780500</v>
      </c>
      <c r="G12" s="15">
        <v>20427800</v>
      </c>
      <c r="H12" s="15">
        <v>21088600</v>
      </c>
      <c r="I12" s="15">
        <v>21761800</v>
      </c>
      <c r="J12" s="15">
        <v>22445900</v>
      </c>
      <c r="K12" s="15">
        <v>23139600</v>
      </c>
      <c r="L12" s="15">
        <v>23841700</v>
      </c>
      <c r="M12" s="15">
        <v>24550600</v>
      </c>
      <c r="N12" s="15">
        <v>25265000</v>
      </c>
      <c r="O12" s="15">
        <v>25983200</v>
      </c>
      <c r="P12" s="15">
        <v>26704100</v>
      </c>
      <c r="Q12" s="15">
        <v>27426000</v>
      </c>
    </row>
    <row r="13" spans="1:233" x14ac:dyDescent="0.25">
      <c r="A13" s="1" t="s">
        <v>4</v>
      </c>
      <c r="B13" s="15">
        <v>18158100</v>
      </c>
      <c r="C13" s="15">
        <v>18725800</v>
      </c>
      <c r="D13" s="15">
        <v>19311000</v>
      </c>
      <c r="E13" s="15">
        <v>19912200</v>
      </c>
      <c r="F13" s="15">
        <v>20527500</v>
      </c>
      <c r="G13" s="15">
        <v>21155800</v>
      </c>
      <c r="H13" s="15">
        <v>21797300</v>
      </c>
      <c r="I13" s="15">
        <v>22451000</v>
      </c>
      <c r="J13" s="15">
        <v>23116100</v>
      </c>
      <c r="K13" s="15">
        <v>23791300</v>
      </c>
      <c r="L13" s="15">
        <v>24475600</v>
      </c>
      <c r="M13" s="15">
        <v>25167600</v>
      </c>
      <c r="N13" s="15">
        <v>25865800</v>
      </c>
      <c r="O13" s="15">
        <v>26569100</v>
      </c>
      <c r="P13" s="15">
        <v>27275800</v>
      </c>
      <c r="Q13" s="15">
        <v>27984400</v>
      </c>
    </row>
    <row r="14" spans="1:233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6" spans="1:233" s="9" customFormat="1" x14ac:dyDescent="0.25">
      <c r="A16" s="7" t="s">
        <v>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</row>
    <row r="17" spans="1:233" s="10" customFormat="1" x14ac:dyDescent="0.25"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</row>
    <row r="18" spans="1:233" x14ac:dyDescent="0.25">
      <c r="A18" s="1" t="s">
        <v>6</v>
      </c>
      <c r="B18" s="1">
        <v>40.200000000000003</v>
      </c>
      <c r="C18" s="1">
        <v>39.700000000000003</v>
      </c>
      <c r="D18" s="1">
        <v>39.299999999999997</v>
      </c>
      <c r="E18" s="1">
        <v>38.700000000000003</v>
      </c>
      <c r="F18" s="1">
        <v>38.200000000000003</v>
      </c>
      <c r="G18" s="1">
        <v>37.700000000000003</v>
      </c>
      <c r="H18" s="1">
        <v>37.200000000000003</v>
      </c>
      <c r="I18" s="1">
        <v>36.700000000000003</v>
      </c>
      <c r="J18" s="1">
        <v>36.1</v>
      </c>
      <c r="K18" s="1">
        <v>35.5</v>
      </c>
      <c r="L18" s="1">
        <v>34.9</v>
      </c>
      <c r="M18" s="1">
        <v>34.200000000000003</v>
      </c>
      <c r="N18" s="1">
        <v>33.5</v>
      </c>
      <c r="O18" s="1">
        <v>32.799999999999997</v>
      </c>
      <c r="P18" s="1">
        <v>32.1</v>
      </c>
      <c r="Q18" s="1">
        <v>31.3</v>
      </c>
    </row>
    <row r="19" spans="1:233" x14ac:dyDescent="0.25">
      <c r="A19" s="1" t="s">
        <v>7</v>
      </c>
      <c r="B19" s="1">
        <v>9</v>
      </c>
      <c r="C19" s="1">
        <v>8.4</v>
      </c>
      <c r="D19" s="1">
        <v>7.9</v>
      </c>
      <c r="E19" s="1">
        <v>7.5</v>
      </c>
      <c r="F19" s="1">
        <v>7.2</v>
      </c>
      <c r="G19" s="1">
        <v>7</v>
      </c>
      <c r="H19" s="1">
        <v>6.8</v>
      </c>
      <c r="I19" s="1">
        <v>6.6</v>
      </c>
      <c r="J19" s="1">
        <v>6.5</v>
      </c>
      <c r="K19" s="1">
        <v>6.3</v>
      </c>
      <c r="L19" s="1">
        <v>6.2</v>
      </c>
      <c r="M19" s="1">
        <v>6</v>
      </c>
      <c r="N19" s="1">
        <v>5.9</v>
      </c>
      <c r="O19" s="1">
        <v>5.8</v>
      </c>
      <c r="P19" s="1">
        <v>5.6</v>
      </c>
      <c r="Q19" s="1">
        <v>5.5</v>
      </c>
    </row>
    <row r="20" spans="1:233" x14ac:dyDescent="0.25">
      <c r="A20" s="1" t="s">
        <v>8</v>
      </c>
      <c r="B20" s="1">
        <v>3.12</v>
      </c>
      <c r="C20" s="1">
        <v>3.14</v>
      </c>
      <c r="D20" s="1">
        <v>3.13</v>
      </c>
      <c r="E20" s="1">
        <v>3.12</v>
      </c>
      <c r="F20" s="1">
        <v>3.1</v>
      </c>
      <c r="G20" s="1">
        <v>3.07</v>
      </c>
      <c r="H20" s="1">
        <v>3.04</v>
      </c>
      <c r="I20" s="1">
        <v>3</v>
      </c>
      <c r="J20" s="1">
        <v>2.96</v>
      </c>
      <c r="K20" s="1">
        <v>2.92</v>
      </c>
      <c r="L20" s="1">
        <v>2.87</v>
      </c>
      <c r="M20" s="1">
        <v>2.82</v>
      </c>
      <c r="N20" s="1">
        <v>2.76</v>
      </c>
      <c r="O20" s="1">
        <v>2.7</v>
      </c>
      <c r="P20" s="1">
        <v>2.64</v>
      </c>
      <c r="Q20" s="1">
        <v>2.58</v>
      </c>
    </row>
    <row r="21" spans="1:233" x14ac:dyDescent="0.25">
      <c r="A21" s="1" t="s">
        <v>9</v>
      </c>
      <c r="B21" s="1">
        <v>22.6</v>
      </c>
      <c r="C21" s="1">
        <v>22.4</v>
      </c>
      <c r="D21" s="1">
        <v>22.5</v>
      </c>
      <c r="E21" s="1">
        <v>22.5</v>
      </c>
      <c r="F21" s="1">
        <v>22.7</v>
      </c>
      <c r="G21" s="1">
        <v>22.9</v>
      </c>
      <c r="H21" s="1">
        <v>23.2</v>
      </c>
      <c r="I21" s="1">
        <v>23.4</v>
      </c>
      <c r="J21" s="1">
        <v>23.8</v>
      </c>
      <c r="K21" s="1">
        <v>24.1</v>
      </c>
      <c r="L21" s="1">
        <v>24.5</v>
      </c>
      <c r="M21" s="1">
        <v>24.9</v>
      </c>
      <c r="N21" s="1">
        <v>25.4</v>
      </c>
      <c r="O21" s="1">
        <v>26</v>
      </c>
      <c r="P21" s="1">
        <v>26.6</v>
      </c>
      <c r="Q21" s="1">
        <v>27.2</v>
      </c>
    </row>
    <row r="22" spans="1:233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233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233" s="9" customFormat="1" x14ac:dyDescent="0.25">
      <c r="A24" s="7" t="s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</row>
    <row r="25" spans="1:233" s="10" customFormat="1" x14ac:dyDescent="0.25"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</row>
    <row r="26" spans="1:233" x14ac:dyDescent="0.25">
      <c r="A26" s="1" t="s">
        <v>11</v>
      </c>
      <c r="B26" s="19">
        <v>1428300</v>
      </c>
      <c r="C26" s="19">
        <v>1456900</v>
      </c>
      <c r="D26" s="19">
        <v>1485400</v>
      </c>
      <c r="E26" s="19">
        <v>1513400</v>
      </c>
      <c r="F26" s="19">
        <v>1540700</v>
      </c>
      <c r="G26" s="19">
        <v>1567000</v>
      </c>
      <c r="H26" s="19">
        <v>1594600</v>
      </c>
      <c r="I26" s="19">
        <v>1620700</v>
      </c>
      <c r="J26" s="19">
        <v>1644800</v>
      </c>
      <c r="K26" s="19">
        <v>1666600</v>
      </c>
      <c r="L26" s="19">
        <v>1685500</v>
      </c>
      <c r="M26" s="19">
        <v>1701400</v>
      </c>
      <c r="N26" s="19">
        <v>1714400</v>
      </c>
      <c r="O26" s="19">
        <v>1724700</v>
      </c>
      <c r="P26" s="19">
        <v>1732400</v>
      </c>
      <c r="Q26" s="19">
        <v>1737100</v>
      </c>
    </row>
    <row r="27" spans="1:233" x14ac:dyDescent="0.25">
      <c r="A27" s="1" t="s">
        <v>12</v>
      </c>
      <c r="B27" s="19">
        <v>320400</v>
      </c>
      <c r="C27" s="19">
        <v>306400</v>
      </c>
      <c r="D27" s="19">
        <v>299200</v>
      </c>
      <c r="E27" s="19">
        <v>293300</v>
      </c>
      <c r="F27" s="19">
        <v>291600</v>
      </c>
      <c r="G27" s="19">
        <v>291500</v>
      </c>
      <c r="H27" s="19">
        <v>292200</v>
      </c>
      <c r="I27" s="19">
        <v>293800</v>
      </c>
      <c r="J27" s="19">
        <v>295700</v>
      </c>
      <c r="K27" s="19">
        <v>297600</v>
      </c>
      <c r="L27" s="19">
        <v>299200</v>
      </c>
      <c r="M27" s="19">
        <v>300500</v>
      </c>
      <c r="N27" s="19">
        <v>301800</v>
      </c>
      <c r="O27" s="19">
        <v>303200</v>
      </c>
      <c r="P27" s="19">
        <v>304700</v>
      </c>
      <c r="Q27" s="19">
        <v>306600</v>
      </c>
    </row>
    <row r="28" spans="1:233" x14ac:dyDescent="0.25">
      <c r="A28" s="1" t="s">
        <v>13</v>
      </c>
      <c r="B28" s="19">
        <f>B26-B27</f>
        <v>1107900</v>
      </c>
      <c r="C28" s="19">
        <f t="shared" ref="C28:O28" si="0">C26-C27</f>
        <v>1150500</v>
      </c>
      <c r="D28" s="19">
        <f t="shared" si="0"/>
        <v>1186200</v>
      </c>
      <c r="E28" s="19">
        <f t="shared" si="0"/>
        <v>1220100</v>
      </c>
      <c r="F28" s="19">
        <f t="shared" si="0"/>
        <v>1249100</v>
      </c>
      <c r="G28" s="19">
        <f t="shared" si="0"/>
        <v>1275500</v>
      </c>
      <c r="H28" s="19">
        <f t="shared" si="0"/>
        <v>1302400</v>
      </c>
      <c r="I28" s="19">
        <f t="shared" si="0"/>
        <v>1326900</v>
      </c>
      <c r="J28" s="19">
        <f t="shared" si="0"/>
        <v>1349100</v>
      </c>
      <c r="K28" s="19">
        <f t="shared" si="0"/>
        <v>1369000</v>
      </c>
      <c r="L28" s="19">
        <f t="shared" si="0"/>
        <v>1386300</v>
      </c>
      <c r="M28" s="19">
        <f t="shared" si="0"/>
        <v>1400900</v>
      </c>
      <c r="N28" s="19">
        <f t="shared" si="0"/>
        <v>1412600</v>
      </c>
      <c r="O28" s="19">
        <f t="shared" si="0"/>
        <v>1421500</v>
      </c>
      <c r="P28" s="19">
        <f>P26-P27</f>
        <v>1427700</v>
      </c>
      <c r="Q28" s="19">
        <f>Q26-Q27</f>
        <v>1430500</v>
      </c>
    </row>
    <row r="29" spans="1:233" x14ac:dyDescent="0.25">
      <c r="A29" s="20" t="s">
        <v>14</v>
      </c>
      <c r="B29" s="20">
        <v>95.52</v>
      </c>
      <c r="C29" s="20">
        <v>95.73</v>
      </c>
      <c r="D29" s="20">
        <v>95.94</v>
      </c>
      <c r="E29" s="20">
        <v>96.16</v>
      </c>
      <c r="F29" s="20">
        <v>96.36</v>
      </c>
      <c r="G29" s="20">
        <v>96.56</v>
      </c>
      <c r="H29" s="20">
        <v>96.75</v>
      </c>
      <c r="I29" s="20">
        <v>96.93</v>
      </c>
      <c r="J29" s="20">
        <v>97.1</v>
      </c>
      <c r="K29" s="20">
        <v>97.26</v>
      </c>
      <c r="L29" s="20">
        <v>97.41</v>
      </c>
      <c r="M29" s="20">
        <v>97.55</v>
      </c>
      <c r="N29" s="20">
        <v>97.68</v>
      </c>
      <c r="O29" s="20">
        <v>97.8</v>
      </c>
      <c r="P29" s="20">
        <v>97.9</v>
      </c>
      <c r="Q29" s="20">
        <v>98</v>
      </c>
    </row>
    <row r="30" spans="1:233" x14ac:dyDescent="0.25">
      <c r="A30" s="20" t="s">
        <v>15</v>
      </c>
      <c r="B30" s="20">
        <v>1.01</v>
      </c>
      <c r="C30" s="20">
        <v>0.99</v>
      </c>
      <c r="D30" s="20">
        <v>0.97</v>
      </c>
      <c r="E30" s="20">
        <v>0.95</v>
      </c>
      <c r="F30" s="20">
        <v>0.93</v>
      </c>
      <c r="G30" s="20">
        <v>0.91</v>
      </c>
      <c r="H30" s="20">
        <v>0.89</v>
      </c>
      <c r="I30" s="20">
        <v>0.88</v>
      </c>
      <c r="J30" s="20">
        <v>0.86</v>
      </c>
      <c r="K30" s="20">
        <v>0.85</v>
      </c>
      <c r="L30" s="20">
        <v>0.84</v>
      </c>
      <c r="M30" s="20">
        <v>0.83</v>
      </c>
      <c r="N30" s="20">
        <v>0.82</v>
      </c>
      <c r="O30" s="20">
        <v>0.81</v>
      </c>
      <c r="P30" s="20">
        <v>0.8</v>
      </c>
      <c r="Q30" s="20">
        <v>0.78</v>
      </c>
    </row>
    <row r="31" spans="1:233" s="9" customFormat="1" x14ac:dyDescent="0.25">
      <c r="A31" s="20" t="s">
        <v>16</v>
      </c>
      <c r="B31" s="20">
        <v>16</v>
      </c>
      <c r="C31" s="20">
        <v>16</v>
      </c>
      <c r="D31" s="20">
        <v>16</v>
      </c>
      <c r="E31" s="20">
        <v>17</v>
      </c>
      <c r="F31" s="20">
        <v>17</v>
      </c>
      <c r="G31" s="20">
        <v>17</v>
      </c>
      <c r="H31" s="20">
        <v>17</v>
      </c>
      <c r="I31" s="20">
        <v>17</v>
      </c>
      <c r="J31" s="20">
        <v>18</v>
      </c>
      <c r="K31" s="20">
        <v>18</v>
      </c>
      <c r="L31" s="20">
        <v>18</v>
      </c>
      <c r="M31" s="20">
        <v>18</v>
      </c>
      <c r="N31" s="20">
        <v>18</v>
      </c>
      <c r="O31" s="20">
        <v>19</v>
      </c>
      <c r="P31" s="20">
        <v>19</v>
      </c>
      <c r="Q31" s="20">
        <v>19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</row>
    <row r="32" spans="1:233" s="10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</row>
    <row r="33" spans="1:17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7" x14ac:dyDescent="0.25">
      <c r="A34" s="7" t="s">
        <v>17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1"/>
    </row>
    <row r="35" spans="1:17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7" x14ac:dyDescent="0.25">
      <c r="A36" s="22" t="s">
        <v>18</v>
      </c>
      <c r="B36" s="23">
        <v>1369100</v>
      </c>
      <c r="C36" s="23">
        <v>1397500</v>
      </c>
      <c r="D36" s="23">
        <v>1425900</v>
      </c>
      <c r="E36" s="23">
        <v>1453900</v>
      </c>
      <c r="F36" s="23">
        <v>1481200</v>
      </c>
      <c r="G36" s="23">
        <v>1507600</v>
      </c>
      <c r="H36" s="23">
        <v>1535300</v>
      </c>
      <c r="I36" s="23">
        <v>1561600</v>
      </c>
      <c r="J36" s="23">
        <v>1586100</v>
      </c>
      <c r="K36" s="23">
        <v>1608300</v>
      </c>
      <c r="L36" s="23">
        <v>1627800</v>
      </c>
      <c r="M36" s="23">
        <v>1644400</v>
      </c>
      <c r="N36" s="23">
        <v>1658100</v>
      </c>
      <c r="O36" s="23">
        <v>1669100</v>
      </c>
      <c r="P36" s="23">
        <v>1677700</v>
      </c>
      <c r="Q36" s="23">
        <v>1683300</v>
      </c>
    </row>
    <row r="37" spans="1:17" x14ac:dyDescent="0.25">
      <c r="A37" s="22" t="s">
        <v>19</v>
      </c>
      <c r="B37" s="23">
        <v>6249100</v>
      </c>
      <c r="C37" s="23">
        <v>6430500</v>
      </c>
      <c r="D37" s="23">
        <v>6627800</v>
      </c>
      <c r="E37" s="23">
        <v>6824900</v>
      </c>
      <c r="F37" s="23">
        <v>6988300</v>
      </c>
      <c r="G37" s="23">
        <v>7129300</v>
      </c>
      <c r="H37" s="23">
        <v>7270400</v>
      </c>
      <c r="I37" s="23">
        <v>7409400</v>
      </c>
      <c r="J37" s="23">
        <v>7545300</v>
      </c>
      <c r="K37" s="23">
        <v>7675400</v>
      </c>
      <c r="L37" s="23">
        <v>7798600</v>
      </c>
      <c r="M37" s="23">
        <v>7910600</v>
      </c>
      <c r="N37" s="23">
        <v>8009800</v>
      </c>
      <c r="O37" s="23">
        <v>8096100</v>
      </c>
      <c r="P37" s="23">
        <v>8168900</v>
      </c>
      <c r="Q37" s="23">
        <v>8228100</v>
      </c>
    </row>
    <row r="38" spans="1:17" x14ac:dyDescent="0.25">
      <c r="A38" s="20" t="s">
        <v>20</v>
      </c>
      <c r="B38" s="23">
        <v>7544200</v>
      </c>
      <c r="C38" s="23">
        <v>7672600</v>
      </c>
      <c r="D38" s="23">
        <v>7788800</v>
      </c>
      <c r="E38" s="23">
        <v>7899900</v>
      </c>
      <c r="F38" s="23">
        <v>8021800</v>
      </c>
      <c r="G38" s="23">
        <v>8186500</v>
      </c>
      <c r="H38" s="23">
        <v>8379000</v>
      </c>
      <c r="I38" s="23">
        <v>8578500</v>
      </c>
      <c r="J38" s="23">
        <v>8801300</v>
      </c>
      <c r="K38" s="23">
        <v>9044100</v>
      </c>
      <c r="L38" s="23">
        <v>9301700</v>
      </c>
      <c r="M38" s="23">
        <v>9557600</v>
      </c>
      <c r="N38" s="23">
        <v>9780100</v>
      </c>
      <c r="O38" s="23">
        <v>9980900</v>
      </c>
      <c r="P38" s="23">
        <v>10178000</v>
      </c>
      <c r="Q38" s="23">
        <v>10369100</v>
      </c>
    </row>
    <row r="39" spans="1:17" x14ac:dyDescent="0.25">
      <c r="A39" s="20" t="s">
        <v>21</v>
      </c>
      <c r="B39" s="23">
        <v>6034200</v>
      </c>
      <c r="C39" s="23">
        <v>6286100</v>
      </c>
      <c r="D39" s="23">
        <v>6528200</v>
      </c>
      <c r="E39" s="23">
        <v>6752400</v>
      </c>
      <c r="F39" s="23">
        <v>6955300</v>
      </c>
      <c r="G39" s="23">
        <v>7136300</v>
      </c>
      <c r="H39" s="23">
        <v>7299800</v>
      </c>
      <c r="I39" s="23">
        <v>7450800</v>
      </c>
      <c r="J39" s="23">
        <v>7581300</v>
      </c>
      <c r="K39" s="23">
        <v>7699300</v>
      </c>
      <c r="L39" s="23">
        <v>7812600</v>
      </c>
      <c r="M39" s="23">
        <v>7936800</v>
      </c>
      <c r="N39" s="23">
        <v>8103200</v>
      </c>
      <c r="O39" s="23">
        <v>8297400</v>
      </c>
      <c r="P39" s="23">
        <v>8498400</v>
      </c>
      <c r="Q39" s="23">
        <v>8722400</v>
      </c>
    </row>
    <row r="40" spans="1:17" x14ac:dyDescent="0.25">
      <c r="A40" s="24" t="s">
        <v>22</v>
      </c>
      <c r="B40" s="23">
        <v>12433600</v>
      </c>
      <c r="C40" s="23">
        <v>12876600</v>
      </c>
      <c r="D40" s="23">
        <v>13312400</v>
      </c>
      <c r="E40" s="23">
        <v>13744000</v>
      </c>
      <c r="F40" s="23">
        <v>14172000</v>
      </c>
      <c r="G40" s="23">
        <v>14580200</v>
      </c>
      <c r="H40" s="23">
        <v>14970800</v>
      </c>
      <c r="I40" s="23">
        <v>15343500</v>
      </c>
      <c r="J40" s="23">
        <v>15709400</v>
      </c>
      <c r="K40" s="23">
        <v>16097100</v>
      </c>
      <c r="L40" s="23">
        <v>16493400</v>
      </c>
      <c r="M40" s="23">
        <v>16879200</v>
      </c>
      <c r="N40" s="23">
        <v>17260200</v>
      </c>
      <c r="O40" s="23">
        <v>17643800</v>
      </c>
      <c r="P40" s="23">
        <v>18034700</v>
      </c>
      <c r="Q40" s="23">
        <v>18434600</v>
      </c>
    </row>
    <row r="41" spans="1:17" x14ac:dyDescent="0.25">
      <c r="A41" s="24" t="s">
        <v>23</v>
      </c>
      <c r="B41" s="23">
        <v>19460000</v>
      </c>
      <c r="C41" s="23">
        <v>19962500</v>
      </c>
      <c r="D41" s="23">
        <v>20454300</v>
      </c>
      <c r="E41" s="23">
        <v>20933700</v>
      </c>
      <c r="F41" s="23">
        <v>21402000</v>
      </c>
      <c r="G41" s="23">
        <v>21864000</v>
      </c>
      <c r="H41" s="23">
        <v>22328100</v>
      </c>
      <c r="I41" s="23">
        <v>22798200</v>
      </c>
      <c r="J41" s="23">
        <v>23275800</v>
      </c>
      <c r="K41" s="23">
        <v>23757700</v>
      </c>
      <c r="L41" s="23">
        <v>24240400</v>
      </c>
      <c r="M41" s="23">
        <v>24719300</v>
      </c>
      <c r="N41" s="23">
        <v>25189900</v>
      </c>
      <c r="O41" s="23">
        <v>25667600</v>
      </c>
      <c r="P41" s="23">
        <v>26145700</v>
      </c>
      <c r="Q41" s="23">
        <v>26616800</v>
      </c>
    </row>
    <row r="42" spans="1:17" x14ac:dyDescent="0.25">
      <c r="A42" s="24" t="s">
        <v>24</v>
      </c>
      <c r="B42" s="23">
        <v>16042100</v>
      </c>
      <c r="C42" s="23">
        <v>16690200</v>
      </c>
      <c r="D42" s="23">
        <v>17384600</v>
      </c>
      <c r="E42" s="23">
        <v>18125300</v>
      </c>
      <c r="F42" s="23">
        <v>18906000</v>
      </c>
      <c r="G42" s="23">
        <v>19719600</v>
      </c>
      <c r="H42" s="23">
        <v>20557800</v>
      </c>
      <c r="I42" s="23">
        <v>21414600</v>
      </c>
      <c r="J42" s="23">
        <v>22286200</v>
      </c>
      <c r="K42" s="23">
        <v>23173200</v>
      </c>
      <c r="L42" s="23">
        <v>24076900</v>
      </c>
      <c r="M42" s="23">
        <v>24998900</v>
      </c>
      <c r="N42" s="23">
        <v>25940900</v>
      </c>
      <c r="O42" s="23">
        <v>26884700</v>
      </c>
      <c r="P42" s="23">
        <v>27834200</v>
      </c>
      <c r="Q42" s="23">
        <v>28793600</v>
      </c>
    </row>
    <row r="43" spans="1:17" x14ac:dyDescent="0.25">
      <c r="A43" s="24" t="s">
        <v>25</v>
      </c>
      <c r="B43" s="23">
        <v>7852800</v>
      </c>
      <c r="C43" s="23">
        <v>8197800</v>
      </c>
      <c r="D43" s="23">
        <v>8564100</v>
      </c>
      <c r="E43" s="23">
        <v>8951400</v>
      </c>
      <c r="F43" s="23">
        <v>9353900</v>
      </c>
      <c r="G43" s="23">
        <v>9765300</v>
      </c>
      <c r="H43" s="23">
        <v>10176600</v>
      </c>
      <c r="I43" s="23">
        <v>10580600</v>
      </c>
      <c r="J43" s="23">
        <v>10976000</v>
      </c>
      <c r="K43" s="23">
        <v>11363100</v>
      </c>
      <c r="L43" s="23">
        <v>11744300</v>
      </c>
      <c r="M43" s="23">
        <v>12121400</v>
      </c>
      <c r="N43" s="23">
        <v>12494000</v>
      </c>
      <c r="O43" s="23">
        <v>12841900</v>
      </c>
      <c r="P43" s="23">
        <v>13163400</v>
      </c>
      <c r="Q43" s="23">
        <v>13459200</v>
      </c>
    </row>
    <row r="44" spans="1:17" x14ac:dyDescent="0.25">
      <c r="A44" s="24" t="s">
        <v>26</v>
      </c>
      <c r="B44" s="23">
        <v>18585200</v>
      </c>
      <c r="C44" s="23">
        <v>19379400</v>
      </c>
      <c r="D44" s="23">
        <v>20202700</v>
      </c>
      <c r="E44" s="23">
        <v>21052400</v>
      </c>
      <c r="F44" s="23">
        <v>21922400</v>
      </c>
      <c r="G44" s="23">
        <v>22814300</v>
      </c>
      <c r="H44" s="23">
        <v>23727000</v>
      </c>
      <c r="I44" s="23">
        <v>24654200</v>
      </c>
      <c r="J44" s="23">
        <v>25593600</v>
      </c>
      <c r="K44" s="23">
        <v>26521100</v>
      </c>
      <c r="L44" s="23">
        <v>27441000</v>
      </c>
      <c r="M44" s="23">
        <v>28358500</v>
      </c>
      <c r="N44" s="23">
        <v>29293900</v>
      </c>
      <c r="O44" s="23">
        <v>30287500</v>
      </c>
      <c r="P44" s="23">
        <v>31329900</v>
      </c>
      <c r="Q44" s="23">
        <v>32401400</v>
      </c>
    </row>
    <row r="45" spans="1:17" x14ac:dyDescent="0.25">
      <c r="A45" s="24" t="s">
        <v>27</v>
      </c>
      <c r="B45" s="23">
        <v>1420400</v>
      </c>
      <c r="C45" s="23">
        <v>1421700</v>
      </c>
      <c r="D45" s="23">
        <v>1427700</v>
      </c>
      <c r="E45" s="23">
        <v>1444000</v>
      </c>
      <c r="F45" s="23">
        <v>1476800</v>
      </c>
      <c r="G45" s="23">
        <v>1525700</v>
      </c>
      <c r="H45" s="23">
        <v>1588000</v>
      </c>
      <c r="I45" s="23">
        <v>1661100</v>
      </c>
      <c r="J45" s="23">
        <v>1734200</v>
      </c>
      <c r="K45" s="23">
        <v>1806200</v>
      </c>
      <c r="L45" s="23">
        <v>1872800</v>
      </c>
      <c r="M45" s="23">
        <v>1938100</v>
      </c>
      <c r="N45" s="23">
        <v>2007000</v>
      </c>
      <c r="O45" s="23">
        <v>2082200</v>
      </c>
      <c r="P45" s="23">
        <v>2168600</v>
      </c>
      <c r="Q45" s="23">
        <v>2268000</v>
      </c>
    </row>
    <row r="46" spans="1:17" x14ac:dyDescent="0.25">
      <c r="A46" s="20" t="s">
        <v>28</v>
      </c>
      <c r="B46" s="23">
        <v>8375000</v>
      </c>
      <c r="C46" s="23">
        <v>8728600</v>
      </c>
      <c r="D46" s="23">
        <v>9097800</v>
      </c>
      <c r="E46" s="23">
        <v>9474100</v>
      </c>
      <c r="F46" s="23">
        <v>9850500</v>
      </c>
      <c r="G46" s="23">
        <v>10224200</v>
      </c>
      <c r="H46" s="23">
        <v>10596500</v>
      </c>
      <c r="I46" s="23">
        <v>10968500</v>
      </c>
      <c r="J46" s="23">
        <v>11344400</v>
      </c>
      <c r="K46" s="23">
        <v>11724900</v>
      </c>
      <c r="L46" s="23">
        <v>12101300</v>
      </c>
      <c r="M46" s="23">
        <v>12476500</v>
      </c>
      <c r="N46" s="23">
        <v>12852200</v>
      </c>
      <c r="O46" s="23">
        <v>13234800</v>
      </c>
      <c r="P46" s="23">
        <v>13637000</v>
      </c>
      <c r="Q46" s="23">
        <v>14071200</v>
      </c>
    </row>
    <row r="47" spans="1:17" x14ac:dyDescent="0.25">
      <c r="A47" s="2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7" x14ac:dyDescent="0.25">
      <c r="A48" s="7" t="s">
        <v>29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6"/>
    </row>
    <row r="49" spans="1:17" x14ac:dyDescent="0.25">
      <c r="A49" s="20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7" x14ac:dyDescent="0.25">
      <c r="A50" s="22" t="s">
        <v>18</v>
      </c>
      <c r="B50" s="27">
        <f>B36/B11*100</f>
        <v>3.8563915937367086</v>
      </c>
      <c r="C50" s="27">
        <f t="shared" ref="C50:O50" si="1">C36/C11*100</f>
        <v>3.8128159726295738</v>
      </c>
      <c r="D50" s="27">
        <f t="shared" si="1"/>
        <v>3.7683442171944748</v>
      </c>
      <c r="E50" s="27">
        <f t="shared" si="1"/>
        <v>3.7223175196497609</v>
      </c>
      <c r="F50" s="27">
        <f t="shared" si="1"/>
        <v>3.6747047732460056</v>
      </c>
      <c r="G50" s="27">
        <f t="shared" si="1"/>
        <v>3.6254677324714555</v>
      </c>
      <c r="H50" s="27">
        <f t="shared" si="1"/>
        <v>3.5799645104801345</v>
      </c>
      <c r="I50" s="27">
        <f t="shared" si="1"/>
        <v>3.5320088300220749</v>
      </c>
      <c r="J50" s="27">
        <f t="shared" si="1"/>
        <v>3.4811904657389934</v>
      </c>
      <c r="K50" s="27">
        <f t="shared" si="1"/>
        <v>3.4269532440247255</v>
      </c>
      <c r="L50" s="27">
        <f t="shared" si="1"/>
        <v>3.3689796408325798</v>
      </c>
      <c r="M50" s="27">
        <f t="shared" si="1"/>
        <v>3.3074407359880285</v>
      </c>
      <c r="N50" s="27">
        <f t="shared" si="1"/>
        <v>3.2428594897791547</v>
      </c>
      <c r="O50" s="27">
        <f t="shared" si="1"/>
        <v>3.1760741204476304</v>
      </c>
      <c r="P50" s="27">
        <f>P36/P11*100</f>
        <v>3.1080087217649535</v>
      </c>
      <c r="Q50" s="27">
        <f>Q36/Q11*100</f>
        <v>3.0378773659818377</v>
      </c>
    </row>
    <row r="51" spans="1:17" x14ac:dyDescent="0.25">
      <c r="A51" s="22" t="s">
        <v>30</v>
      </c>
      <c r="B51" s="27">
        <f>B37/B11*100</f>
        <v>17.602057343086745</v>
      </c>
      <c r="C51" s="27">
        <f t="shared" ref="C51:O51" si="2">C37/C11*100</f>
        <v>17.544410098028248</v>
      </c>
      <c r="D51" s="27">
        <f t="shared" si="2"/>
        <v>17.515836876864814</v>
      </c>
      <c r="E51" s="27">
        <f t="shared" si="2"/>
        <v>17.473309608540923</v>
      </c>
      <c r="F51" s="27">
        <f t="shared" si="2"/>
        <v>17.337253150739308</v>
      </c>
      <c r="G51" s="27">
        <f t="shared" si="2"/>
        <v>17.144499273752153</v>
      </c>
      <c r="H51" s="27">
        <f t="shared" si="2"/>
        <v>16.952891276620054</v>
      </c>
      <c r="I51" s="27">
        <f t="shared" si="2"/>
        <v>16.758495277385734</v>
      </c>
      <c r="J51" s="27">
        <f t="shared" si="2"/>
        <v>16.560510952109215</v>
      </c>
      <c r="K51" s="27">
        <f t="shared" si="2"/>
        <v>16.354683161840068</v>
      </c>
      <c r="L51" s="27">
        <f t="shared" si="2"/>
        <v>16.140388639265854</v>
      </c>
      <c r="M51" s="27">
        <f t="shared" si="2"/>
        <v>15.910873684083496</v>
      </c>
      <c r="N51" s="27">
        <f t="shared" si="2"/>
        <v>15.665313274973206</v>
      </c>
      <c r="O51" s="27">
        <f t="shared" si="2"/>
        <v>15.405795750138434</v>
      </c>
      <c r="P51" s="27">
        <f>P37/P11*100</f>
        <v>15.133225515423335</v>
      </c>
      <c r="Q51" s="27">
        <f>Q37/Q11*100</f>
        <v>14.849378456029916</v>
      </c>
    </row>
    <row r="52" spans="1:17" x14ac:dyDescent="0.25">
      <c r="A52" s="20" t="s">
        <v>20</v>
      </c>
      <c r="B52" s="27">
        <f>B38/B11*100</f>
        <v>21.250010562755442</v>
      </c>
      <c r="C52" s="27">
        <f t="shared" ref="C52:O52" si="3">C38/C11*100</f>
        <v>20.933246391125344</v>
      </c>
      <c r="D52" s="27">
        <f t="shared" si="3"/>
        <v>20.584107888971403</v>
      </c>
      <c r="E52" s="27">
        <f t="shared" si="3"/>
        <v>20.225556209836402</v>
      </c>
      <c r="F52" s="27">
        <f t="shared" si="3"/>
        <v>19.901260295722935</v>
      </c>
      <c r="G52" s="27">
        <f t="shared" si="3"/>
        <v>19.686847699573871</v>
      </c>
      <c r="H52" s="27">
        <f t="shared" si="3"/>
        <v>19.537890075759165</v>
      </c>
      <c r="I52" s="27">
        <f t="shared" si="3"/>
        <v>19.402752144175441</v>
      </c>
      <c r="J52" s="27">
        <f t="shared" si="3"/>
        <v>19.317194153022253</v>
      </c>
      <c r="K52" s="27">
        <f t="shared" si="3"/>
        <v>19.271098572582243</v>
      </c>
      <c r="L52" s="27">
        <f t="shared" si="3"/>
        <v>19.251282666870871</v>
      </c>
      <c r="M52" s="27">
        <f t="shared" si="3"/>
        <v>19.223543893383109</v>
      </c>
      <c r="N52" s="27">
        <f t="shared" si="3"/>
        <v>19.127609972853936</v>
      </c>
      <c r="O52" s="27">
        <f t="shared" si="3"/>
        <v>18.992318128797407</v>
      </c>
      <c r="P52" s="27">
        <f>P38/P11*100</f>
        <v>18.8551664601083</v>
      </c>
      <c r="Q52" s="27">
        <f>Q38/Q11*100</f>
        <v>18.713274042418028</v>
      </c>
    </row>
    <row r="53" spans="1:17" x14ac:dyDescent="0.25">
      <c r="A53" s="20" t="s">
        <v>21</v>
      </c>
      <c r="B53" s="27">
        <f>B39/B11*100</f>
        <v>16.9967410378541</v>
      </c>
      <c r="C53" s="27">
        <f t="shared" ref="C53:O53" si="4">C39/C11*100</f>
        <v>17.15044185012291</v>
      </c>
      <c r="D53" s="27">
        <f t="shared" si="4"/>
        <v>17.252615694430865</v>
      </c>
      <c r="E53" s="27">
        <f t="shared" si="4"/>
        <v>17.287692977290764</v>
      </c>
      <c r="F53" s="27">
        <f t="shared" si="4"/>
        <v>17.255383546690485</v>
      </c>
      <c r="G53" s="27">
        <f t="shared" si="4"/>
        <v>17.161332833136139</v>
      </c>
      <c r="H53" s="27">
        <f t="shared" si="4"/>
        <v>17.021445276885878</v>
      </c>
      <c r="I53" s="27">
        <f t="shared" si="4"/>
        <v>16.852133318857888</v>
      </c>
      <c r="J53" s="27">
        <f t="shared" si="4"/>
        <v>16.639524164874235</v>
      </c>
      <c r="K53" s="27">
        <f t="shared" si="4"/>
        <v>16.405609097630773</v>
      </c>
      <c r="L53" s="27">
        <f t="shared" si="4"/>
        <v>16.169363768256918</v>
      </c>
      <c r="M53" s="27">
        <f t="shared" si="4"/>
        <v>15.963570684377149</v>
      </c>
      <c r="N53" s="27">
        <f t="shared" si="4"/>
        <v>15.847982038223538</v>
      </c>
      <c r="O53" s="27">
        <f t="shared" si="4"/>
        <v>15.788842733809938</v>
      </c>
      <c r="P53" s="27">
        <f>P39/P11*100</f>
        <v>15.743637909666376</v>
      </c>
      <c r="Q53" s="27">
        <f>Q39/Q11*100</f>
        <v>15.74144925862293</v>
      </c>
    </row>
    <row r="54" spans="1:17" x14ac:dyDescent="0.25">
      <c r="A54" s="24" t="s">
        <v>22</v>
      </c>
      <c r="B54" s="27">
        <f>B40/B11*100</f>
        <v>35.022153619081685</v>
      </c>
      <c r="C54" s="27">
        <f t="shared" ref="C54:O54" si="5">C40/C11*100</f>
        <v>35.131381862727714</v>
      </c>
      <c r="D54" s="27">
        <f t="shared" si="5"/>
        <v>35.181783825639748</v>
      </c>
      <c r="E54" s="27">
        <f t="shared" si="5"/>
        <v>35.187792826237228</v>
      </c>
      <c r="F54" s="27">
        <f t="shared" si="5"/>
        <v>35.159273593331349</v>
      </c>
      <c r="G54" s="27">
        <f t="shared" si="5"/>
        <v>35.062380361488664</v>
      </c>
      <c r="H54" s="27">
        <f t="shared" si="5"/>
        <v>34.908443101345668</v>
      </c>
      <c r="I54" s="27">
        <f t="shared" si="5"/>
        <v>34.703750949951143</v>
      </c>
      <c r="J54" s="27">
        <f t="shared" si="5"/>
        <v>34.479171239190556</v>
      </c>
      <c r="K54" s="27">
        <f t="shared" si="5"/>
        <v>34.299576611571482</v>
      </c>
      <c r="L54" s="27">
        <f t="shared" si="5"/>
        <v>34.135599464374046</v>
      </c>
      <c r="M54" s="27">
        <f t="shared" si="5"/>
        <v>33.949740738803897</v>
      </c>
      <c r="N54" s="27">
        <f t="shared" si="5"/>
        <v>33.756952756459903</v>
      </c>
      <c r="O54" s="27">
        <f t="shared" si="5"/>
        <v>33.573792203195673</v>
      </c>
      <c r="P54" s="27">
        <f>P40/P11*100</f>
        <v>33.41002854766311</v>
      </c>
      <c r="Q54" s="27">
        <f>Q40/Q11*100</f>
        <v>33.26920578086424</v>
      </c>
    </row>
    <row r="55" spans="1:17" x14ac:dyDescent="0.25">
      <c r="A55" s="24" t="s">
        <v>23</v>
      </c>
      <c r="B55" s="27">
        <f>B41/B11*100</f>
        <v>54.813658910317983</v>
      </c>
      <c r="C55" s="27">
        <f t="shared" ref="C55:O55" si="6">C41/C11*100</f>
        <v>54.463927623340155</v>
      </c>
      <c r="D55" s="27">
        <f t="shared" si="6"/>
        <v>54.056275420268562</v>
      </c>
      <c r="E55" s="27">
        <f t="shared" si="6"/>
        <v>53.59507411864103</v>
      </c>
      <c r="F55" s="27">
        <f t="shared" si="6"/>
        <v>53.09615957130098</v>
      </c>
      <c r="G55" s="27">
        <f t="shared" si="6"/>
        <v>52.578420338787403</v>
      </c>
      <c r="H55" s="27">
        <f t="shared" si="6"/>
        <v>52.063965079431703</v>
      </c>
      <c r="I55" s="27">
        <f t="shared" si="6"/>
        <v>51.564705243730323</v>
      </c>
      <c r="J55" s="27">
        <f t="shared" si="6"/>
        <v>51.085992713225934</v>
      </c>
      <c r="K55" s="27">
        <f t="shared" si="6"/>
        <v>50.622724047482571</v>
      </c>
      <c r="L55" s="27">
        <f t="shared" si="6"/>
        <v>50.169194056787113</v>
      </c>
      <c r="M55" s="27">
        <f t="shared" si="6"/>
        <v>49.718815242707905</v>
      </c>
      <c r="N55" s="27">
        <f t="shared" si="6"/>
        <v>49.265608987146692</v>
      </c>
      <c r="O55" s="27">
        <f t="shared" si="6"/>
        <v>48.842010720748661</v>
      </c>
      <c r="P55" s="27">
        <f>P41/P11*100</f>
        <v>48.435991915509291</v>
      </c>
      <c r="Q55" s="27">
        <f>Q41/Q11*100</f>
        <v>48.035747801856694</v>
      </c>
    </row>
    <row r="56" spans="1:17" x14ac:dyDescent="0.25">
      <c r="A56" s="24" t="s">
        <v>24</v>
      </c>
      <c r="B56" s="27">
        <f>B42/B11*100</f>
        <v>45.186341089682017</v>
      </c>
      <c r="C56" s="27">
        <f t="shared" ref="C56:O56" si="7">C42/C11*100</f>
        <v>45.536072376659838</v>
      </c>
      <c r="D56" s="27">
        <f t="shared" si="7"/>
        <v>45.943724579731445</v>
      </c>
      <c r="E56" s="27">
        <f t="shared" si="7"/>
        <v>46.40492588135897</v>
      </c>
      <c r="F56" s="27">
        <f t="shared" si="7"/>
        <v>46.90384042869902</v>
      </c>
      <c r="G56" s="27">
        <f t="shared" si="7"/>
        <v>47.42157966121259</v>
      </c>
      <c r="H56" s="27">
        <f t="shared" si="7"/>
        <v>47.936034920568297</v>
      </c>
      <c r="I56" s="27">
        <f t="shared" si="7"/>
        <v>48.435294756269677</v>
      </c>
      <c r="J56" s="27">
        <f t="shared" si="7"/>
        <v>48.914007286774066</v>
      </c>
      <c r="K56" s="27">
        <f t="shared" si="7"/>
        <v>49.377275952517422</v>
      </c>
      <c r="L56" s="27">
        <f t="shared" si="7"/>
        <v>49.830805943212887</v>
      </c>
      <c r="M56" s="27">
        <f t="shared" si="7"/>
        <v>50.281184757292095</v>
      </c>
      <c r="N56" s="27">
        <f t="shared" si="7"/>
        <v>50.734391012853308</v>
      </c>
      <c r="O56" s="27">
        <f t="shared" si="7"/>
        <v>51.157989279251339</v>
      </c>
      <c r="P56" s="27">
        <f>P42/P11*100</f>
        <v>51.564008084490709</v>
      </c>
      <c r="Q56" s="27">
        <f>Q42/Q11*100</f>
        <v>51.964252198143313</v>
      </c>
    </row>
    <row r="57" spans="1:17" x14ac:dyDescent="0.25">
      <c r="A57" s="24" t="s">
        <v>25</v>
      </c>
      <c r="B57" s="27">
        <f>B43/B11*100</f>
        <v>22.119254917314752</v>
      </c>
      <c r="C57" s="27">
        <f t="shared" ref="C57:O57" si="8">C43/C11*100</f>
        <v>22.366155835722882</v>
      </c>
      <c r="D57" s="27">
        <f t="shared" si="8"/>
        <v>22.633057514885476</v>
      </c>
      <c r="E57" s="27">
        <f t="shared" si="8"/>
        <v>22.917637420312861</v>
      </c>
      <c r="F57" s="27">
        <f t="shared" si="8"/>
        <v>23.206063312493797</v>
      </c>
      <c r="G57" s="27">
        <f t="shared" si="8"/>
        <v>23.48353677892246</v>
      </c>
      <c r="H57" s="27">
        <f t="shared" si="8"/>
        <v>23.729477520583689</v>
      </c>
      <c r="I57" s="27">
        <f t="shared" si="8"/>
        <v>23.931078782614989</v>
      </c>
      <c r="J57" s="27">
        <f t="shared" si="8"/>
        <v>24.090250647469382</v>
      </c>
      <c r="K57" s="27">
        <f t="shared" si="8"/>
        <v>24.212405898885383</v>
      </c>
      <c r="L57" s="27">
        <f t="shared" si="8"/>
        <v>24.306614814983455</v>
      </c>
      <c r="M57" s="27">
        <f t="shared" si="8"/>
        <v>24.38020684578283</v>
      </c>
      <c r="N57" s="27">
        <f t="shared" si="8"/>
        <v>24.435369679332222</v>
      </c>
      <c r="O57" s="27">
        <f t="shared" si="8"/>
        <v>24.436418577302991</v>
      </c>
      <c r="P57" s="27">
        <f>P43/P11*100</f>
        <v>24.385743582333426</v>
      </c>
      <c r="Q57" s="27">
        <f>Q43/Q11*100</f>
        <v>24.290024977260586</v>
      </c>
    </row>
    <row r="58" spans="1:17" x14ac:dyDescent="0.25">
      <c r="A58" s="24" t="s">
        <v>26</v>
      </c>
      <c r="B58" s="27">
        <f>B44/B11*100</f>
        <v>52.349579320659899</v>
      </c>
      <c r="C58" s="27">
        <f t="shared" ref="C58:O58" si="9">C44/C11*100</f>
        <v>52.873048915905244</v>
      </c>
      <c r="D58" s="27">
        <f t="shared" si="9"/>
        <v>53.391351228497655</v>
      </c>
      <c r="E58" s="27">
        <f t="shared" si="9"/>
        <v>53.898973348011978</v>
      </c>
      <c r="F58" s="27">
        <f t="shared" si="9"/>
        <v>54.387218418180019</v>
      </c>
      <c r="G58" s="27">
        <f t="shared" si="9"/>
        <v>54.863696264873653</v>
      </c>
      <c r="H58" s="27">
        <f t="shared" si="9"/>
        <v>55.325876336977885</v>
      </c>
      <c r="I58" s="27">
        <f t="shared" si="9"/>
        <v>55.762584590887712</v>
      </c>
      <c r="J58" s="27">
        <f t="shared" si="9"/>
        <v>56.173126728414026</v>
      </c>
      <c r="K58" s="27">
        <f t="shared" si="9"/>
        <v>56.510955468571879</v>
      </c>
      <c r="L58" s="27">
        <f t="shared" si="9"/>
        <v>56.793322474558806</v>
      </c>
      <c r="M58" s="27">
        <f t="shared" si="9"/>
        <v>57.038468810214368</v>
      </c>
      <c r="N58" s="27">
        <f t="shared" si="9"/>
        <v>57.292082267439582</v>
      </c>
      <c r="O58" s="27">
        <f t="shared" si="9"/>
        <v>57.633062682318382</v>
      </c>
      <c r="P58" s="27">
        <f>P44/P11*100</f>
        <v>58.039937087693751</v>
      </c>
      <c r="Q58" s="27">
        <f>Q44/Q11*100</f>
        <v>58.475304275009741</v>
      </c>
    </row>
    <row r="59" spans="1:17" x14ac:dyDescent="0.25">
      <c r="A59" s="24" t="s">
        <v>27</v>
      </c>
      <c r="B59" s="27">
        <f>B45/B11*100</f>
        <v>4.0008900881919658</v>
      </c>
      <c r="C59" s="27">
        <f t="shared" ref="C59:O59" si="10">C45/C11*100</f>
        <v>3.8788411222092778</v>
      </c>
      <c r="D59" s="27">
        <f t="shared" si="10"/>
        <v>3.7731012265155699</v>
      </c>
      <c r="E59" s="27">
        <f t="shared" si="10"/>
        <v>3.6969712486238766</v>
      </c>
      <c r="F59" s="27">
        <f t="shared" si="10"/>
        <v>3.6637888260394957</v>
      </c>
      <c r="G59" s="27">
        <f t="shared" si="10"/>
        <v>3.6689945074500527</v>
      </c>
      <c r="H59" s="27">
        <f t="shared" si="10"/>
        <v>3.702848721840978</v>
      </c>
      <c r="I59" s="27">
        <f t="shared" si="10"/>
        <v>3.7570567799370318</v>
      </c>
      <c r="J59" s="27">
        <f t="shared" si="10"/>
        <v>3.8062420438084366</v>
      </c>
      <c r="K59" s="27">
        <f t="shared" si="10"/>
        <v>3.8486370387101037</v>
      </c>
      <c r="L59" s="27">
        <f t="shared" si="10"/>
        <v>3.8760443981762225</v>
      </c>
      <c r="M59" s="27">
        <f t="shared" si="10"/>
        <v>3.8981700866081237</v>
      </c>
      <c r="N59" s="27">
        <f t="shared" si="10"/>
        <v>3.9252270647046403</v>
      </c>
      <c r="O59" s="27">
        <f t="shared" si="10"/>
        <v>3.9621481838092718</v>
      </c>
      <c r="P59" s="27">
        <f>P45/P11*100</f>
        <v>4.0174212994095955</v>
      </c>
      <c r="Q59" s="27">
        <f>Q45/Q11*100</f>
        <v>4.093094437145373</v>
      </c>
    </row>
    <row r="60" spans="1:17" x14ac:dyDescent="0.25">
      <c r="A60" s="20" t="s">
        <v>28</v>
      </c>
      <c r="B60" s="17">
        <f>B46/B13*100</f>
        <v>46.122667019126453</v>
      </c>
      <c r="C60" s="27">
        <f t="shared" ref="C60:O60" si="11">C46/C13*100</f>
        <v>46.612694784735496</v>
      </c>
      <c r="D60" s="27">
        <f t="shared" si="11"/>
        <v>47.11200869970483</v>
      </c>
      <c r="E60" s="27">
        <f t="shared" si="11"/>
        <v>47.579373449443061</v>
      </c>
      <c r="F60" s="27">
        <f t="shared" si="11"/>
        <v>47.986846912678118</v>
      </c>
      <c r="G60" s="27">
        <f t="shared" si="11"/>
        <v>48.32811805745942</v>
      </c>
      <c r="H60" s="27">
        <f t="shared" si="11"/>
        <v>48.61381914273786</v>
      </c>
      <c r="I60" s="27">
        <f t="shared" si="11"/>
        <v>48.855284842545984</v>
      </c>
      <c r="J60" s="27">
        <f t="shared" si="11"/>
        <v>49.075752397679537</v>
      </c>
      <c r="K60" s="27">
        <f t="shared" si="11"/>
        <v>49.282300672935065</v>
      </c>
      <c r="L60" s="27">
        <f t="shared" si="11"/>
        <v>49.442301720897547</v>
      </c>
      <c r="M60" s="27">
        <f t="shared" si="11"/>
        <v>49.573658195457654</v>
      </c>
      <c r="N60" s="27">
        <f t="shared" si="11"/>
        <v>49.688005010477156</v>
      </c>
      <c r="O60" s="27">
        <f t="shared" si="11"/>
        <v>49.812752407872303</v>
      </c>
      <c r="P60" s="27">
        <f>P46/P13*100</f>
        <v>49.996700371758109</v>
      </c>
      <c r="Q60" s="27">
        <f>Q46/Q13*100</f>
        <v>50.282300138648672</v>
      </c>
    </row>
    <row r="61" spans="1:17" x14ac:dyDescent="0.25">
      <c r="A61" s="20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5">
      <c r="B62" s="28" t="s">
        <v>31</v>
      </c>
      <c r="C62" s="16"/>
    </row>
    <row r="63" spans="1:17" x14ac:dyDescent="0.25">
      <c r="B63" s="16"/>
      <c r="C63" s="16"/>
    </row>
    <row r="64" spans="1:17" x14ac:dyDescent="0.25">
      <c r="B64" s="16"/>
      <c r="C64" s="16"/>
    </row>
    <row r="65" spans="2:3" x14ac:dyDescent="0.25">
      <c r="B65" s="16"/>
      <c r="C65" s="16"/>
    </row>
    <row r="66" spans="2:3" x14ac:dyDescent="0.25">
      <c r="B66" s="16"/>
      <c r="C66" s="16"/>
    </row>
    <row r="67" spans="2:3" x14ac:dyDescent="0.25">
      <c r="B67" s="16"/>
      <c r="C67" s="16"/>
    </row>
    <row r="68" spans="2:3" x14ac:dyDescent="0.25">
      <c r="B68" s="16"/>
      <c r="C68" s="16"/>
    </row>
    <row r="69" spans="2:3" x14ac:dyDescent="0.25">
      <c r="B69" s="16"/>
      <c r="C69" s="16"/>
    </row>
    <row r="70" spans="2:3" x14ac:dyDescent="0.25">
      <c r="B70" s="16"/>
      <c r="C70" s="16"/>
    </row>
    <row r="71" spans="2:3" x14ac:dyDescent="0.25">
      <c r="B71" s="16"/>
      <c r="C71" s="16"/>
    </row>
    <row r="72" spans="2:3" x14ac:dyDescent="0.25">
      <c r="B72" s="16"/>
      <c r="C72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Johnstone Galande</dc:creator>
  <cp:lastModifiedBy>Johnstone Galande</cp:lastModifiedBy>
  <dcterms:created xsi:type="dcterms:W3CDTF">2019-04-15T07:23:40Z</dcterms:created>
  <dcterms:modified xsi:type="dcterms:W3CDTF">2019-04-15T07:23:58Z</dcterms:modified>
</cp:coreProperties>
</file>