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sults/"/>
    </mc:Choice>
  </mc:AlternateContent>
  <xr:revisionPtr revIDLastSave="72" documentId="8_{487060E6-4931-4702-8151-A803BE61D66A}" xr6:coauthVersionLast="47" xr6:coauthVersionMax="47" xr10:uidLastSave="{33E3B559-A673-4BB1-B7FF-7986ED924F60}"/>
  <bookViews>
    <workbookView xWindow="-108" yWindow="-108" windowWidth="23256" windowHeight="12456" firstSheet="3" activeTab="11" xr2:uid="{4AFA4AE2-2818-4F7D-ABEF-9356533DC90C}"/>
  </bookViews>
  <sheets>
    <sheet name="Tab 4.1.1 " sheetId="1" r:id="rId1"/>
    <sheet name="Tab 4.1.2" sheetId="2" r:id="rId2"/>
    <sheet name="Tab 4.1.3" sheetId="3" r:id="rId3"/>
    <sheet name="Tab 4.1.4" sheetId="4" r:id="rId4"/>
    <sheet name="Fig 4.2.1" sheetId="5" r:id="rId5"/>
    <sheet name="Fig 4.2.2" sheetId="6" r:id="rId6"/>
    <sheet name="Fig 4.2.3" sheetId="7" r:id="rId7"/>
    <sheet name="Fig 4.2.4" sheetId="8" r:id="rId8"/>
    <sheet name="Tab 4.2.1 " sheetId="9" r:id="rId9"/>
    <sheet name="Tab 4.2.2" sheetId="10" r:id="rId10"/>
    <sheet name="Tab 4.2.3" sheetId="11" r:id="rId11"/>
    <sheet name="Tab 4.2.4" sheetId="12" r:id="rId12"/>
    <sheet name="Tab 4.3.1" sheetId="13" r:id="rId13"/>
    <sheet name="Tab 4.3.2" sheetId="14" r:id="rId14"/>
    <sheet name="Tab 4.3.3" sheetId="15" r:id="rId15"/>
    <sheet name="Tab 4.3.4" sheetId="16" r:id="rId16"/>
    <sheet name="Tab 4.3.1_Annex" sheetId="17" r:id="rId17"/>
    <sheet name="Tab 4.3.2_Annex" sheetId="18" r:id="rId18"/>
    <sheet name="Tab 4.3.3_Annex" sheetId="19" r:id="rId19"/>
    <sheet name="Tab 4.3.4_Annex" sheetId="20" r:id="rId20"/>
    <sheet name="Tab 4.5.1" sheetId="21" r:id="rId21"/>
    <sheet name="Tab 4.5.2" sheetId="22" r:id="rId22"/>
    <sheet name="Tab 4.5.3" sheetId="23" r:id="rId23"/>
    <sheet name="Tab 4.5.4" sheetId="24" r:id="rId24"/>
  </sheets>
  <definedNames>
    <definedName name="_xlnm._FilterDatabase" localSheetId="1" hidden="1">'Tab 4.1.2'!$A$4:$Q$4</definedName>
    <definedName name="_xlnm.Print_Area" localSheetId="4">'Fig 4.2.1'!$A$1:$I$20</definedName>
    <definedName name="_xlnm.Print_Area" localSheetId="5">'Fig 4.2.2'!$A$1:$J$141</definedName>
    <definedName name="_xlnm.Print_Area" localSheetId="6">'Fig 4.2.3'!$A$1:$H$11</definedName>
    <definedName name="_xlnm.Print_Area" localSheetId="7">'Fig 4.2.4'!$A$1:$I$16</definedName>
    <definedName name="_xlnm.Print_Area" localSheetId="0">'Tab 4.1.1 '!$A$1:$O$20</definedName>
    <definedName name="_xlnm.Print_Area" localSheetId="1">'Tab 4.1.2'!$A$1:$Q$141</definedName>
    <definedName name="_xlnm.Print_Area" localSheetId="2">'Tab 4.1.3'!$A$1:$O$11</definedName>
    <definedName name="_xlnm.Print_Area" localSheetId="3">'Tab 4.1.4'!$A$1:$O$16</definedName>
    <definedName name="_xlnm.Print_Area" localSheetId="8">'Tab 4.2.1 '!$A$1:$L$20</definedName>
    <definedName name="_xlnm.Print_Area" localSheetId="9">'Tab 4.2.2'!$A$1:$N$141</definedName>
    <definedName name="_xlnm.Print_Area" localSheetId="10">'Tab 4.2.3'!$A$1:$L$11</definedName>
    <definedName name="_xlnm.Print_Area" localSheetId="11">'Tab 4.2.4'!$A$1:$L$16</definedName>
    <definedName name="_xlnm.Print_Area" localSheetId="12">'Tab 4.3.1'!$A$1:$J$20</definedName>
    <definedName name="_xlnm.Print_Area" localSheetId="16">'Tab 4.3.1_Annex'!$A$1:$W$21</definedName>
    <definedName name="_xlnm.Print_Area" localSheetId="13">'Tab 4.3.2'!$A$1:$L$141</definedName>
    <definedName name="_xlnm.Print_Area" localSheetId="17">'Tab 4.3.2_Annex'!$A$1:$X$142</definedName>
    <definedName name="_xlnm.Print_Area" localSheetId="14">'Tab 4.3.3'!$A$1:$J$11</definedName>
    <definedName name="_xlnm.Print_Area" localSheetId="18">'Tab 4.3.3_Annex'!$A$1:$V$12</definedName>
    <definedName name="_xlnm.Print_Area" localSheetId="15">'Tab 4.3.4'!$A$1:$J$16</definedName>
    <definedName name="_xlnm.Print_Area" localSheetId="19">'Tab 4.3.4_Annex'!$A$1:$V$17</definedName>
    <definedName name="_xlnm.Print_Area" localSheetId="20">'Tab 4.5.1'!$A$1:$L$20</definedName>
    <definedName name="_xlnm.Print_Area" localSheetId="21">'Tab 4.5.2'!$A$1:$N$141</definedName>
    <definedName name="_xlnm.Print_Area" localSheetId="22">'Tab 4.5.3'!$A$1:$L$11</definedName>
    <definedName name="_xlnm.Print_Area" localSheetId="23">'Tab 4.5.4'!$A$1:$L$16</definedName>
    <definedName name="_xlnm.Print_Titles" localSheetId="5">'Fig 4.2.2'!$2:$4</definedName>
    <definedName name="_xlnm.Print_Titles" localSheetId="1">'Tab 4.1.2'!$2:$4</definedName>
    <definedName name="_xlnm.Print_Titles" localSheetId="2">'Tab 4.1.3'!$2:$4</definedName>
    <definedName name="_xlnm.Print_Titles" localSheetId="9">'Tab 4.2.2'!$2:$4</definedName>
    <definedName name="_xlnm.Print_Titles" localSheetId="16">'Tab 4.3.1_Annex'!$B:$B</definedName>
    <definedName name="_xlnm.Print_Titles" localSheetId="13">'Tab 4.3.2'!$2:$4</definedName>
    <definedName name="_xlnm.Print_Titles" localSheetId="17">'Tab 4.3.2_Annex'!$B:$B,'Tab 4.3.2_Annex'!$2:$5</definedName>
    <definedName name="_xlnm.Print_Titles" localSheetId="18">'Tab 4.3.3_Annex'!$A:$A</definedName>
    <definedName name="_xlnm.Print_Titles" localSheetId="19">'Tab 4.3.4_Annex'!$A:$A</definedName>
    <definedName name="_xlnm.Print_Titles" localSheetId="21">'Tab 4.5.2'!$2:$4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2" l="1"/>
  <c r="L16" i="12"/>
  <c r="G16" i="12"/>
  <c r="L14" i="12"/>
  <c r="G14" i="12"/>
  <c r="L13" i="12"/>
  <c r="G13" i="12"/>
  <c r="L12" i="12"/>
  <c r="G12" i="12"/>
  <c r="L11" i="12"/>
  <c r="G11" i="12"/>
  <c r="G10" i="12"/>
  <c r="L9" i="12"/>
  <c r="G9" i="12"/>
  <c r="L8" i="12"/>
  <c r="G8" i="12"/>
  <c r="L7" i="12"/>
  <c r="G7" i="12"/>
  <c r="L6" i="12"/>
  <c r="G6" i="12"/>
  <c r="G5" i="12"/>
  <c r="L11" i="11"/>
  <c r="G11" i="11"/>
  <c r="L9" i="11"/>
  <c r="G9" i="11"/>
  <c r="G8" i="11"/>
  <c r="G7" i="11"/>
  <c r="L6" i="11"/>
  <c r="G6" i="11"/>
  <c r="L5" i="11"/>
  <c r="G5" i="11"/>
  <c r="N141" i="10"/>
  <c r="I139" i="10"/>
  <c r="N138" i="10"/>
  <c r="I138" i="10"/>
  <c r="N137" i="10"/>
  <c r="N136" i="10"/>
  <c r="I136" i="10"/>
  <c r="N135" i="10"/>
  <c r="I135" i="10"/>
  <c r="N133" i="10"/>
  <c r="I132" i="10"/>
  <c r="N131" i="10"/>
  <c r="I130" i="10"/>
  <c r="N129" i="10"/>
  <c r="I129" i="10"/>
  <c r="N128" i="10"/>
  <c r="I128" i="10"/>
  <c r="N127" i="10"/>
  <c r="I127" i="10"/>
  <c r="N126" i="10"/>
  <c r="N125" i="10"/>
  <c r="I124" i="10"/>
  <c r="N123" i="10"/>
  <c r="I123" i="10"/>
  <c r="N122" i="10"/>
  <c r="I122" i="10"/>
  <c r="N121" i="10"/>
  <c r="I120" i="10"/>
  <c r="I119" i="10"/>
  <c r="N118" i="10"/>
  <c r="I118" i="10"/>
  <c r="N116" i="10"/>
  <c r="I116" i="10"/>
  <c r="N115" i="10"/>
  <c r="I115" i="10"/>
  <c r="N114" i="10"/>
  <c r="I114" i="10"/>
  <c r="N113" i="10"/>
  <c r="N112" i="10"/>
  <c r="I112" i="10"/>
  <c r="N111" i="10"/>
  <c r="I111" i="10"/>
  <c r="N110" i="10"/>
  <c r="N108" i="10"/>
  <c r="I108" i="10"/>
  <c r="N107" i="10"/>
  <c r="I107" i="10"/>
  <c r="I105" i="10"/>
  <c r="N104" i="10"/>
  <c r="I104" i="10"/>
  <c r="N103" i="10"/>
  <c r="I103" i="10"/>
  <c r="N102" i="10"/>
  <c r="I102" i="10"/>
  <c r="I101" i="10"/>
  <c r="N100" i="10"/>
  <c r="I100" i="10"/>
  <c r="N99" i="10"/>
  <c r="I99" i="10"/>
  <c r="N98" i="10"/>
  <c r="I98" i="10"/>
  <c r="I97" i="10"/>
  <c r="N96" i="10"/>
  <c r="I96" i="10"/>
  <c r="N95" i="10"/>
  <c r="I95" i="10"/>
  <c r="N94" i="10"/>
  <c r="I94" i="10"/>
  <c r="I93" i="10"/>
  <c r="N92" i="10"/>
  <c r="I92" i="10"/>
  <c r="N91" i="10"/>
  <c r="I91" i="10"/>
  <c r="N90" i="10"/>
  <c r="I90" i="10"/>
  <c r="N88" i="10"/>
  <c r="I88" i="10"/>
  <c r="N87" i="10"/>
  <c r="I87" i="10"/>
  <c r="N86" i="10"/>
  <c r="I86" i="10"/>
  <c r="I85" i="10"/>
  <c r="N84" i="10"/>
  <c r="I84" i="10"/>
  <c r="N83" i="10"/>
  <c r="I83" i="10"/>
  <c r="N82" i="10"/>
  <c r="I82" i="10"/>
  <c r="I81" i="10"/>
  <c r="N80" i="10"/>
  <c r="I80" i="10"/>
  <c r="I79" i="10"/>
  <c r="N78" i="10"/>
  <c r="I78" i="10"/>
  <c r="N76" i="10"/>
  <c r="I76" i="10"/>
  <c r="N75" i="10"/>
  <c r="I75" i="10"/>
  <c r="N74" i="10"/>
  <c r="I74" i="10"/>
  <c r="I73" i="10"/>
  <c r="N72" i="10"/>
  <c r="I72" i="10"/>
  <c r="N71" i="10"/>
  <c r="I71" i="10"/>
  <c r="N70" i="10"/>
  <c r="I70" i="10"/>
  <c r="I69" i="10"/>
  <c r="N68" i="10"/>
  <c r="I68" i="10"/>
  <c r="N67" i="10"/>
  <c r="I67" i="10"/>
  <c r="N66" i="10"/>
  <c r="I66" i="10"/>
  <c r="I65" i="10"/>
  <c r="N64" i="10"/>
  <c r="I64" i="10"/>
  <c r="N63" i="10"/>
  <c r="I63" i="10"/>
  <c r="N62" i="10"/>
  <c r="I62" i="10"/>
  <c r="I61" i="10"/>
  <c r="N60" i="10"/>
  <c r="I60" i="10"/>
  <c r="I59" i="10"/>
  <c r="N58" i="10"/>
  <c r="I58" i="10"/>
  <c r="N56" i="10"/>
  <c r="I56" i="10"/>
  <c r="I55" i="10"/>
  <c r="N54" i="10"/>
  <c r="I54" i="10"/>
  <c r="N52" i="10"/>
  <c r="I52" i="10"/>
  <c r="N51" i="10"/>
  <c r="I51" i="10"/>
  <c r="N50" i="10"/>
  <c r="I50" i="10"/>
  <c r="I49" i="10"/>
  <c r="N48" i="10"/>
  <c r="I48" i="10"/>
  <c r="I47" i="10"/>
  <c r="N46" i="10"/>
  <c r="I46" i="10"/>
  <c r="N44" i="10"/>
  <c r="I44" i="10"/>
  <c r="N43" i="10"/>
  <c r="I43" i="10"/>
  <c r="N42" i="10"/>
  <c r="I42" i="10"/>
  <c r="I41" i="10"/>
  <c r="N40" i="10"/>
  <c r="I40" i="10"/>
  <c r="N39" i="10"/>
  <c r="I39" i="10"/>
  <c r="N38" i="10"/>
  <c r="I38" i="10"/>
  <c r="I37" i="10"/>
  <c r="N36" i="10"/>
  <c r="I36" i="10"/>
  <c r="I35" i="10"/>
  <c r="N34" i="10"/>
  <c r="I34" i="10"/>
  <c r="I33" i="10"/>
  <c r="N32" i="10"/>
  <c r="I32" i="10"/>
  <c r="N31" i="10"/>
  <c r="I31" i="10"/>
  <c r="N30" i="10"/>
  <c r="I30" i="10"/>
  <c r="I29" i="10"/>
  <c r="N28" i="10"/>
  <c r="I28" i="10"/>
  <c r="I27" i="10"/>
  <c r="N26" i="10"/>
  <c r="I26" i="10"/>
  <c r="N24" i="10"/>
  <c r="I24" i="10"/>
  <c r="N23" i="10"/>
  <c r="I23" i="10"/>
  <c r="N22" i="10"/>
  <c r="I22" i="10"/>
  <c r="I21" i="10"/>
  <c r="N20" i="10"/>
  <c r="I20" i="10"/>
  <c r="N19" i="10"/>
  <c r="I19" i="10"/>
  <c r="N18" i="10"/>
  <c r="I18" i="10"/>
  <c r="I17" i="10"/>
  <c r="N16" i="10"/>
  <c r="I16" i="10"/>
  <c r="N15" i="10"/>
  <c r="I15" i="10"/>
  <c r="N14" i="10"/>
  <c r="I14" i="10"/>
  <c r="I13" i="10"/>
  <c r="N12" i="10"/>
  <c r="I12" i="10"/>
  <c r="I11" i="10"/>
  <c r="N10" i="10"/>
  <c r="I10" i="10"/>
  <c r="N8" i="10"/>
  <c r="I8" i="10"/>
  <c r="N7" i="10"/>
  <c r="I7" i="10"/>
  <c r="N6" i="10"/>
  <c r="I6" i="10"/>
  <c r="I5" i="10"/>
  <c r="L20" i="9"/>
  <c r="G20" i="9"/>
  <c r="L18" i="9"/>
  <c r="G18" i="9"/>
  <c r="L17" i="9"/>
  <c r="G17" i="9"/>
  <c r="L16" i="9"/>
  <c r="G16" i="9"/>
  <c r="G15" i="9"/>
  <c r="G14" i="9"/>
  <c r="L13" i="9"/>
  <c r="G13" i="9"/>
  <c r="G12" i="9"/>
  <c r="L11" i="9"/>
  <c r="G11" i="9"/>
  <c r="L10" i="9"/>
  <c r="G10" i="9"/>
  <c r="L9" i="9"/>
  <c r="G9" i="9"/>
  <c r="L8" i="9"/>
  <c r="G8" i="9"/>
  <c r="L7" i="9"/>
  <c r="G7" i="9"/>
  <c r="G6" i="9"/>
  <c r="L5" i="9"/>
  <c r="G5" i="9"/>
  <c r="H8" i="7"/>
  <c r="E7" i="7"/>
  <c r="J137" i="6"/>
  <c r="G129" i="6"/>
  <c r="G128" i="6"/>
  <c r="G104" i="6"/>
  <c r="G89" i="6"/>
  <c r="J83" i="6"/>
  <c r="G81" i="6"/>
  <c r="J75" i="6"/>
  <c r="G73" i="6"/>
  <c r="J71" i="6"/>
  <c r="J67" i="6"/>
  <c r="G65" i="6"/>
  <c r="J63" i="6"/>
  <c r="J60" i="6"/>
  <c r="J28" i="6"/>
  <c r="G21" i="6"/>
  <c r="J16" i="6"/>
  <c r="G12" i="6"/>
  <c r="N55" i="10" l="1"/>
  <c r="G62" i="6"/>
  <c r="G86" i="6"/>
  <c r="G41" i="6"/>
  <c r="I126" i="10"/>
  <c r="I53" i="10"/>
  <c r="N27" i="10"/>
  <c r="N47" i="10"/>
  <c r="G70" i="6"/>
  <c r="N35" i="10"/>
  <c r="J70" i="6"/>
  <c r="I15" i="5"/>
  <c r="J41" i="6"/>
  <c r="E5" i="7"/>
  <c r="G63" i="6"/>
  <c r="J84" i="6"/>
  <c r="J92" i="6"/>
  <c r="J108" i="6"/>
  <c r="J116" i="6"/>
  <c r="J132" i="6"/>
  <c r="G18" i="6"/>
  <c r="G61" i="6"/>
  <c r="G80" i="6"/>
  <c r="J62" i="6"/>
  <c r="G44" i="6"/>
  <c r="J124" i="6"/>
  <c r="G42" i="6"/>
  <c r="J43" i="6"/>
  <c r="J61" i="6"/>
  <c r="J69" i="6"/>
  <c r="N117" i="10"/>
  <c r="F18" i="5"/>
  <c r="G20" i="6"/>
  <c r="G36" i="6"/>
  <c r="G57" i="6"/>
  <c r="G115" i="6"/>
  <c r="G123" i="6"/>
  <c r="G139" i="6"/>
  <c r="N11" i="10"/>
  <c r="N59" i="10"/>
  <c r="N79" i="10"/>
  <c r="I110" i="10"/>
  <c r="N120" i="10"/>
  <c r="I125" i="10"/>
  <c r="N130" i="10"/>
  <c r="J49" i="6"/>
  <c r="G84" i="6"/>
  <c r="J91" i="6"/>
  <c r="G94" i="6"/>
  <c r="G102" i="6"/>
  <c r="G110" i="6"/>
  <c r="G118" i="6"/>
  <c r="J123" i="6"/>
  <c r="J131" i="6"/>
  <c r="G134" i="6"/>
  <c r="J139" i="6"/>
  <c r="I13" i="5"/>
  <c r="J68" i="6"/>
  <c r="J76" i="6"/>
  <c r="J94" i="6"/>
  <c r="J126" i="6"/>
  <c r="J134" i="6"/>
  <c r="L15" i="9"/>
  <c r="I9" i="10"/>
  <c r="I57" i="10"/>
  <c r="I77" i="10"/>
  <c r="G13" i="6"/>
  <c r="J18" i="6"/>
  <c r="J26" i="6"/>
  <c r="J32" i="6"/>
  <c r="J34" i="6"/>
  <c r="G37" i="6"/>
  <c r="J42" i="6"/>
  <c r="G50" i="6"/>
  <c r="G92" i="6"/>
  <c r="J119" i="6"/>
  <c r="J121" i="6"/>
  <c r="G27" i="6"/>
  <c r="G56" i="6"/>
  <c r="J109" i="6"/>
  <c r="G138" i="6"/>
  <c r="F14" i="8"/>
  <c r="I109" i="10"/>
  <c r="I117" i="10"/>
  <c r="N134" i="10"/>
  <c r="J11" i="6"/>
  <c r="J27" i="6"/>
  <c r="G30" i="6"/>
  <c r="J56" i="6"/>
  <c r="G83" i="6"/>
  <c r="G93" i="6"/>
  <c r="G109" i="6"/>
  <c r="G120" i="6"/>
  <c r="G133" i="6"/>
  <c r="J138" i="6"/>
  <c r="I6" i="8"/>
  <c r="I14" i="8"/>
  <c r="I25" i="10"/>
  <c r="I45" i="10"/>
  <c r="I89" i="10"/>
  <c r="N124" i="10"/>
  <c r="F10" i="5"/>
  <c r="G9" i="6"/>
  <c r="J44" i="6"/>
  <c r="G52" i="6"/>
  <c r="G60" i="6"/>
  <c r="G78" i="6"/>
  <c r="G98" i="6"/>
  <c r="J101" i="6"/>
  <c r="G106" i="6"/>
  <c r="I113" i="10"/>
  <c r="I10" i="5"/>
  <c r="F13" i="5"/>
  <c r="J9" i="6"/>
  <c r="G17" i="6"/>
  <c r="G45" i="6"/>
  <c r="G76" i="6"/>
  <c r="J78" i="6"/>
  <c r="J88" i="6"/>
  <c r="G91" i="6"/>
  <c r="J129" i="6"/>
  <c r="I18" i="5"/>
  <c r="I8" i="5"/>
  <c r="J7" i="6"/>
  <c r="J20" i="6"/>
  <c r="G23" i="6"/>
  <c r="G33" i="6"/>
  <c r="J50" i="6"/>
  <c r="G69" i="6"/>
  <c r="G74" i="6"/>
  <c r="J86" i="6"/>
  <c r="G99" i="6"/>
  <c r="G112" i="6"/>
  <c r="I133" i="10"/>
  <c r="J10" i="6"/>
  <c r="J23" i="6"/>
  <c r="G28" i="6"/>
  <c r="J33" i="6"/>
  <c r="J112" i="6"/>
  <c r="F17" i="5"/>
  <c r="G31" i="6"/>
  <c r="G51" i="6"/>
  <c r="G59" i="6"/>
  <c r="J85" i="6"/>
  <c r="J100" i="6"/>
  <c r="I9" i="5"/>
  <c r="J19" i="6"/>
  <c r="G29" i="6"/>
  <c r="J31" i="6"/>
  <c r="G34" i="6"/>
  <c r="J46" i="6"/>
  <c r="G49" i="6"/>
  <c r="J51" i="6"/>
  <c r="G67" i="6"/>
  <c r="G75" i="6"/>
  <c r="G85" i="6"/>
  <c r="G90" i="6"/>
  <c r="J105" i="6"/>
  <c r="G108" i="6"/>
  <c r="J110" i="6"/>
  <c r="J118" i="6"/>
  <c r="G126" i="6"/>
  <c r="G131" i="6"/>
  <c r="E9" i="7"/>
  <c r="I9" i="8"/>
  <c r="C20" i="9"/>
  <c r="I106" i="10"/>
  <c r="L8" i="11"/>
  <c r="L7" i="11"/>
  <c r="F7" i="8"/>
  <c r="F5" i="8"/>
  <c r="I7" i="8"/>
  <c r="F13" i="8"/>
  <c r="I5" i="8"/>
  <c r="F8" i="8"/>
  <c r="I8" i="8"/>
  <c r="F6" i="8"/>
  <c r="F11" i="8"/>
  <c r="I13" i="8"/>
  <c r="F9" i="8"/>
  <c r="I11" i="8"/>
  <c r="E6" i="7"/>
  <c r="H7" i="7"/>
  <c r="G7" i="6"/>
  <c r="G25" i="6"/>
  <c r="G40" i="6"/>
  <c r="G82" i="6"/>
  <c r="G96" i="6"/>
  <c r="G113" i="6"/>
  <c r="J115" i="6"/>
  <c r="J125" i="6"/>
  <c r="J127" i="6"/>
  <c r="J73" i="6"/>
  <c r="G10" i="6"/>
  <c r="G14" i="6"/>
  <c r="G32" i="6"/>
  <c r="G97" i="6"/>
  <c r="J99" i="6"/>
  <c r="J113" i="6"/>
  <c r="G116" i="6"/>
  <c r="G121" i="6"/>
  <c r="G136" i="6"/>
  <c r="J14" i="6"/>
  <c r="G26" i="6"/>
  <c r="J38" i="6"/>
  <c r="G132" i="6"/>
  <c r="J40" i="6"/>
  <c r="J89" i="6"/>
  <c r="G101" i="6"/>
  <c r="G8" i="6"/>
  <c r="J12" i="6"/>
  <c r="J21" i="6"/>
  <c r="J36" i="6"/>
  <c r="G48" i="6"/>
  <c r="J54" i="6"/>
  <c r="J65" i="6"/>
  <c r="G68" i="6"/>
  <c r="J74" i="6"/>
  <c r="J77" i="6"/>
  <c r="J93" i="6"/>
  <c r="J97" i="6"/>
  <c r="G100" i="6"/>
  <c r="J104" i="6"/>
  <c r="G107" i="6"/>
  <c r="G114" i="6"/>
  <c r="G137" i="6"/>
  <c r="J25" i="6"/>
  <c r="G6" i="6"/>
  <c r="J8" i="6"/>
  <c r="G15" i="6"/>
  <c r="J17" i="6"/>
  <c r="G24" i="6"/>
  <c r="J30" i="6"/>
  <c r="J48" i="6"/>
  <c r="J59" i="6"/>
  <c r="G72" i="6"/>
  <c r="G88" i="6"/>
  <c r="G105" i="6"/>
  <c r="J107" i="6"/>
  <c r="J117" i="6"/>
  <c r="G124" i="6"/>
  <c r="J130" i="6"/>
  <c r="J82" i="6"/>
  <c r="J96" i="6"/>
  <c r="G11" i="6"/>
  <c r="J15" i="6"/>
  <c r="G22" i="6"/>
  <c r="J24" i="6"/>
  <c r="J35" i="6"/>
  <c r="J39" i="6"/>
  <c r="J52" i="6"/>
  <c r="J57" i="6"/>
  <c r="J72" i="6"/>
  <c r="G77" i="6"/>
  <c r="J81" i="6"/>
  <c r="J102" i="6"/>
  <c r="J128" i="6"/>
  <c r="J133" i="6"/>
  <c r="J135" i="6"/>
  <c r="F6" i="5"/>
  <c r="F7" i="5"/>
  <c r="I11" i="5"/>
  <c r="I16" i="5"/>
  <c r="F9" i="5"/>
  <c r="I7" i="5"/>
  <c r="F14" i="5"/>
  <c r="I14" i="5"/>
  <c r="I5" i="5"/>
  <c r="F8" i="5"/>
  <c r="F15" i="5"/>
  <c r="F16" i="5"/>
  <c r="B20" i="5"/>
  <c r="C12" i="5" s="1"/>
  <c r="B20" i="1"/>
  <c r="H20" i="5"/>
  <c r="I6" i="5"/>
  <c r="B16" i="4"/>
  <c r="D5" i="4" s="1"/>
  <c r="J53" i="6"/>
  <c r="G53" i="6"/>
  <c r="E20" i="5"/>
  <c r="I12" i="5"/>
  <c r="F12" i="5"/>
  <c r="N106" i="10"/>
  <c r="D141" i="2"/>
  <c r="B11" i="3"/>
  <c r="D7" i="3" s="1"/>
  <c r="I121" i="10"/>
  <c r="F5" i="5"/>
  <c r="J6" i="6"/>
  <c r="J13" i="6"/>
  <c r="J22" i="6"/>
  <c r="J29" i="6"/>
  <c r="G39" i="6"/>
  <c r="G47" i="6"/>
  <c r="G64" i="6"/>
  <c r="D11" i="7"/>
  <c r="L14" i="9"/>
  <c r="I17" i="5"/>
  <c r="D141" i="6"/>
  <c r="G19" i="6"/>
  <c r="G35" i="6"/>
  <c r="G43" i="6"/>
  <c r="J47" i="6"/>
  <c r="J58" i="6"/>
  <c r="J64" i="6"/>
  <c r="G16" i="6"/>
  <c r="J120" i="6"/>
  <c r="F11" i="5"/>
  <c r="G5" i="6"/>
  <c r="J37" i="6"/>
  <c r="J45" i="6"/>
  <c r="G54" i="6"/>
  <c r="G71" i="6"/>
  <c r="I12" i="8"/>
  <c r="I141" i="6"/>
  <c r="J5" i="6"/>
  <c r="G38" i="6"/>
  <c r="G46" i="6"/>
  <c r="J55" i="6"/>
  <c r="G55" i="6"/>
  <c r="J79" i="6"/>
  <c r="G79" i="6"/>
  <c r="I10" i="8"/>
  <c r="F10" i="8"/>
  <c r="L6" i="9"/>
  <c r="N139" i="10"/>
  <c r="F141" i="6"/>
  <c r="G58" i="6"/>
  <c r="J80" i="6"/>
  <c r="J90" i="6"/>
  <c r="J98" i="6"/>
  <c r="J106" i="6"/>
  <c r="J114" i="6"/>
  <c r="G125" i="6"/>
  <c r="H5" i="7"/>
  <c r="H9" i="7"/>
  <c r="E16" i="8"/>
  <c r="I134" i="10"/>
  <c r="F12" i="8"/>
  <c r="N119" i="10"/>
  <c r="D141" i="14"/>
  <c r="G66" i="6"/>
  <c r="G117" i="6"/>
  <c r="N132" i="10"/>
  <c r="J66" i="6"/>
  <c r="J87" i="6"/>
  <c r="G87" i="6"/>
  <c r="J95" i="6"/>
  <c r="G95" i="6"/>
  <c r="J103" i="6"/>
  <c r="G103" i="6"/>
  <c r="J111" i="6"/>
  <c r="G111" i="6"/>
  <c r="G130" i="6"/>
  <c r="J136" i="6"/>
  <c r="B11" i="7"/>
  <c r="C11" i="11"/>
  <c r="L10" i="12"/>
  <c r="N5" i="10"/>
  <c r="N9" i="10"/>
  <c r="N13" i="10"/>
  <c r="N17" i="10"/>
  <c r="N21" i="10"/>
  <c r="N25" i="10"/>
  <c r="N29" i="10"/>
  <c r="N33" i="10"/>
  <c r="N37" i="10"/>
  <c r="N41" i="10"/>
  <c r="N45" i="10"/>
  <c r="N49" i="10"/>
  <c r="N53" i="10"/>
  <c r="N57" i="10"/>
  <c r="N61" i="10"/>
  <c r="N65" i="10"/>
  <c r="N69" i="10"/>
  <c r="N73" i="10"/>
  <c r="N77" i="10"/>
  <c r="N81" i="10"/>
  <c r="N85" i="10"/>
  <c r="N89" i="10"/>
  <c r="N93" i="10"/>
  <c r="N97" i="10"/>
  <c r="N101" i="10"/>
  <c r="N105" i="10"/>
  <c r="I131" i="10"/>
  <c r="C16" i="12"/>
  <c r="G122" i="6"/>
  <c r="H16" i="8"/>
  <c r="N109" i="10"/>
  <c r="J122" i="6"/>
  <c r="G11" i="7"/>
  <c r="H6" i="7"/>
  <c r="L12" i="9"/>
  <c r="B11" i="15"/>
  <c r="I137" i="10"/>
  <c r="I11" i="11"/>
  <c r="G119" i="6"/>
  <c r="G127" i="6"/>
  <c r="G135" i="6"/>
  <c r="E8" i="7"/>
  <c r="B16" i="8"/>
  <c r="C7" i="8" s="1"/>
  <c r="B12" i="19"/>
  <c r="C8" i="5" l="1"/>
  <c r="B20" i="13"/>
  <c r="C16" i="5"/>
  <c r="C6" i="5"/>
  <c r="E141" i="10"/>
  <c r="C15" i="5"/>
  <c r="C17" i="5"/>
  <c r="C22" i="9"/>
  <c r="C11" i="5"/>
  <c r="C10" i="8"/>
  <c r="H11" i="7"/>
  <c r="G141" i="6"/>
  <c r="J141" i="6"/>
  <c r="C18" i="5"/>
  <c r="C7" i="5"/>
  <c r="C9" i="5"/>
  <c r="C10" i="5"/>
  <c r="C13" i="5"/>
  <c r="C14" i="5"/>
  <c r="C5" i="5"/>
  <c r="D13" i="4"/>
  <c r="D8" i="4"/>
  <c r="D9" i="4"/>
  <c r="D6" i="3"/>
  <c r="F41" i="2"/>
  <c r="F39" i="2"/>
  <c r="F37" i="2"/>
  <c r="F35" i="2"/>
  <c r="F33" i="2"/>
  <c r="F31" i="2"/>
  <c r="F29" i="2"/>
  <c r="F27" i="2"/>
  <c r="F23" i="2"/>
  <c r="F21" i="2"/>
  <c r="F19" i="2"/>
  <c r="F17" i="2"/>
  <c r="F15" i="2"/>
  <c r="F13" i="2"/>
  <c r="F5" i="2"/>
  <c r="F43" i="2"/>
  <c r="F25" i="2"/>
  <c r="F11" i="2"/>
  <c r="F9" i="2"/>
  <c r="F7" i="2"/>
  <c r="D17" i="1"/>
  <c r="D13" i="1"/>
  <c r="D9" i="1"/>
  <c r="D5" i="1"/>
  <c r="D16" i="1"/>
  <c r="D8" i="1"/>
  <c r="D12" i="1"/>
  <c r="D7" i="1"/>
  <c r="F28" i="2"/>
  <c r="C14" i="8"/>
  <c r="C6" i="8"/>
  <c r="C8" i="8"/>
  <c r="C13" i="8"/>
  <c r="C11" i="8"/>
  <c r="C5" i="8"/>
  <c r="C9" i="8"/>
  <c r="C12" i="8"/>
  <c r="F124" i="2"/>
  <c r="F104" i="2"/>
  <c r="F58" i="2"/>
  <c r="F60" i="2"/>
  <c r="F59" i="2"/>
  <c r="F112" i="2"/>
  <c r="F81" i="2"/>
  <c r="F95" i="2"/>
  <c r="F107" i="2"/>
  <c r="F92" i="2"/>
  <c r="F101" i="2"/>
  <c r="F20" i="2"/>
  <c r="F34" i="2"/>
  <c r="D6" i="1"/>
  <c r="F42" i="2"/>
  <c r="F32" i="2"/>
  <c r="F126" i="2"/>
  <c r="F127" i="2"/>
  <c r="F88" i="2"/>
  <c r="F63" i="2"/>
  <c r="F138" i="2"/>
  <c r="F122" i="2"/>
  <c r="F98" i="2"/>
  <c r="F73" i="2"/>
  <c r="F103" i="2"/>
  <c r="F20" i="5"/>
  <c r="F83" i="2"/>
  <c r="F113" i="2"/>
  <c r="F94" i="2"/>
  <c r="F78" i="2"/>
  <c r="F62" i="2"/>
  <c r="F46" i="2"/>
  <c r="F129" i="2"/>
  <c r="F91" i="2"/>
  <c r="F18" i="2"/>
  <c r="F6" i="2"/>
  <c r="F24" i="2"/>
  <c r="F16" i="8"/>
  <c r="F136" i="2"/>
  <c r="F118" i="2"/>
  <c r="F74" i="2"/>
  <c r="F65" i="2"/>
  <c r="F102" i="2"/>
  <c r="D8" i="3"/>
  <c r="F67" i="2"/>
  <c r="F135" i="2"/>
  <c r="F110" i="2"/>
  <c r="F93" i="2"/>
  <c r="F77" i="2"/>
  <c r="F61" i="2"/>
  <c r="F45" i="2"/>
  <c r="F38" i="2"/>
  <c r="F26" i="2"/>
  <c r="F14" i="2"/>
  <c r="I16" i="8"/>
  <c r="I16" i="12"/>
  <c r="B16" i="16"/>
  <c r="F134" i="2"/>
  <c r="F50" i="2"/>
  <c r="F57" i="2"/>
  <c r="F51" i="2"/>
  <c r="F96" i="2"/>
  <c r="F80" i="2"/>
  <c r="F64" i="2"/>
  <c r="F48" i="2"/>
  <c r="F68" i="2"/>
  <c r="F71" i="2"/>
  <c r="F55" i="2"/>
  <c r="D9" i="3"/>
  <c r="F99" i="2"/>
  <c r="F123" i="2"/>
  <c r="F84" i="2"/>
  <c r="F12" i="2"/>
  <c r="F10" i="2"/>
  <c r="D10" i="1"/>
  <c r="F16" i="2"/>
  <c r="F111" i="2"/>
  <c r="F79" i="2"/>
  <c r="F47" i="2"/>
  <c r="F100" i="2"/>
  <c r="F114" i="2"/>
  <c r="D15" i="1"/>
  <c r="F132" i="2"/>
  <c r="F90" i="2"/>
  <c r="F108" i="2"/>
  <c r="D5" i="3"/>
  <c r="F49" i="2"/>
  <c r="F125" i="2"/>
  <c r="F87" i="2"/>
  <c r="F133" i="2"/>
  <c r="F22" i="2"/>
  <c r="F82" i="2"/>
  <c r="F130" i="2"/>
  <c r="F66" i="2"/>
  <c r="F121" i="2"/>
  <c r="F105" i="2"/>
  <c r="F52" i="2"/>
  <c r="F86" i="2"/>
  <c r="F70" i="2"/>
  <c r="F54" i="2"/>
  <c r="I20" i="5"/>
  <c r="F120" i="2"/>
  <c r="F30" i="2"/>
  <c r="F36" i="2"/>
  <c r="D18" i="1"/>
  <c r="F40" i="2"/>
  <c r="K141" i="10"/>
  <c r="F75" i="2"/>
  <c r="F137" i="2"/>
  <c r="F115" i="2"/>
  <c r="F89" i="2"/>
  <c r="F106" i="2"/>
  <c r="F72" i="2"/>
  <c r="F56" i="2"/>
  <c r="F116" i="2"/>
  <c r="F139" i="2"/>
  <c r="E11" i="7"/>
  <c r="F128" i="2"/>
  <c r="F97" i="2"/>
  <c r="F131" i="2"/>
  <c r="F109" i="2"/>
  <c r="F44" i="2"/>
  <c r="D14" i="4"/>
  <c r="D11" i="4"/>
  <c r="D7" i="4"/>
  <c r="D12" i="4"/>
  <c r="D10" i="4"/>
  <c r="D6" i="4"/>
  <c r="F119" i="2"/>
  <c r="F85" i="2"/>
  <c r="F69" i="2"/>
  <c r="F53" i="2"/>
  <c r="F117" i="2"/>
  <c r="F76" i="2"/>
  <c r="D14" i="1"/>
  <c r="D11" i="1"/>
  <c r="F8" i="2"/>
  <c r="D16" i="4" l="1"/>
  <c r="C20" i="5"/>
  <c r="C16" i="8"/>
  <c r="F141" i="2"/>
  <c r="D11" i="3"/>
  <c r="D20" i="1"/>
</calcChain>
</file>

<file path=xl/sharedStrings.xml><?xml version="1.0" encoding="utf-8"?>
<sst xmlns="http://schemas.openxmlformats.org/spreadsheetml/2006/main" count="3172" uniqueCount="246">
  <si>
    <t>Table 4.1.1: Goat  keeping HHs, mean and median herd size, by Sub-region</t>
  </si>
  <si>
    <t xml:space="preserve">Sub-Region </t>
  </si>
  <si>
    <t>HHs keeping Goats</t>
  </si>
  <si>
    <t>% of Goat keeping HHs by breed</t>
  </si>
  <si>
    <t>Average herd size</t>
  </si>
  <si>
    <t>Number</t>
  </si>
  <si>
    <t>as % of all Livestock HHs</t>
  </si>
  <si>
    <t xml:space="preserve">%, Across </t>
  </si>
  <si>
    <t>Indigenous</t>
  </si>
  <si>
    <t>All Exotic or Cross</t>
  </si>
  <si>
    <t>Dairy exotic or cross</t>
  </si>
  <si>
    <t>Beef exotic or cross</t>
  </si>
  <si>
    <t xml:space="preserve">All HHs </t>
  </si>
  <si>
    <t xml:space="preserve">All Livestock Keeping HHs </t>
  </si>
  <si>
    <t xml:space="preserve">Goat-keeping HHs </t>
  </si>
  <si>
    <t>Indigenous - Goat Keeping HHs</t>
  </si>
  <si>
    <t>Exotic - Goat Keeping HHs</t>
  </si>
  <si>
    <t>Acholi</t>
  </si>
  <si>
    <t xml:space="preserve"> 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</si>
  <si>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</si>
  <si>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</si>
  <si>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</si>
  <si>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</si>
  <si>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</si>
  <si>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</si>
  <si>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</si>
  <si>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</si>
  <si>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</si>
  <si>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</si>
  <si>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</si>
  <si>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</si>
  <si>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</si>
  <si>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</si>
  <si>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4.1.2: Goat  keeping HHs, mean and median herd size, by Sub-Region and District</t>
  </si>
  <si>
    <t>Region</t>
  </si>
  <si>
    <t>District</t>
  </si>
  <si>
    <t>number</t>
  </si>
  <si>
    <t>Central</t>
  </si>
  <si>
    <t>WAKISO</t>
  </si>
  <si>
    <t>Northern</t>
  </si>
  <si>
    <t>ARUA</t>
  </si>
  <si>
    <t>KAABONG</t>
  </si>
  <si>
    <t>Eastern</t>
  </si>
  <si>
    <t>BUYENDE</t>
  </si>
  <si>
    <t>Western</t>
  </si>
  <si>
    <t>NTUNGAMO</t>
  </si>
  <si>
    <t>SERERE</t>
  </si>
  <si>
    <t>MAYUGE</t>
  </si>
  <si>
    <t>KAMULI</t>
  </si>
  <si>
    <t>ISINGIRO</t>
  </si>
  <si>
    <t>MBALE</t>
  </si>
  <si>
    <t>MUKONO</t>
  </si>
  <si>
    <t>BUGIRI</t>
  </si>
  <si>
    <t>NWOYA</t>
  </si>
  <si>
    <t>MARACHA</t>
  </si>
  <si>
    <t>KASESE</t>
  </si>
  <si>
    <t>RUKUNGIRI</t>
  </si>
  <si>
    <t>KALIRO</t>
  </si>
  <si>
    <t>YUMBE</t>
  </si>
  <si>
    <t>KISORO</t>
  </si>
  <si>
    <t>BUIKWE</t>
  </si>
  <si>
    <t>ZOMBO</t>
  </si>
  <si>
    <t>TORORO</t>
  </si>
  <si>
    <t>KABAROLE</t>
  </si>
  <si>
    <t>AMURU</t>
  </si>
  <si>
    <t>AMURIA</t>
  </si>
  <si>
    <t>KAYUNGA</t>
  </si>
  <si>
    <t>NAMUTUMBA</t>
  </si>
  <si>
    <t>LIRA</t>
  </si>
  <si>
    <t>NEBBI</t>
  </si>
  <si>
    <t>KYENJOJO</t>
  </si>
  <si>
    <t>OMORO</t>
  </si>
  <si>
    <t>KAMWENGE</t>
  </si>
  <si>
    <t>LUUKA</t>
  </si>
  <si>
    <t>KITGUM</t>
  </si>
  <si>
    <t>MADI OKOLLO</t>
  </si>
  <si>
    <t>OYAM</t>
  </si>
  <si>
    <t>KOLE</t>
  </si>
  <si>
    <t>BUTALEJA</t>
  </si>
  <si>
    <t>KAGADI</t>
  </si>
  <si>
    <t>PADER</t>
  </si>
  <si>
    <t>SHEEMA</t>
  </si>
  <si>
    <t>KANUNGU</t>
  </si>
  <si>
    <t>ALEBTONG</t>
  </si>
  <si>
    <t>BUNYANGABU</t>
  </si>
  <si>
    <t>RAKAI</t>
  </si>
  <si>
    <t>APAC</t>
  </si>
  <si>
    <t>GULU</t>
  </si>
  <si>
    <t>BUSHENYI</t>
  </si>
  <si>
    <t>SIRONKO</t>
  </si>
  <si>
    <t>LWENGO</t>
  </si>
  <si>
    <t>KOBOKO</t>
  </si>
  <si>
    <t>KAKUMIRO</t>
  </si>
  <si>
    <t>MUBENDE</t>
  </si>
  <si>
    <t>MITYANA</t>
  </si>
  <si>
    <t>MITOOMA</t>
  </si>
  <si>
    <t>JINJA</t>
  </si>
  <si>
    <t>IBANDA</t>
  </si>
  <si>
    <t>BULAMBULI</t>
  </si>
  <si>
    <t>IGANGA</t>
  </si>
  <si>
    <t>KWANIA</t>
  </si>
  <si>
    <t>ADJUMANI</t>
  </si>
  <si>
    <t>PALLISA</t>
  </si>
  <si>
    <t>MANAFWA</t>
  </si>
  <si>
    <t>MPIGI</t>
  </si>
  <si>
    <t>NAMAYINGO</t>
  </si>
  <si>
    <t>PAKWACH</t>
  </si>
  <si>
    <t>SOROTI</t>
  </si>
  <si>
    <t>LUWERO</t>
  </si>
  <si>
    <t>NAMISINDWA</t>
  </si>
  <si>
    <t>BUKOMANSIMBI</t>
  </si>
  <si>
    <t>NAKASONGOLA</t>
  </si>
  <si>
    <t>MASAKA</t>
  </si>
  <si>
    <t>KUMI</t>
  </si>
  <si>
    <t>LAMWO</t>
  </si>
  <si>
    <t>KIBUKU</t>
  </si>
  <si>
    <t>KITAGWENDA</t>
  </si>
  <si>
    <t>KALUNGU</t>
  </si>
  <si>
    <t>AGAGO</t>
  </si>
  <si>
    <t>GOMBA</t>
  </si>
  <si>
    <t>BUDUDA</t>
  </si>
  <si>
    <t>BUGWERI</t>
  </si>
  <si>
    <t>RUBIRIZI</t>
  </si>
  <si>
    <t>DOKOLO</t>
  </si>
  <si>
    <t>MBARARA</t>
  </si>
  <si>
    <t>KYOTERA</t>
  </si>
  <si>
    <t>KIBAALE</t>
  </si>
  <si>
    <t>BUKEDEA</t>
  </si>
  <si>
    <t>KABALE</t>
  </si>
  <si>
    <t>MASINDI</t>
  </si>
  <si>
    <t>NGORA</t>
  </si>
  <si>
    <t>RUBANDA</t>
  </si>
  <si>
    <t>MOYO</t>
  </si>
  <si>
    <t>KAZO</t>
  </si>
  <si>
    <t>KABERAMAIDO</t>
  </si>
  <si>
    <t>OTUKE</t>
  </si>
  <si>
    <t>BUKWO</t>
  </si>
  <si>
    <t>KAPCHORWA</t>
  </si>
  <si>
    <t>BUDAKA</t>
  </si>
  <si>
    <t>KAPELEBYONG</t>
  </si>
  <si>
    <t>KIRYANDONGO</t>
  </si>
  <si>
    <t>KASSANDA</t>
  </si>
  <si>
    <t>BUNDIBUGYO</t>
  </si>
  <si>
    <t>BUSIA</t>
  </si>
  <si>
    <t>SSEMBABULE</t>
  </si>
  <si>
    <t>BUTAMBALA</t>
  </si>
  <si>
    <t>KIKUUBE</t>
  </si>
  <si>
    <t>KYEGEGWA</t>
  </si>
  <si>
    <t>KATAKWI</t>
  </si>
  <si>
    <t>BUHWEJU</t>
  </si>
  <si>
    <t>AMOLATAR</t>
  </si>
  <si>
    <t>KYANKWANZI</t>
  </si>
  <si>
    <t>KARENGA</t>
  </si>
  <si>
    <t>AMUDAT</t>
  </si>
  <si>
    <t>BUVUMA</t>
  </si>
  <si>
    <t>RWAMPARA</t>
  </si>
  <si>
    <t>ABIM</t>
  </si>
  <si>
    <t>KIRUHURA</t>
  </si>
  <si>
    <t>RUKIGA</t>
  </si>
  <si>
    <t>KOTIDO</t>
  </si>
  <si>
    <t>NAKAPIRIPIRIT</t>
  </si>
  <si>
    <t>BUTEBO</t>
  </si>
  <si>
    <t>KIBOGA</t>
  </si>
  <si>
    <t>KAMPALA</t>
  </si>
  <si>
    <t>BULIISA</t>
  </si>
  <si>
    <t>KALAKI</t>
  </si>
  <si>
    <t>HOIMA</t>
  </si>
  <si>
    <t>NABILATUK</t>
  </si>
  <si>
    <t>NTOROKO</t>
  </si>
  <si>
    <t>MOROTO</t>
  </si>
  <si>
    <t>OBONGI</t>
  </si>
  <si>
    <t>NAPAK</t>
  </si>
  <si>
    <t>NAKASEKE</t>
  </si>
  <si>
    <t>LYANTONDE</t>
  </si>
  <si>
    <t>KWEEN</t>
  </si>
  <si>
    <t>KALANGALA</t>
  </si>
  <si>
    <t>Table 4.1.3: Goat  keeping HHs, mean and median herd size, by Region</t>
  </si>
  <si>
    <t>Table 4.1.4: Goat  keeping HHs, mean and median herd size, by ZARDI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</si>
  <si>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</si>
  <si>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</si>
  <si>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</si>
  <si>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</si>
  <si>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</si>
  <si>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</si>
  <si>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</si>
  <si>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</si>
  <si>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</si>
  <si>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</si>
  <si>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</si>
  <si>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Figure 4.2.1: Goat Breeds, by Sub-region</t>
  </si>
  <si>
    <t>Sub-Region</t>
  </si>
  <si>
    <t>Total Goats</t>
  </si>
  <si>
    <t>Indigenous Goat</t>
  </si>
  <si>
    <t>Exotic or cross breed Goat</t>
  </si>
  <si>
    <t>%, Across</t>
  </si>
  <si>
    <t xml:space="preserve"> Number</t>
  </si>
  <si>
    <t xml:space="preserve"> % </t>
  </si>
  <si>
    <t>%</t>
  </si>
  <si>
    <t>Figure 4.2.2: Goat Breeds, by District</t>
  </si>
  <si>
    <t>Goat, total Number</t>
  </si>
  <si>
    <t>Figure 4.2.3: Goat Breeds, by Region</t>
  </si>
  <si>
    <t>Figure 4.2.4: Goat Breeds, by ZARDI</t>
  </si>
  <si>
    <t>Table 4.2: Goat Breeds, by Sub-region</t>
  </si>
  <si>
    <t>Indigenous,  Number</t>
  </si>
  <si>
    <t>Mubende, % of indigenous Goat</t>
  </si>
  <si>
    <t>Small East African, % of indigenous Goat</t>
  </si>
  <si>
    <t>Kigezi, % of indigenous Goat</t>
  </si>
  <si>
    <t>Total, %</t>
  </si>
  <si>
    <t>Exotic or cross, Number</t>
  </si>
  <si>
    <t xml:space="preserve">Dairy, % of all exotic or cross breeds </t>
  </si>
  <si>
    <t xml:space="preserve">Beef, % of all exotic or cross breeds </t>
  </si>
  <si>
    <t>Table 4.2.2: Goat Breeds, by District</t>
  </si>
  <si>
    <t>Table 4.2: Goat Breeds, by region</t>
  </si>
  <si>
    <t>Table 4.2.4: Goat Breeds, by ZARDI</t>
  </si>
  <si>
    <t>Table 4.3.1: Distribution of Adult Goats, by sex and Sub-region</t>
  </si>
  <si>
    <t xml:space="preserve">All Adult Goat </t>
  </si>
  <si>
    <t>Adult Indigenous</t>
  </si>
  <si>
    <t>Adult Exotic or Cross</t>
  </si>
  <si>
    <t xml:space="preserve">Number </t>
  </si>
  <si>
    <t>Male, %</t>
  </si>
  <si>
    <t xml:space="preserve">Female, % </t>
  </si>
  <si>
    <t>Table 4.3.2: Distribution of Adult Goats, by sex and District</t>
  </si>
  <si>
    <t>Table 4.3.3: Distribution of Adult Goats, by sex and Region</t>
  </si>
  <si>
    <t>Table 4.3.4: Distribution of Adult Goats, by sex and ZARDI</t>
  </si>
  <si>
    <t>Annex Table 4.3.1: Goat, sex and age distribution by Sub-region</t>
  </si>
  <si>
    <t xml:space="preserve">All Goat </t>
  </si>
  <si>
    <t xml:space="preserve">Indigenous </t>
  </si>
  <si>
    <t xml:space="preserve">Beef exotic or cross breeds </t>
  </si>
  <si>
    <t xml:space="preserve">Dairy exotic or cross breeds </t>
  </si>
  <si>
    <t>Adult</t>
  </si>
  <si>
    <t>Kids</t>
  </si>
  <si>
    <t>Male,%</t>
  </si>
  <si>
    <t>Female,%</t>
  </si>
  <si>
    <t>Annex Table 4.3.2: Goat, sex and age distribution by District</t>
  </si>
  <si>
    <t>Annex Table 4.3.3: Goat, sex and age distribution by Region</t>
  </si>
  <si>
    <t>Annex Table 4.3.4: Goat, sex and age distribution by ZARDI</t>
  </si>
  <si>
    <t xml:space="preserve">% of Goat keeping HHs </t>
  </si>
  <si>
    <t>1 to 2 Goats</t>
  </si>
  <si>
    <t>3 to 5 Goats</t>
  </si>
  <si>
    <t>6 to 14 Goats</t>
  </si>
  <si>
    <t>Above 15 Goats</t>
  </si>
  <si>
    <t>Total</t>
  </si>
  <si>
    <t>Table 4.5.1:Distribution of Goat-Keeping Households by Number of Goats kept and Sub-region</t>
  </si>
  <si>
    <t>Table 4.5.2: Distribution of Goat-Keeping Households by Number of Goats kept and District</t>
  </si>
  <si>
    <t>Table 4.5.3: Distribution of Goat-Keeping Households by Number of Goats kept and Region</t>
  </si>
  <si>
    <t>Table 4.5.4: Distribution of Goat-Keeping Households by Number of Goats kept and 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</si>
</sst>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  <numFmt numFmtId="168" formatCode="#,##0.0_);\(#,##0.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b/>
      <sz val="9.5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  <font>
      <b/>
      <sz val="7.5"/>
      <name val="Arial"/>
      <family val="2"/>
    </font>
    <font>
      <b/>
      <sz val="9.5"/>
      <name val="Arial"/>
      <family val="2"/>
    </font>
    <font>
      <sz val="7.5"/>
      <name val="Arial"/>
      <family val="2"/>
    </font>
    <font>
      <b/>
      <sz val="11"/>
      <name val="Aptos Narrow"/>
      <family val="2"/>
      <scheme val="minor"/>
    </font>
    <font>
      <sz val="7.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5" xfId="0" applyBorder="1"/>
    <xf numFmtId="164" fontId="0" fillId="0" borderId="0" xfId="1" applyNumberFormat="1" applyFont="1"/>
    <xf numFmtId="0" fontId="4" fillId="0" borderId="5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6" fontId="0" fillId="0" borderId="0" xfId="0" applyNumberForma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3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8" xfId="1" applyNumberFormat="1" applyFont="1" applyBorder="1" applyAlignment="1">
      <alignment horizontal="right"/>
    </xf>
    <xf numFmtId="167" fontId="4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wrapText="1"/>
    </xf>
    <xf numFmtId="3" fontId="5" fillId="0" borderId="0" xfId="0" applyNumberFormat="1" applyFont="1" applyAlignment="1">
      <alignment horizontal="right" vertical="center" wrapText="1"/>
    </xf>
    <xf numFmtId="167" fontId="5" fillId="0" borderId="0" xfId="0" applyNumberFormat="1" applyFont="1" applyAlignment="1">
      <alignment horizontal="right" vertical="center" wrapText="1"/>
    </xf>
    <xf numFmtId="0" fontId="2" fillId="0" borderId="5" xfId="0" applyFont="1" applyBorder="1"/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167" fontId="4" fillId="0" borderId="5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/>
    <xf numFmtId="0" fontId="4" fillId="0" borderId="7" xfId="0" applyFont="1" applyBorder="1" applyAlignment="1">
      <alignment horizontal="left" vertical="center" wrapText="1" indent="1"/>
    </xf>
    <xf numFmtId="3" fontId="5" fillId="0" borderId="0" xfId="0" applyNumberFormat="1" applyFont="1" applyAlignment="1">
      <alignment horizontal="left" vertical="center" wrapText="1"/>
    </xf>
    <xf numFmtId="164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3" fontId="4" fillId="0" borderId="5" xfId="0" applyNumberFormat="1" applyFont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165" fontId="4" fillId="0" borderId="5" xfId="1" applyNumberFormat="1" applyFont="1" applyBorder="1" applyAlignment="1">
      <alignment horizontal="right" vertical="center" wrapText="1"/>
    </xf>
    <xf numFmtId="164" fontId="4" fillId="0" borderId="5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4" fontId="0" fillId="0" borderId="5" xfId="1" applyNumberFormat="1" applyFont="1" applyBorder="1"/>
    <xf numFmtId="167" fontId="0" fillId="0" borderId="5" xfId="0" applyNumberFormat="1" applyBorder="1"/>
    <xf numFmtId="0" fontId="0" fillId="0" borderId="7" xfId="0" applyBorder="1"/>
    <xf numFmtId="164" fontId="4" fillId="0" borderId="0" xfId="1" applyNumberFormat="1" applyFont="1" applyAlignment="1">
      <alignment horizontal="center"/>
    </xf>
    <xf numFmtId="0" fontId="4" fillId="0" borderId="7" xfId="0" applyFont="1" applyBorder="1" applyAlignment="1">
      <alignment horizontal="left" wrapText="1"/>
    </xf>
    <xf numFmtId="167" fontId="4" fillId="0" borderId="7" xfId="0" applyNumberFormat="1" applyFont="1" applyBorder="1" applyAlignment="1">
      <alignment horizontal="left" vertical="center" wrapText="1"/>
    </xf>
    <xf numFmtId="167" fontId="4" fillId="0" borderId="7" xfId="0" applyNumberFormat="1" applyFont="1" applyBorder="1" applyAlignment="1">
      <alignment horizontal="left" vertical="center" wrapText="1" indent="1"/>
    </xf>
    <xf numFmtId="164" fontId="4" fillId="0" borderId="7" xfId="1" applyNumberFormat="1" applyFont="1" applyBorder="1" applyAlignment="1">
      <alignment vertical="center" wrapText="1"/>
    </xf>
    <xf numFmtId="167" fontId="4" fillId="0" borderId="5" xfId="0" applyNumberFormat="1" applyFont="1" applyBorder="1" applyAlignment="1">
      <alignment wrapText="1"/>
    </xf>
    <xf numFmtId="167" fontId="5" fillId="0" borderId="0" xfId="1" applyNumberFormat="1" applyFont="1" applyAlignment="1">
      <alignment horizontal="right" vertical="center" wrapText="1"/>
    </xf>
    <xf numFmtId="167" fontId="0" fillId="0" borderId="0" xfId="0" applyNumberFormat="1"/>
    <xf numFmtId="167" fontId="4" fillId="0" borderId="5" xfId="1" applyNumberFormat="1" applyFont="1" applyBorder="1" applyAlignment="1">
      <alignment horizontal="right" vertical="center" wrapText="1"/>
    </xf>
    <xf numFmtId="165" fontId="5" fillId="0" borderId="0" xfId="1" applyNumberFormat="1" applyFont="1" applyAlignment="1">
      <alignment horizontal="right" wrapText="1"/>
    </xf>
    <xf numFmtId="164" fontId="5" fillId="0" borderId="0" xfId="1" applyNumberFormat="1" applyFont="1" applyAlignment="1">
      <alignment horizontal="right" wrapText="1"/>
    </xf>
    <xf numFmtId="164" fontId="4" fillId="0" borderId="5" xfId="1" applyNumberFormat="1" applyFont="1" applyBorder="1" applyAlignment="1">
      <alignment horizontal="right" wrapText="1"/>
    </xf>
    <xf numFmtId="165" fontId="4" fillId="0" borderId="5" xfId="1" applyNumberFormat="1" applyFont="1" applyBorder="1" applyAlignment="1">
      <alignment horizontal="right" wrapText="1"/>
    </xf>
    <xf numFmtId="165" fontId="4" fillId="0" borderId="5" xfId="1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0" fontId="7" fillId="0" borderId="12" xfId="0" applyFont="1" applyBorder="1" applyAlignment="1">
      <alignment horizontal="center" wrapText="1"/>
    </xf>
    <xf numFmtId="166" fontId="7" fillId="0" borderId="12" xfId="0" applyNumberFormat="1" applyFont="1" applyBorder="1" applyAlignment="1">
      <alignment horizontal="center" wrapText="1"/>
    </xf>
    <xf numFmtId="166" fontId="5" fillId="0" borderId="0" xfId="1" applyNumberFormat="1" applyFont="1" applyAlignment="1">
      <alignment horizontal="right" vertical="center" wrapText="1"/>
    </xf>
    <xf numFmtId="0" fontId="8" fillId="0" borderId="0" xfId="0" applyFont="1"/>
    <xf numFmtId="164" fontId="5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5" xfId="1" applyNumberFormat="1" applyFont="1" applyBorder="1" applyAlignment="1">
      <alignment horizontal="right" vertical="center" wrapText="1"/>
    </xf>
    <xf numFmtId="166" fontId="8" fillId="0" borderId="0" xfId="0" applyNumberFormat="1" applyFont="1"/>
    <xf numFmtId="0" fontId="7" fillId="0" borderId="12" xfId="0" applyFont="1" applyBorder="1" applyAlignment="1">
      <alignment vertical="center" wrapText="1"/>
    </xf>
    <xf numFmtId="167" fontId="7" fillId="0" borderId="12" xfId="0" applyNumberFormat="1" applyFont="1" applyBorder="1" applyAlignment="1">
      <alignment horizontal="left" vertical="center" wrapText="1"/>
    </xf>
    <xf numFmtId="167" fontId="7" fillId="0" borderId="12" xfId="0" applyNumberFormat="1" applyFont="1" applyBorder="1" applyAlignment="1">
      <alignment vertical="center" wrapText="1"/>
    </xf>
    <xf numFmtId="167" fontId="5" fillId="0" borderId="0" xfId="1" applyNumberFormat="1" applyFont="1" applyBorder="1" applyAlignment="1">
      <alignment horizontal="right" vertical="center" wrapText="1"/>
    </xf>
    <xf numFmtId="167" fontId="8" fillId="0" borderId="0" xfId="0" applyNumberFormat="1" applyFont="1"/>
    <xf numFmtId="166" fontId="5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4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167" fontId="4" fillId="0" borderId="12" xfId="0" applyNumberFormat="1" applyFont="1" applyBorder="1" applyAlignment="1">
      <alignment horizontal="left" vertical="center" wrapText="1"/>
    </xf>
    <xf numFmtId="167" fontId="4" fillId="0" borderId="12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7" fontId="4" fillId="0" borderId="7" xfId="0" applyNumberFormat="1" applyFont="1" applyBorder="1" applyAlignment="1">
      <alignment vertical="center" wrapText="1"/>
    </xf>
    <xf numFmtId="167" fontId="4" fillId="0" borderId="11" xfId="0" applyNumberFormat="1" applyFont="1" applyBorder="1" applyAlignment="1">
      <alignment vertical="center" wrapText="1"/>
    </xf>
    <xf numFmtId="167" fontId="5" fillId="0" borderId="0" xfId="1" applyNumberFormat="1" applyFont="1" applyAlignment="1">
      <alignment horizontal="right" vertical="center"/>
    </xf>
    <xf numFmtId="164" fontId="4" fillId="0" borderId="5" xfId="1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12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5" fillId="0" borderId="0" xfId="1" applyNumberFormat="1" applyFont="1" applyAlignment="1">
      <alignment horizontal="right" vertical="center" wrapText="1"/>
    </xf>
    <xf numFmtId="168" fontId="5" fillId="0" borderId="0" xfId="1" applyNumberFormat="1" applyFont="1" applyAlignment="1">
      <alignment horizontal="right" vertical="center" wrapText="1"/>
    </xf>
    <xf numFmtId="3" fontId="4" fillId="0" borderId="5" xfId="1" applyNumberFormat="1" applyFont="1" applyBorder="1" applyAlignment="1">
      <alignment horizontal="right" vertical="center" wrapText="1"/>
    </xf>
    <xf numFmtId="168" fontId="4" fillId="0" borderId="5" xfId="1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164" fontId="11" fillId="0" borderId="0" xfId="1" applyNumberFormat="1" applyFont="1" applyAlignment="1">
      <alignment horizontal="right"/>
    </xf>
    <xf numFmtId="165" fontId="11" fillId="0" borderId="0" xfId="1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64" fontId="10" fillId="0" borderId="1" xfId="1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164" fontId="10" fillId="0" borderId="5" xfId="1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0" fontId="13" fillId="0" borderId="0" xfId="0" applyFont="1"/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164" fontId="16" fillId="0" borderId="0" xfId="1" applyNumberFormat="1" applyFont="1" applyAlignment="1">
      <alignment horizontal="right" vertical="center" wrapText="1"/>
    </xf>
    <xf numFmtId="166" fontId="16" fillId="0" borderId="0" xfId="0" applyNumberFormat="1" applyFont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164" fontId="14" fillId="0" borderId="5" xfId="1" applyNumberFormat="1" applyFont="1" applyBorder="1" applyAlignment="1">
      <alignment horizontal="right" vertical="center" wrapText="1"/>
    </xf>
    <xf numFmtId="166" fontId="14" fillId="0" borderId="5" xfId="0" applyNumberFormat="1" applyFont="1" applyBorder="1" applyAlignment="1">
      <alignment horizontal="right" vertical="center" wrapText="1"/>
    </xf>
    <xf numFmtId="0" fontId="17" fillId="0" borderId="0" xfId="0" applyFont="1"/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3" fontId="16" fillId="0" borderId="0" xfId="1" applyNumberFormat="1" applyFont="1" applyAlignment="1">
      <alignment horizontal="right" vertical="center" wrapText="1"/>
    </xf>
    <xf numFmtId="167" fontId="16" fillId="0" borderId="0" xfId="0" applyNumberFormat="1" applyFont="1" applyAlignment="1">
      <alignment horizontal="right" vertical="center" wrapText="1"/>
    </xf>
    <xf numFmtId="167" fontId="13" fillId="0" borderId="0" xfId="0" applyNumberFormat="1" applyFont="1"/>
    <xf numFmtId="0" fontId="18" fillId="0" borderId="0" xfId="0" applyFont="1"/>
    <xf numFmtId="0" fontId="18" fillId="0" borderId="5" xfId="0" applyFont="1" applyBorder="1"/>
    <xf numFmtId="0" fontId="14" fillId="0" borderId="5" xfId="0" applyFont="1" applyBorder="1" applyAlignment="1">
      <alignment horizontal="left"/>
    </xf>
    <xf numFmtId="164" fontId="14" fillId="0" borderId="5" xfId="1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164" fontId="16" fillId="0" borderId="0" xfId="1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167" fontId="4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4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7EDF6-FC70-4742-AAA9-7D708F1179FF}">
  <dimension ref="A2:P21"/>
  <sheetViews>
    <sheetView view="pageBreakPreview" zoomScale="110" zoomScaleNormal="160" zoomScaleSheetLayoutView="11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sqref="A1:XFD1048576"/>
    </sheetView>
  </sheetViews>
  <sheetFormatPr defaultRowHeight="14.4" x14ac:dyDescent="0.3"/>
  <cols>
    <col min="1" max="1" width="10" bestFit="1" customWidth="1"/>
    <col min="2" max="2" width="8.21875" bestFit="1" customWidth="1"/>
    <col min="3" max="3" width="8.5546875" customWidth="1"/>
    <col min="4" max="5" width="5.21875" customWidth="1"/>
    <col min="6" max="6" width="7.88671875" bestFit="1" customWidth="1"/>
    <col min="7" max="7" width="6.77734375" bestFit="1" customWidth="1"/>
    <col min="8" max="8" width="8.21875" bestFit="1" customWidth="1"/>
    <col min="9" max="9" width="6.44140625" bestFit="1" customWidth="1"/>
    <col min="10" max="10" width="5.5546875" customWidth="1"/>
    <col min="11" max="11" width="5.33203125" bestFit="1" customWidth="1"/>
    <col min="12" max="12" width="8.88671875" customWidth="1"/>
    <col min="13" max="13" width="6.109375" customWidth="1"/>
    <col min="15" max="15" width="7.5546875" customWidth="1"/>
  </cols>
  <sheetData>
    <row r="2" spans="1:15" ht="15" thickBot="1" x14ac:dyDescent="0.3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5.6" thickTop="1" thickBot="1" x14ac:dyDescent="0.35">
      <c r="A3" s="152" t="s">
        <v>1</v>
      </c>
      <c r="B3" s="154" t="s">
        <v>2</v>
      </c>
      <c r="C3" s="154"/>
      <c r="D3" s="154"/>
      <c r="E3" s="155"/>
      <c r="F3" s="157" t="s">
        <v>3</v>
      </c>
      <c r="G3" s="157"/>
      <c r="H3" s="157"/>
      <c r="I3" s="157"/>
      <c r="J3" s="158"/>
      <c r="K3" s="151" t="s">
        <v>4</v>
      </c>
      <c r="L3" s="151"/>
      <c r="M3" s="151"/>
      <c r="N3" s="151"/>
      <c r="O3" s="151"/>
    </row>
    <row r="4" spans="1:15" ht="42.6" thickTop="1" x14ac:dyDescent="0.3">
      <c r="A4" s="153"/>
      <c r="B4" s="110" t="s">
        <v>5</v>
      </c>
      <c r="C4" s="111" t="s">
        <v>6</v>
      </c>
      <c r="D4" s="111" t="s">
        <v>7</v>
      </c>
      <c r="E4" s="156"/>
      <c r="F4" s="111" t="s">
        <v>8</v>
      </c>
      <c r="G4" s="111" t="s">
        <v>9</v>
      </c>
      <c r="H4" s="111" t="s">
        <v>10</v>
      </c>
      <c r="I4" s="111" t="s">
        <v>11</v>
      </c>
      <c r="J4" s="159"/>
      <c r="K4" s="112" t="s">
        <v>12</v>
      </c>
      <c r="L4" s="112" t="s">
        <v>13</v>
      </c>
      <c r="M4" s="112" t="s">
        <v>14</v>
      </c>
      <c r="N4" s="112" t="s">
        <v>15</v>
      </c>
      <c r="O4" s="112" t="s">
        <v>16</v>
      </c>
    </row>
    <row r="5" spans="1:15" x14ac:dyDescent="0.3">
      <c r="A5" s="113" t="s">
        <v>17</v>
      </c>
      <c r="B5" s="114">
        <v>237384.41971951994</v>
      </c>
      <c r="C5" s="115">
        <v>52.848464965820313</v>
      </c>
      <c r="D5" s="116">
        <f>B5/$B$20*100</f>
        <v>7.1792668195148099</v>
      </c>
      <c r="E5" s="116"/>
      <c r="F5" s="115">
        <v>98.780792236328125</v>
      </c>
      <c r="G5" s="115">
        <v>0.77302145957946777</v>
      </c>
      <c r="H5" s="115">
        <v>0.12399014830589294</v>
      </c>
      <c r="I5" s="115">
        <v>0.64903128147125244</v>
      </c>
      <c r="J5" s="116" t="s">
        <v>18</v>
      </c>
      <c r="K5" s="115">
        <v>2.4339864253997803</v>
      </c>
      <c r="L5" s="115">
        <v>2.8463385105133057</v>
      </c>
      <c r="M5" s="115">
        <v>5.3493709564208984</v>
      </c>
      <c r="N5" s="115">
        <v>5.3214120864868164</v>
      </c>
      <c r="O5" s="115">
        <v>2.7958843857049942E-2</v>
      </c>
    </row>
    <row r="6" spans="1:15" x14ac:dyDescent="0.3">
      <c r="A6" s="113" t="s">
        <v>19</v>
      </c>
      <c r="B6" s="114">
        <v>306513.78264919523</v>
      </c>
      <c r="C6" s="115">
        <v>52.958065032958984</v>
      </c>
      <c r="D6" s="116">
        <f t="shared" ref="D6:D18" si="0">B6/$B$20*100</f>
        <v>9.2699606490492545</v>
      </c>
      <c r="E6" s="116"/>
      <c r="F6" s="115">
        <v>93.143234252929688</v>
      </c>
      <c r="G6" s="115">
        <v>1.4159057140350342</v>
      </c>
      <c r="H6" s="115">
        <v>0.54058808088302612</v>
      </c>
      <c r="I6" s="115">
        <v>0.9007684588432312</v>
      </c>
      <c r="J6" s="116" t="s">
        <v>18</v>
      </c>
      <c r="K6" s="115">
        <v>2.5216884613037109</v>
      </c>
      <c r="L6" s="115">
        <v>3.5967710018157959</v>
      </c>
      <c r="M6" s="115">
        <v>6.487398624420166</v>
      </c>
      <c r="N6" s="115">
        <v>6.3090791702270508</v>
      </c>
      <c r="O6" s="115">
        <v>0.1783195436000824</v>
      </c>
    </row>
    <row r="7" spans="1:15" x14ac:dyDescent="0.3">
      <c r="A7" s="113" t="s">
        <v>20</v>
      </c>
      <c r="B7" s="114">
        <v>143530.07508877071</v>
      </c>
      <c r="C7" s="115">
        <v>53.534774780273438</v>
      </c>
      <c r="D7" s="116">
        <f t="shared" si="0"/>
        <v>4.3408101799806049</v>
      </c>
      <c r="E7" s="116"/>
      <c r="F7" s="115">
        <v>96.8145751953125</v>
      </c>
      <c r="G7" s="115">
        <v>0.34116354584693909</v>
      </c>
      <c r="H7" s="115">
        <v>0.18115909397602081</v>
      </c>
      <c r="I7" s="115">
        <v>0.20166714489459991</v>
      </c>
      <c r="J7" s="116" t="s">
        <v>18</v>
      </c>
      <c r="K7" s="115">
        <v>1.5810929536819458</v>
      </c>
      <c r="L7" s="115">
        <v>1.9176052808761597</v>
      </c>
      <c r="M7" s="115">
        <v>3.546938419342041</v>
      </c>
      <c r="N7" s="115">
        <v>3.5233273506164551</v>
      </c>
      <c r="O7" s="115">
        <v>2.3611081764101982E-2</v>
      </c>
    </row>
    <row r="8" spans="1:15" x14ac:dyDescent="0.3">
      <c r="A8" s="113" t="s">
        <v>21</v>
      </c>
      <c r="B8" s="114">
        <v>141640.02260787255</v>
      </c>
      <c r="C8" s="115">
        <v>34.912151336669922</v>
      </c>
      <c r="D8" s="116">
        <f t="shared" si="0"/>
        <v>4.2836489261827086</v>
      </c>
      <c r="E8" s="116"/>
      <c r="F8" s="115">
        <v>86.666473388671875</v>
      </c>
      <c r="G8" s="115">
        <v>2.3985171318054199</v>
      </c>
      <c r="H8" s="115">
        <v>1.1182622909545898</v>
      </c>
      <c r="I8" s="115">
        <v>1.470515251159668</v>
      </c>
      <c r="J8" s="116" t="s">
        <v>18</v>
      </c>
      <c r="K8" s="115">
        <v>1.4715020656585693</v>
      </c>
      <c r="L8" s="115">
        <v>1.9673701524734497</v>
      </c>
      <c r="M8" s="115">
        <v>5.4063563346862793</v>
      </c>
      <c r="N8" s="115">
        <v>5.1272611618041992</v>
      </c>
      <c r="O8" s="115">
        <v>0.27909502387046814</v>
      </c>
    </row>
    <row r="9" spans="1:15" x14ac:dyDescent="0.3">
      <c r="A9" s="113" t="s">
        <v>22</v>
      </c>
      <c r="B9" s="114">
        <v>410103.30741379573</v>
      </c>
      <c r="C9" s="115">
        <v>50.352611541748047</v>
      </c>
      <c r="D9" s="116">
        <f t="shared" si="0"/>
        <v>12.402840384250554</v>
      </c>
      <c r="E9" s="116"/>
      <c r="F9" s="115">
        <v>95.401954650878906</v>
      </c>
      <c r="G9" s="115">
        <v>1.7506910562515259</v>
      </c>
      <c r="H9" s="115">
        <v>0.88056766986846924</v>
      </c>
      <c r="I9" s="115">
        <v>0.93910127878189087</v>
      </c>
      <c r="J9" s="116" t="s">
        <v>18</v>
      </c>
      <c r="K9" s="115">
        <v>1.2705641984939575</v>
      </c>
      <c r="L9" s="115">
        <v>1.697816014289856</v>
      </c>
      <c r="M9" s="115">
        <v>3.373612642288208</v>
      </c>
      <c r="N9" s="115">
        <v>3.3005187511444092</v>
      </c>
      <c r="O9" s="115">
        <v>7.3093995451927185E-2</v>
      </c>
    </row>
    <row r="10" spans="1:15" x14ac:dyDescent="0.3">
      <c r="A10" s="113" t="s">
        <v>23</v>
      </c>
      <c r="B10" s="114">
        <v>199058.68657359408</v>
      </c>
      <c r="C10" s="115">
        <v>41.824325561523438</v>
      </c>
      <c r="D10" s="116">
        <f t="shared" si="0"/>
        <v>6.020173629518486</v>
      </c>
      <c r="E10" s="116"/>
      <c r="F10" s="115">
        <v>93.246879577636719</v>
      </c>
      <c r="G10" s="115">
        <v>5.0447940826416016</v>
      </c>
      <c r="H10" s="115">
        <v>4.1463742256164551</v>
      </c>
      <c r="I10" s="115">
        <v>1.0356727838516235</v>
      </c>
      <c r="J10" s="116" t="s">
        <v>18</v>
      </c>
      <c r="K10" s="115">
        <v>0.97213619947433472</v>
      </c>
      <c r="L10" s="115">
        <v>1.2032995223999023</v>
      </c>
      <c r="M10" s="115">
        <v>2.8612642288208008</v>
      </c>
      <c r="N10" s="115">
        <v>2.7383549213409424</v>
      </c>
      <c r="O10" s="115">
        <v>0.12290925532579422</v>
      </c>
    </row>
    <row r="11" spans="1:15" x14ac:dyDescent="0.3">
      <c r="A11" s="113" t="s">
        <v>24</v>
      </c>
      <c r="B11" s="114">
        <v>147656.43367466994</v>
      </c>
      <c r="C11" s="115">
        <v>62.628684997558594</v>
      </c>
      <c r="D11" s="116">
        <f t="shared" si="0"/>
        <v>4.4656045085897382</v>
      </c>
      <c r="E11" s="116"/>
      <c r="F11" s="115">
        <v>85.778053283691406</v>
      </c>
      <c r="G11" s="115">
        <v>0.61650371551513672</v>
      </c>
      <c r="H11" s="115">
        <v>0.24874277412891388</v>
      </c>
      <c r="I11" s="115">
        <v>0.41882988810539246</v>
      </c>
      <c r="J11" s="116" t="s">
        <v>18</v>
      </c>
      <c r="K11" s="115">
        <v>9.827815055847168</v>
      </c>
      <c r="L11" s="115">
        <v>12.638955116271973</v>
      </c>
      <c r="M11" s="115">
        <v>18.324756622314453</v>
      </c>
      <c r="N11" s="115">
        <v>18.051141738891602</v>
      </c>
      <c r="O11" s="115">
        <v>0.27361470460891724</v>
      </c>
    </row>
    <row r="12" spans="1:15" x14ac:dyDescent="0.3">
      <c r="A12" s="113" t="s">
        <v>25</v>
      </c>
      <c r="B12" s="114">
        <v>151289.11942735111</v>
      </c>
      <c r="C12" s="115">
        <v>49.416526794433594</v>
      </c>
      <c r="D12" s="116">
        <f t="shared" si="0"/>
        <v>4.5754685861090749</v>
      </c>
      <c r="E12" s="116"/>
      <c r="F12" s="115">
        <v>97.240890502929688</v>
      </c>
      <c r="G12" s="115">
        <v>0.54389315843582153</v>
      </c>
      <c r="H12" s="115">
        <v>0.18457537889480591</v>
      </c>
      <c r="I12" s="115">
        <v>0.36602932214736938</v>
      </c>
      <c r="J12" s="116" t="s">
        <v>18</v>
      </c>
      <c r="K12" s="115">
        <v>1.5720171928405762</v>
      </c>
      <c r="L12" s="115">
        <v>2.1981573104858398</v>
      </c>
      <c r="M12" s="115">
        <v>4.3200902938842773</v>
      </c>
      <c r="N12" s="115">
        <v>4.2854814529418945</v>
      </c>
      <c r="O12" s="115">
        <v>3.4608703106641769E-2</v>
      </c>
    </row>
    <row r="13" spans="1:15" x14ac:dyDescent="0.3">
      <c r="A13" s="113" t="s">
        <v>26</v>
      </c>
      <c r="B13" s="114">
        <v>219319.69868919259</v>
      </c>
      <c r="C13" s="115">
        <v>54.214736938476563</v>
      </c>
      <c r="D13" s="116">
        <f t="shared" si="0"/>
        <v>6.632931670602944</v>
      </c>
      <c r="E13" s="116"/>
      <c r="F13" s="115">
        <v>97.303504943847656</v>
      </c>
      <c r="G13" s="115">
        <v>0.3310081958770752</v>
      </c>
      <c r="H13" s="115">
        <v>0.13294236361980438</v>
      </c>
      <c r="I13" s="115">
        <v>0.209886834025383</v>
      </c>
      <c r="J13" s="116" t="s">
        <v>18</v>
      </c>
      <c r="K13" s="115">
        <v>1.7768884897232056</v>
      </c>
      <c r="L13" s="115">
        <v>2.0091116428375244</v>
      </c>
      <c r="M13" s="115">
        <v>3.7000405788421631</v>
      </c>
      <c r="N13" s="115">
        <v>3.6854395866394043</v>
      </c>
      <c r="O13" s="115">
        <v>1.4600974507629871E-2</v>
      </c>
    </row>
    <row r="14" spans="1:15" x14ac:dyDescent="0.3">
      <c r="A14" s="113" t="s">
        <v>27</v>
      </c>
      <c r="B14" s="114">
        <v>263289.02217750915</v>
      </c>
      <c r="C14" s="115">
        <v>38.287616729736328</v>
      </c>
      <c r="D14" s="116">
        <f t="shared" si="0"/>
        <v>7.9627051476034962</v>
      </c>
      <c r="E14" s="116"/>
      <c r="F14" s="115">
        <v>94.63470458984375</v>
      </c>
      <c r="G14" s="115">
        <v>3.1123526096343994</v>
      </c>
      <c r="H14" s="115">
        <v>1.3032183647155762</v>
      </c>
      <c r="I14" s="115">
        <v>1.9572041034698486</v>
      </c>
      <c r="J14" s="116" t="s">
        <v>18</v>
      </c>
      <c r="K14" s="115">
        <v>1.3084553480148315</v>
      </c>
      <c r="L14" s="115">
        <v>1.9710935354232788</v>
      </c>
      <c r="M14" s="115">
        <v>4.9370560646057129</v>
      </c>
      <c r="N14" s="115">
        <v>4.6480050086975098</v>
      </c>
      <c r="O14" s="115">
        <v>0.28905114531517029</v>
      </c>
    </row>
    <row r="15" spans="1:15" x14ac:dyDescent="0.3">
      <c r="A15" s="113" t="s">
        <v>28</v>
      </c>
      <c r="B15" s="114">
        <v>287518.19473659247</v>
      </c>
      <c r="C15" s="115">
        <v>35.491619110107422</v>
      </c>
      <c r="D15" s="116">
        <f t="shared" si="0"/>
        <v>8.695473097678958</v>
      </c>
      <c r="E15" s="116"/>
      <c r="F15" s="115">
        <v>93.971420288085938</v>
      </c>
      <c r="G15" s="115">
        <v>5.0804953575134277</v>
      </c>
      <c r="H15" s="115">
        <v>2.1768414974212646</v>
      </c>
      <c r="I15" s="115">
        <v>3.1098001003265381</v>
      </c>
      <c r="J15" s="116" t="s">
        <v>18</v>
      </c>
      <c r="K15" s="115">
        <v>1.0261627435684204</v>
      </c>
      <c r="L15" s="115">
        <v>1.8391097784042358</v>
      </c>
      <c r="M15" s="115">
        <v>5.0496087074279785</v>
      </c>
      <c r="N15" s="115">
        <v>4.6498174667358398</v>
      </c>
      <c r="O15" s="115">
        <v>0.39979147911071777</v>
      </c>
    </row>
    <row r="16" spans="1:15" x14ac:dyDescent="0.3">
      <c r="A16" s="113" t="s">
        <v>29</v>
      </c>
      <c r="B16" s="114">
        <v>217267.12594588136</v>
      </c>
      <c r="C16" s="115">
        <v>55.954708099365234</v>
      </c>
      <c r="D16" s="116">
        <f t="shared" si="0"/>
        <v>6.5708552824048239</v>
      </c>
      <c r="E16" s="116"/>
      <c r="F16" s="115">
        <v>91.907768249511719</v>
      </c>
      <c r="G16" s="115">
        <v>0.60711920261383057</v>
      </c>
      <c r="H16" s="115">
        <v>0.15950976312160492</v>
      </c>
      <c r="I16" s="115">
        <v>0.4601905345916748</v>
      </c>
      <c r="J16" s="116" t="s">
        <v>18</v>
      </c>
      <c r="K16" s="115">
        <v>2.092820405960083</v>
      </c>
      <c r="L16" s="115">
        <v>2.3693168163299561</v>
      </c>
      <c r="M16" s="115">
        <v>3.903397798538208</v>
      </c>
      <c r="N16" s="115">
        <v>3.8671143054962158</v>
      </c>
      <c r="O16" s="115">
        <v>3.6283619701862335E-2</v>
      </c>
    </row>
    <row r="17" spans="1:16" x14ac:dyDescent="0.3">
      <c r="A17" s="113" t="s">
        <v>30</v>
      </c>
      <c r="B17" s="114">
        <v>227248.09527706529</v>
      </c>
      <c r="C17" s="115">
        <v>52.102832794189453</v>
      </c>
      <c r="D17" s="116">
        <f t="shared" si="0"/>
        <v>6.8727118323444882</v>
      </c>
      <c r="E17" s="116"/>
      <c r="F17" s="115">
        <v>96.244903564453125</v>
      </c>
      <c r="G17" s="115">
        <v>1.8640604019165039</v>
      </c>
      <c r="H17" s="115">
        <v>0.93497014045715332</v>
      </c>
      <c r="I17" s="115">
        <v>0.99876654148101807</v>
      </c>
      <c r="J17" s="116" t="s">
        <v>18</v>
      </c>
      <c r="K17" s="115">
        <v>2.1424884796142578</v>
      </c>
      <c r="L17" s="115">
        <v>2.7559645175933838</v>
      </c>
      <c r="M17" s="115">
        <v>5.307126522064209</v>
      </c>
      <c r="N17" s="115">
        <v>5.0771794319152832</v>
      </c>
      <c r="O17" s="115">
        <v>0.22994726896286011</v>
      </c>
    </row>
    <row r="18" spans="1:16" x14ac:dyDescent="0.3">
      <c r="A18" s="113" t="s">
        <v>31</v>
      </c>
      <c r="B18" s="114">
        <v>354709.34934301936</v>
      </c>
      <c r="C18" s="115">
        <v>68.356986999511719</v>
      </c>
      <c r="D18" s="116">
        <f t="shared" si="0"/>
        <v>10.727549286170044</v>
      </c>
      <c r="E18" s="116"/>
      <c r="F18" s="115">
        <v>95.783241271972656</v>
      </c>
      <c r="G18" s="115">
        <v>0.45254543423652649</v>
      </c>
      <c r="H18" s="115">
        <v>6.6271603107452393E-2</v>
      </c>
      <c r="I18" s="115">
        <v>0.38912475109100342</v>
      </c>
      <c r="J18" s="116" t="s">
        <v>18</v>
      </c>
      <c r="K18" s="115">
        <v>3.1109488010406494</v>
      </c>
      <c r="L18" s="115">
        <v>3.9381105899810791</v>
      </c>
      <c r="M18" s="115">
        <v>5.6439938545227051</v>
      </c>
      <c r="N18" s="115">
        <v>5.6249537467956543</v>
      </c>
      <c r="O18" s="115">
        <v>1.903984509408474E-2</v>
      </c>
    </row>
    <row r="19" spans="1:16" x14ac:dyDescent="0.3">
      <c r="A19" s="117"/>
      <c r="B19" s="114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6" s="5" customFormat="1" ht="15" thickBot="1" x14ac:dyDescent="0.35">
      <c r="A20" s="118" t="s">
        <v>32</v>
      </c>
      <c r="B20" s="119">
        <f>SUM(B5:B19)</f>
        <v>3306527.33332403</v>
      </c>
      <c r="C20" s="120">
        <v>48.770660400390625</v>
      </c>
      <c r="D20" s="120">
        <f>SUM(D5:D18)</f>
        <v>99.999999999999986</v>
      </c>
      <c r="E20" s="120"/>
      <c r="F20" s="120">
        <v>94.456787109375</v>
      </c>
      <c r="G20" s="120">
        <v>1.8056690692901611</v>
      </c>
      <c r="H20" s="120">
        <v>0.87689179182052612</v>
      </c>
      <c r="I20" s="120">
        <v>0.99692189693450928</v>
      </c>
      <c r="J20" s="120" t="s">
        <v>18</v>
      </c>
      <c r="K20" s="120">
        <v>1.9343422651290894</v>
      </c>
      <c r="L20" s="120">
        <v>2.6339986324310303</v>
      </c>
      <c r="M20" s="120">
        <v>5.2160587310791016</v>
      </c>
      <c r="N20" s="120">
        <v>5.0764150619506836</v>
      </c>
      <c r="O20" s="120">
        <v>0.13964366912841797</v>
      </c>
      <c r="P20" s="120"/>
    </row>
    <row r="21" spans="1:16" ht="15" thickTop="1" x14ac:dyDescent="0.3"/>
  </sheetData>
  <mergeCells count="6">
    <mergeCell ref="K3:O3"/>
    <mergeCell ref="A3:A4"/>
    <mergeCell ref="B3:D3"/>
    <mergeCell ref="E3:E4"/>
    <mergeCell ref="F3:I3"/>
    <mergeCell ref="J3:J4"/>
  </mergeCells>
  <pageMargins left="0.7" right="0.7" top="0.75" bottom="0.75" header="0.3" footer="0.3"/>
  <pageSetup scale="108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288B7-49E0-4AE9-B764-31892692F192}">
  <dimension ref="A2:N141"/>
  <sheetViews>
    <sheetView view="pageBreakPreview" zoomScale="120" zoomScaleNormal="140" zoomScaleSheetLayoutView="120" workbookViewId="0">
      <pane xSplit="2" ySplit="4" topLeftCell="C127" activePane="bottomRight" state="frozen"/>
      <selection activeCell="H23" sqref="H23"/>
      <selection pane="topRight" activeCell="H23" sqref="H23"/>
      <selection pane="bottomLeft" activeCell="H23" sqref="H23"/>
      <selection pane="bottomRight" activeCell="I134" sqref="I134"/>
    </sheetView>
  </sheetViews>
  <sheetFormatPr defaultRowHeight="14.4" x14ac:dyDescent="0.3"/>
  <cols>
    <col min="1" max="1" width="6.44140625" bestFit="1" customWidth="1"/>
    <col min="2" max="2" width="10.109375" bestFit="1" customWidth="1"/>
    <col min="3" max="3" width="11.109375" bestFit="1" customWidth="1"/>
    <col min="4" max="4" width="4.44140625" customWidth="1"/>
    <col min="5" max="5" width="9.44140625" bestFit="1" customWidth="1"/>
    <col min="6" max="6" width="8.88671875" style="61"/>
    <col min="7" max="8" width="10.44140625" style="61" customWidth="1"/>
    <col min="9" max="9" width="7.44140625" style="61" bestFit="1" customWidth="1"/>
    <col min="10" max="10" width="4.77734375" customWidth="1"/>
    <col min="11" max="11" width="8.44140625" style="7" bestFit="1" customWidth="1"/>
    <col min="12" max="12" width="9.21875" style="61" customWidth="1"/>
    <col min="13" max="13" width="10.21875" style="61" customWidth="1"/>
    <col min="14" max="14" width="7.44140625" style="61" bestFit="1" customWidth="1"/>
  </cols>
  <sheetData>
    <row r="2" spans="1:14" ht="15" thickBot="1" x14ac:dyDescent="0.35">
      <c r="A2" s="169" t="s">
        <v>211</v>
      </c>
      <c r="B2" s="169"/>
      <c r="C2" s="169"/>
      <c r="D2" s="169"/>
      <c r="E2" s="169"/>
      <c r="F2" s="169"/>
      <c r="G2" s="169"/>
      <c r="H2" s="169"/>
      <c r="I2" s="169"/>
      <c r="J2" s="6"/>
      <c r="K2" s="51"/>
      <c r="L2" s="52"/>
      <c r="M2" s="52"/>
      <c r="N2" s="52"/>
    </row>
    <row r="3" spans="1:14" ht="15" thickBot="1" x14ac:dyDescent="0.35">
      <c r="A3" s="53"/>
      <c r="B3" s="53"/>
      <c r="C3" s="53"/>
      <c r="E3" s="178" t="s">
        <v>192</v>
      </c>
      <c r="F3" s="178"/>
      <c r="G3" s="178"/>
      <c r="H3" s="178"/>
      <c r="I3" s="178"/>
      <c r="J3" s="14"/>
      <c r="K3" s="54"/>
      <c r="L3" s="179" t="s">
        <v>193</v>
      </c>
      <c r="M3" s="179"/>
      <c r="N3" s="179"/>
    </row>
    <row r="4" spans="1:14" ht="51.6" thickBot="1" x14ac:dyDescent="0.35">
      <c r="A4" s="55" t="s">
        <v>34</v>
      </c>
      <c r="B4" s="55" t="s">
        <v>1</v>
      </c>
      <c r="C4" s="55" t="s">
        <v>35</v>
      </c>
      <c r="D4" s="15"/>
      <c r="E4" s="17" t="s">
        <v>203</v>
      </c>
      <c r="F4" s="56" t="s">
        <v>204</v>
      </c>
      <c r="G4" s="57" t="s">
        <v>205</v>
      </c>
      <c r="H4" s="57" t="s">
        <v>206</v>
      </c>
      <c r="I4" s="57" t="s">
        <v>207</v>
      </c>
      <c r="J4" s="19"/>
      <c r="K4" s="58" t="s">
        <v>208</v>
      </c>
      <c r="L4" s="59" t="s">
        <v>209</v>
      </c>
      <c r="M4" s="59" t="s">
        <v>210</v>
      </c>
      <c r="N4" s="57" t="s">
        <v>207</v>
      </c>
    </row>
    <row r="5" spans="1:14" x14ac:dyDescent="0.3">
      <c r="A5" s="4" t="s">
        <v>39</v>
      </c>
      <c r="B5" s="4" t="s">
        <v>17</v>
      </c>
      <c r="C5" s="4" t="s">
        <v>87</v>
      </c>
      <c r="D5" s="41"/>
      <c r="E5" s="42">
        <v>143283.59666894333</v>
      </c>
      <c r="F5" s="60">
        <v>23.334648132324219</v>
      </c>
      <c r="G5" s="60">
        <v>74.756240844726563</v>
      </c>
      <c r="H5" s="60">
        <v>1.909106969833374</v>
      </c>
      <c r="I5" s="60">
        <f>SUM(F5:H5)</f>
        <v>99.999995946884155</v>
      </c>
      <c r="J5" s="42" t="s">
        <v>18</v>
      </c>
      <c r="K5" s="42">
        <v>1274.9059334881181</v>
      </c>
      <c r="L5" s="60">
        <v>13.297799110412598</v>
      </c>
      <c r="M5" s="60">
        <v>86.702201843261719</v>
      </c>
      <c r="N5" s="60">
        <f>SUM(L5:M5)</f>
        <v>100.00000095367432</v>
      </c>
    </row>
    <row r="6" spans="1:14" x14ac:dyDescent="0.3">
      <c r="A6" s="4" t="s">
        <v>39</v>
      </c>
      <c r="B6" s="4" t="s">
        <v>17</v>
      </c>
      <c r="C6" s="4" t="s">
        <v>74</v>
      </c>
      <c r="D6" s="41"/>
      <c r="E6" s="42">
        <v>170034.64820910912</v>
      </c>
      <c r="F6" s="60">
        <v>16.318138122558594</v>
      </c>
      <c r="G6" s="60">
        <v>82.09832763671875</v>
      </c>
      <c r="H6" s="60">
        <v>1.5835320949554443</v>
      </c>
      <c r="I6" s="60">
        <f t="shared" ref="I6:I69" si="0">SUM(F6:H6)</f>
        <v>99.999997854232788</v>
      </c>
      <c r="J6" s="42" t="s">
        <v>18</v>
      </c>
      <c r="K6" s="42">
        <v>1068.2860117707266</v>
      </c>
      <c r="L6" s="60">
        <v>4.8036422729492188</v>
      </c>
      <c r="M6" s="60">
        <v>95.196357727050781</v>
      </c>
      <c r="N6" s="60">
        <f t="shared" ref="N6:N69" si="1">SUM(L6:M6)</f>
        <v>100</v>
      </c>
    </row>
    <row r="7" spans="1:14" x14ac:dyDescent="0.3">
      <c r="A7" s="4" t="s">
        <v>39</v>
      </c>
      <c r="B7" s="4" t="s">
        <v>17</v>
      </c>
      <c r="C7" s="4" t="s">
        <v>80</v>
      </c>
      <c r="D7" s="41"/>
      <c r="E7" s="42">
        <v>137602.65307183992</v>
      </c>
      <c r="F7" s="60">
        <v>11.120405197143555</v>
      </c>
      <c r="G7" s="60">
        <v>88.301460266113281</v>
      </c>
      <c r="H7" s="60">
        <v>0.57813692092895508</v>
      </c>
      <c r="I7" s="60">
        <f t="shared" si="0"/>
        <v>100.00000238418579</v>
      </c>
      <c r="J7" s="42" t="s">
        <v>18</v>
      </c>
      <c r="K7" s="42">
        <v>709.30625225847143</v>
      </c>
      <c r="L7" s="60">
        <v>3.6200611591339111</v>
      </c>
      <c r="M7" s="60">
        <v>96.379936218261719</v>
      </c>
      <c r="N7" s="60">
        <f t="shared" si="1"/>
        <v>99.99999737739563</v>
      </c>
    </row>
    <row r="8" spans="1:14" x14ac:dyDescent="0.3">
      <c r="A8" s="4" t="s">
        <v>39</v>
      </c>
      <c r="B8" s="4" t="s">
        <v>17</v>
      </c>
      <c r="C8" s="4" t="s">
        <v>64</v>
      </c>
      <c r="D8" s="41"/>
      <c r="E8" s="42">
        <v>208177.23297098049</v>
      </c>
      <c r="F8" s="60">
        <v>8.5280799865722656</v>
      </c>
      <c r="G8" s="60">
        <v>91.048591613769531</v>
      </c>
      <c r="H8" s="60">
        <v>0.42332917451858521</v>
      </c>
      <c r="I8" s="60">
        <f t="shared" si="0"/>
        <v>100.00000077486038</v>
      </c>
      <c r="J8" s="42" t="s">
        <v>18</v>
      </c>
      <c r="K8" s="42">
        <v>470.29291333938301</v>
      </c>
      <c r="L8" s="60">
        <v>46.705711364746094</v>
      </c>
      <c r="M8" s="60">
        <v>53.294288635253906</v>
      </c>
      <c r="N8" s="60">
        <f t="shared" si="1"/>
        <v>100</v>
      </c>
    </row>
    <row r="9" spans="1:14" x14ac:dyDescent="0.3">
      <c r="A9" s="4" t="s">
        <v>39</v>
      </c>
      <c r="B9" s="4" t="s">
        <v>17</v>
      </c>
      <c r="C9" s="4" t="s">
        <v>118</v>
      </c>
      <c r="D9" s="41"/>
      <c r="E9" s="42">
        <v>85146.024789736868</v>
      </c>
      <c r="F9" s="60">
        <v>11.702389717102051</v>
      </c>
      <c r="G9" s="60">
        <v>87.910835266113281</v>
      </c>
      <c r="H9" s="60">
        <v>0.38677337765693665</v>
      </c>
      <c r="I9" s="60">
        <f t="shared" si="0"/>
        <v>99.999998360872269</v>
      </c>
      <c r="J9" s="42" t="s">
        <v>18</v>
      </c>
      <c r="K9" s="42">
        <v>1061.6536620312645</v>
      </c>
      <c r="L9" s="60">
        <v>3.0182685852050781</v>
      </c>
      <c r="M9" s="60">
        <v>96.981735229492188</v>
      </c>
      <c r="N9" s="60">
        <f t="shared" si="1"/>
        <v>100.00000381469727</v>
      </c>
    </row>
    <row r="10" spans="1:14" x14ac:dyDescent="0.3">
      <c r="A10" s="4" t="s">
        <v>39</v>
      </c>
      <c r="B10" s="4" t="s">
        <v>17</v>
      </c>
      <c r="C10" s="4" t="s">
        <v>114</v>
      </c>
      <c r="D10" s="41"/>
      <c r="E10" s="42">
        <v>99935.03019762336</v>
      </c>
      <c r="F10" s="60">
        <v>11.408191680908203</v>
      </c>
      <c r="G10" s="60">
        <v>88.556800842285156</v>
      </c>
      <c r="H10" s="60">
        <v>3.5005185753107071E-2</v>
      </c>
      <c r="I10" s="60">
        <f t="shared" si="0"/>
        <v>99.999997708946466</v>
      </c>
      <c r="J10" s="42" t="s">
        <v>18</v>
      </c>
      <c r="K10" s="42">
        <v>515.93449321047535</v>
      </c>
      <c r="L10" s="60">
        <v>0</v>
      </c>
      <c r="M10" s="60">
        <v>100</v>
      </c>
      <c r="N10" s="60">
        <f t="shared" si="1"/>
        <v>100</v>
      </c>
    </row>
    <row r="11" spans="1:14" x14ac:dyDescent="0.3">
      <c r="A11" s="4" t="s">
        <v>39</v>
      </c>
      <c r="B11" s="4" t="s">
        <v>17</v>
      </c>
      <c r="C11" s="4" t="s">
        <v>53</v>
      </c>
      <c r="D11" s="41"/>
      <c r="E11" s="42">
        <v>256969.92509301385</v>
      </c>
      <c r="F11" s="60">
        <v>5.6811504364013672</v>
      </c>
      <c r="G11" s="60">
        <v>94.114692687988281</v>
      </c>
      <c r="H11" s="60">
        <v>0.20415416359901428</v>
      </c>
      <c r="I11" s="60">
        <f t="shared" si="0"/>
        <v>99.999997287988663</v>
      </c>
      <c r="J11" s="42" t="s">
        <v>18</v>
      </c>
      <c r="K11" s="42">
        <v>714.98131459280705</v>
      </c>
      <c r="L11" s="60">
        <v>9.0585947036743164</v>
      </c>
      <c r="M11" s="60">
        <v>90.94140625</v>
      </c>
      <c r="N11" s="60">
        <f t="shared" si="1"/>
        <v>100.00000095367432</v>
      </c>
    </row>
    <row r="12" spans="1:14" x14ac:dyDescent="0.3">
      <c r="A12" s="4" t="s">
        <v>39</v>
      </c>
      <c r="B12" s="4" t="s">
        <v>17</v>
      </c>
      <c r="C12" s="4" t="s">
        <v>71</v>
      </c>
      <c r="D12" s="41"/>
      <c r="E12" s="42">
        <v>159605.73773135763</v>
      </c>
      <c r="F12" s="60">
        <v>14.78593921661377</v>
      </c>
      <c r="G12" s="60">
        <v>83.831779479980469</v>
      </c>
      <c r="H12" s="60">
        <v>1.3822777271270752</v>
      </c>
      <c r="I12" s="60">
        <f t="shared" si="0"/>
        <v>99.999996423721313</v>
      </c>
      <c r="J12" s="42" t="s">
        <v>18</v>
      </c>
      <c r="K12" s="42">
        <v>1086.3425804135873</v>
      </c>
      <c r="L12" s="60">
        <v>1.5628827810287476</v>
      </c>
      <c r="M12" s="60">
        <v>98.437118530273438</v>
      </c>
      <c r="N12" s="60">
        <f t="shared" si="1"/>
        <v>100.00000131130219</v>
      </c>
    </row>
    <row r="13" spans="1:14" x14ac:dyDescent="0.3">
      <c r="A13" s="4" t="s">
        <v>44</v>
      </c>
      <c r="B13" s="4" t="s">
        <v>19</v>
      </c>
      <c r="C13" s="4" t="s">
        <v>88</v>
      </c>
      <c r="D13" s="41"/>
      <c r="E13" s="42">
        <v>110650.07520588324</v>
      </c>
      <c r="F13" s="60">
        <v>41.777393341064453</v>
      </c>
      <c r="G13" s="60">
        <v>57.678337097167969</v>
      </c>
      <c r="H13" s="60">
        <v>0.54427081346511841</v>
      </c>
      <c r="I13" s="60">
        <f t="shared" si="0"/>
        <v>100.00000125169754</v>
      </c>
      <c r="J13" s="42" t="s">
        <v>18</v>
      </c>
      <c r="K13" s="42">
        <v>2037.2402396400917</v>
      </c>
      <c r="L13" s="60">
        <v>60.937088012695313</v>
      </c>
      <c r="M13" s="60">
        <v>39.062911987304688</v>
      </c>
      <c r="N13" s="60">
        <f t="shared" si="1"/>
        <v>100</v>
      </c>
    </row>
    <row r="14" spans="1:14" x14ac:dyDescent="0.3">
      <c r="A14" s="4" t="s">
        <v>44</v>
      </c>
      <c r="B14" s="4" t="s">
        <v>19</v>
      </c>
      <c r="C14" s="4" t="s">
        <v>124</v>
      </c>
      <c r="D14" s="41"/>
      <c r="E14" s="42">
        <v>131174.77998142916</v>
      </c>
      <c r="F14" s="60">
        <v>62.843284606933594</v>
      </c>
      <c r="G14" s="60">
        <v>31.528087615966797</v>
      </c>
      <c r="H14" s="60">
        <v>5.6286258697509766</v>
      </c>
      <c r="I14" s="60">
        <f t="shared" si="0"/>
        <v>99.999998092651367</v>
      </c>
      <c r="J14" s="42" t="s">
        <v>18</v>
      </c>
      <c r="K14" s="42">
        <v>8733.6411332808148</v>
      </c>
      <c r="L14" s="60">
        <v>45.836345672607422</v>
      </c>
      <c r="M14" s="60">
        <v>54.163654327392578</v>
      </c>
      <c r="N14" s="60">
        <f t="shared" si="1"/>
        <v>100</v>
      </c>
    </row>
    <row r="15" spans="1:14" x14ac:dyDescent="0.3">
      <c r="A15" s="4" t="s">
        <v>44</v>
      </c>
      <c r="B15" s="4" t="s">
        <v>19</v>
      </c>
      <c r="C15" s="4" t="s">
        <v>45</v>
      </c>
      <c r="D15" s="41"/>
      <c r="E15" s="42">
        <v>336981.49236071733</v>
      </c>
      <c r="F15" s="60">
        <v>48.97723388671875</v>
      </c>
      <c r="G15" s="60">
        <v>45.767467498779297</v>
      </c>
      <c r="H15" s="60">
        <v>5.2553009986877441</v>
      </c>
      <c r="I15" s="60">
        <f t="shared" si="0"/>
        <v>100.00000238418579</v>
      </c>
      <c r="J15" s="42" t="s">
        <v>18</v>
      </c>
      <c r="K15" s="42">
        <v>4751.5003958712787</v>
      </c>
      <c r="L15" s="60">
        <v>44.465778350830078</v>
      </c>
      <c r="M15" s="60">
        <v>55.534221649169922</v>
      </c>
      <c r="N15" s="60">
        <f t="shared" si="1"/>
        <v>100</v>
      </c>
    </row>
    <row r="16" spans="1:14" x14ac:dyDescent="0.3">
      <c r="A16" s="4" t="s">
        <v>44</v>
      </c>
      <c r="B16" s="4" t="s">
        <v>19</v>
      </c>
      <c r="C16" s="4" t="s">
        <v>97</v>
      </c>
      <c r="D16" s="41"/>
      <c r="E16" s="42">
        <v>124723.17181319551</v>
      </c>
      <c r="F16" s="60">
        <v>52.152317047119141</v>
      </c>
      <c r="G16" s="60">
        <v>42.139480590820313</v>
      </c>
      <c r="H16" s="60">
        <v>5.7082033157348633</v>
      </c>
      <c r="I16" s="60">
        <f t="shared" si="0"/>
        <v>100.00000095367432</v>
      </c>
      <c r="J16" s="42" t="s">
        <v>18</v>
      </c>
      <c r="K16" s="42">
        <v>6938.9723232023698</v>
      </c>
      <c r="L16" s="60">
        <v>20.591062545776367</v>
      </c>
      <c r="M16" s="60">
        <v>79.408935546875</v>
      </c>
      <c r="N16" s="60">
        <f t="shared" si="1"/>
        <v>99.999998092651367</v>
      </c>
    </row>
    <row r="17" spans="1:14" x14ac:dyDescent="0.3">
      <c r="A17" s="4" t="s">
        <v>44</v>
      </c>
      <c r="B17" s="4" t="s">
        <v>19</v>
      </c>
      <c r="C17" s="4" t="s">
        <v>49</v>
      </c>
      <c r="D17" s="41"/>
      <c r="E17" s="42">
        <v>415567.04039261991</v>
      </c>
      <c r="F17" s="60">
        <v>41.763694763183594</v>
      </c>
      <c r="G17" s="60">
        <v>52.833972930908203</v>
      </c>
      <c r="H17" s="60">
        <v>5.4023323059082031</v>
      </c>
      <c r="I17" s="60">
        <f t="shared" si="0"/>
        <v>100</v>
      </c>
      <c r="J17" s="42" t="s">
        <v>18</v>
      </c>
      <c r="K17" s="42">
        <v>6540.7048500073752</v>
      </c>
      <c r="L17" s="60">
        <v>12.624131202697754</v>
      </c>
      <c r="M17" s="60">
        <v>87.375869750976563</v>
      </c>
      <c r="N17" s="60">
        <f t="shared" si="1"/>
        <v>100.00000095367432</v>
      </c>
    </row>
    <row r="18" spans="1:14" x14ac:dyDescent="0.3">
      <c r="A18" s="4" t="s">
        <v>44</v>
      </c>
      <c r="B18" s="4" t="s">
        <v>19</v>
      </c>
      <c r="C18" s="4" t="s">
        <v>157</v>
      </c>
      <c r="D18" s="41"/>
      <c r="E18" s="42">
        <v>208578.10623387984</v>
      </c>
      <c r="F18" s="60">
        <v>38.60107421875</v>
      </c>
      <c r="G18" s="60">
        <v>60.264774322509766</v>
      </c>
      <c r="H18" s="60">
        <v>1.1341489553451538</v>
      </c>
      <c r="I18" s="60">
        <f t="shared" si="0"/>
        <v>99.999997496604919</v>
      </c>
      <c r="J18" s="42" t="s">
        <v>18</v>
      </c>
      <c r="K18" s="42">
        <v>13752.325216312425</v>
      </c>
      <c r="L18" s="60">
        <v>32.6817626953125</v>
      </c>
      <c r="M18" s="60">
        <v>67.3182373046875</v>
      </c>
      <c r="N18" s="60">
        <f t="shared" si="1"/>
        <v>100</v>
      </c>
    </row>
    <row r="19" spans="1:14" x14ac:dyDescent="0.3">
      <c r="A19" s="4" t="s">
        <v>44</v>
      </c>
      <c r="B19" s="4" t="s">
        <v>19</v>
      </c>
      <c r="C19" s="4" t="s">
        <v>149</v>
      </c>
      <c r="D19" s="41"/>
      <c r="E19" s="42">
        <v>62790.128272513677</v>
      </c>
      <c r="F19" s="60">
        <v>21.568252563476563</v>
      </c>
      <c r="G19" s="60">
        <v>72.307273864746094</v>
      </c>
      <c r="H19" s="60">
        <v>6.1244697570800781</v>
      </c>
      <c r="I19" s="60">
        <f t="shared" si="0"/>
        <v>99.999996185302734</v>
      </c>
      <c r="J19" s="42"/>
      <c r="K19" s="42">
        <v>606.9010225710357</v>
      </c>
      <c r="L19" s="60">
        <v>0</v>
      </c>
      <c r="M19" s="60">
        <v>100</v>
      </c>
      <c r="N19" s="60">
        <f t="shared" si="1"/>
        <v>100</v>
      </c>
    </row>
    <row r="20" spans="1:14" x14ac:dyDescent="0.3">
      <c r="A20" s="4" t="s">
        <v>44</v>
      </c>
      <c r="B20" s="4" t="s">
        <v>19</v>
      </c>
      <c r="C20" s="4" t="s">
        <v>95</v>
      </c>
      <c r="D20" s="41"/>
      <c r="E20" s="42">
        <v>92827.269745266327</v>
      </c>
      <c r="F20" s="60">
        <v>85.122047424316406</v>
      </c>
      <c r="G20" s="60">
        <v>10.638678550720215</v>
      </c>
      <c r="H20" s="60">
        <v>4.2392773628234863</v>
      </c>
      <c r="I20" s="60">
        <f t="shared" si="0"/>
        <v>100.00000333786011</v>
      </c>
      <c r="J20" s="42" t="s">
        <v>18</v>
      </c>
      <c r="K20" s="42">
        <v>743.30551075731501</v>
      </c>
      <c r="L20" s="60">
        <v>9.7650413513183594</v>
      </c>
      <c r="M20" s="60">
        <v>90.234962463378906</v>
      </c>
      <c r="N20" s="60">
        <f t="shared" si="1"/>
        <v>100.00000381469727</v>
      </c>
    </row>
    <row r="21" spans="1:14" x14ac:dyDescent="0.3">
      <c r="A21" s="4" t="s">
        <v>44</v>
      </c>
      <c r="B21" s="4" t="s">
        <v>19</v>
      </c>
      <c r="C21" s="4" t="s">
        <v>122</v>
      </c>
      <c r="D21" s="41"/>
      <c r="E21" s="42">
        <v>63274.455728357512</v>
      </c>
      <c r="F21" s="60">
        <v>54.326385498046875</v>
      </c>
      <c r="G21" s="60">
        <v>38.560043334960938</v>
      </c>
      <c r="H21" s="60">
        <v>7.1135735511779785</v>
      </c>
      <c r="I21" s="60">
        <f t="shared" si="0"/>
        <v>100.00000238418579</v>
      </c>
      <c r="J21" s="42"/>
      <c r="K21" s="42">
        <v>1416.3400876545893</v>
      </c>
      <c r="L21" s="60">
        <v>8.6605081558227539</v>
      </c>
      <c r="M21" s="60">
        <v>91.339492797851563</v>
      </c>
      <c r="N21" s="60">
        <f t="shared" si="1"/>
        <v>100.00000095367432</v>
      </c>
    </row>
    <row r="22" spans="1:14" x14ac:dyDescent="0.3">
      <c r="A22" s="4" t="s">
        <v>44</v>
      </c>
      <c r="B22" s="4" t="s">
        <v>19</v>
      </c>
      <c r="C22" s="4" t="s">
        <v>81</v>
      </c>
      <c r="D22" s="41"/>
      <c r="E22" s="42">
        <v>131756.94440346319</v>
      </c>
      <c r="F22" s="60">
        <v>32.716285705566406</v>
      </c>
      <c r="G22" s="60">
        <v>66.178787231445313</v>
      </c>
      <c r="H22" s="60">
        <v>1.1049267053604126</v>
      </c>
      <c r="I22" s="60">
        <f t="shared" si="0"/>
        <v>99.999999642372131</v>
      </c>
      <c r="J22" s="42"/>
      <c r="K22" s="42">
        <v>3186.2550629669713</v>
      </c>
      <c r="L22" s="60">
        <v>70.299057006835938</v>
      </c>
      <c r="M22" s="60">
        <v>29.700946807861328</v>
      </c>
      <c r="N22" s="60">
        <f t="shared" si="1"/>
        <v>100.00000381469727</v>
      </c>
    </row>
    <row r="23" spans="1:14" x14ac:dyDescent="0.3">
      <c r="A23" s="4" t="s">
        <v>44</v>
      </c>
      <c r="B23" s="4" t="s">
        <v>19</v>
      </c>
      <c r="C23" s="4" t="s">
        <v>133</v>
      </c>
      <c r="D23" s="41"/>
      <c r="E23" s="42">
        <v>194915.8316786066</v>
      </c>
      <c r="F23" s="60">
        <v>66.105644226074219</v>
      </c>
      <c r="G23" s="60">
        <v>32.538356781005859</v>
      </c>
      <c r="H23" s="60">
        <v>1.3559969663619995</v>
      </c>
      <c r="I23" s="60">
        <f t="shared" si="0"/>
        <v>99.999997973442078</v>
      </c>
      <c r="J23" s="42"/>
      <c r="K23" s="42">
        <v>6628.92584846103</v>
      </c>
      <c r="L23" s="60">
        <v>35.135963439941406</v>
      </c>
      <c r="M23" s="60">
        <v>64.864036560058594</v>
      </c>
      <c r="N23" s="60">
        <f t="shared" si="1"/>
        <v>100</v>
      </c>
    </row>
    <row r="24" spans="1:14" x14ac:dyDescent="0.3">
      <c r="A24" s="4" t="s">
        <v>44</v>
      </c>
      <c r="B24" s="4" t="s">
        <v>19</v>
      </c>
      <c r="C24" s="4" t="s">
        <v>155</v>
      </c>
      <c r="D24" s="41"/>
      <c r="E24" s="42">
        <v>53416.255889050648</v>
      </c>
      <c r="F24" s="60">
        <v>45.150749206542969</v>
      </c>
      <c r="G24" s="60">
        <v>45.674686431884766</v>
      </c>
      <c r="H24" s="60">
        <v>9.1745662689208984</v>
      </c>
      <c r="I24" s="60">
        <f t="shared" si="0"/>
        <v>100.00000190734863</v>
      </c>
      <c r="J24" s="42"/>
      <c r="K24" s="42">
        <v>285.13943246604538</v>
      </c>
      <c r="L24" s="60">
        <v>28.801227569580078</v>
      </c>
      <c r="M24" s="60">
        <v>71.198768615722656</v>
      </c>
      <c r="N24" s="60">
        <f t="shared" si="1"/>
        <v>99.999996185302734</v>
      </c>
    </row>
    <row r="25" spans="1:14" x14ac:dyDescent="0.3">
      <c r="A25" s="4" t="s">
        <v>42</v>
      </c>
      <c r="B25" s="4" t="s">
        <v>20</v>
      </c>
      <c r="C25" s="4" t="s">
        <v>143</v>
      </c>
      <c r="D25" s="41"/>
      <c r="E25" s="42">
        <v>42396.49997806552</v>
      </c>
      <c r="F25" s="60">
        <v>5.1437225341796875</v>
      </c>
      <c r="G25" s="60">
        <v>94.60723876953125</v>
      </c>
      <c r="H25" s="60">
        <v>0.24903784692287445</v>
      </c>
      <c r="I25" s="60">
        <f t="shared" si="0"/>
        <v>99.999999150633812</v>
      </c>
      <c r="J25" s="42"/>
      <c r="K25" s="42">
        <v>622.4166651407877</v>
      </c>
      <c r="L25" s="60">
        <v>19.860757827758789</v>
      </c>
      <c r="M25" s="60">
        <v>80.139244079589844</v>
      </c>
      <c r="N25" s="60">
        <f t="shared" si="1"/>
        <v>100.00000190734863</v>
      </c>
    </row>
    <row r="26" spans="1:14" x14ac:dyDescent="0.3">
      <c r="A26" s="4" t="s">
        <v>42</v>
      </c>
      <c r="B26" s="4" t="s">
        <v>20</v>
      </c>
      <c r="C26" s="4" t="s">
        <v>102</v>
      </c>
      <c r="D26" s="41"/>
      <c r="E26" s="42">
        <v>77188.688736841665</v>
      </c>
      <c r="F26" s="60">
        <v>5.0472545623779297</v>
      </c>
      <c r="G26" s="60">
        <v>94.423225402832031</v>
      </c>
      <c r="H26" s="60">
        <v>0.52951854467391968</v>
      </c>
      <c r="I26" s="60">
        <f t="shared" si="0"/>
        <v>99.999998509883881</v>
      </c>
      <c r="J26" s="42"/>
      <c r="K26" s="42">
        <v>344.01923661682184</v>
      </c>
      <c r="L26" s="60">
        <v>10.429385185241699</v>
      </c>
      <c r="M26" s="60">
        <v>89.57061767578125</v>
      </c>
      <c r="N26" s="60">
        <f t="shared" si="1"/>
        <v>100.00000286102295</v>
      </c>
    </row>
    <row r="27" spans="1:14" x14ac:dyDescent="0.3">
      <c r="A27" s="4" t="s">
        <v>42</v>
      </c>
      <c r="B27" s="4" t="s">
        <v>20</v>
      </c>
      <c r="C27" s="4" t="s">
        <v>62</v>
      </c>
      <c r="D27" s="41"/>
      <c r="E27" s="42">
        <v>107203.80583110279</v>
      </c>
      <c r="F27" s="60">
        <v>7.4498434066772461</v>
      </c>
      <c r="G27" s="60">
        <v>90.722915649414063</v>
      </c>
      <c r="H27" s="60">
        <v>1.8272422552108765</v>
      </c>
      <c r="I27" s="60">
        <f t="shared" si="0"/>
        <v>100.00000131130219</v>
      </c>
      <c r="J27" s="42"/>
      <c r="K27" s="42">
        <v>722.0450455602496</v>
      </c>
      <c r="L27" s="60">
        <v>13.03465461730957</v>
      </c>
      <c r="M27" s="60">
        <v>86.965347290039063</v>
      </c>
      <c r="N27" s="60">
        <f t="shared" si="1"/>
        <v>100.00000190734863</v>
      </c>
    </row>
    <row r="28" spans="1:14" x14ac:dyDescent="0.3">
      <c r="A28" s="4" t="s">
        <v>42</v>
      </c>
      <c r="B28" s="4" t="s">
        <v>20</v>
      </c>
      <c r="C28" s="4" t="s">
        <v>138</v>
      </c>
      <c r="D28" s="41"/>
      <c r="E28" s="42">
        <v>40866.262104867892</v>
      </c>
      <c r="F28" s="60">
        <v>7.7371611595153809</v>
      </c>
      <c r="G28" s="60">
        <v>91.928375244140625</v>
      </c>
      <c r="H28" s="60">
        <v>0.33446130156517029</v>
      </c>
      <c r="I28" s="60">
        <f t="shared" si="0"/>
        <v>99.999997705221176</v>
      </c>
      <c r="J28" s="42"/>
      <c r="K28" s="42">
        <v>281.1950965917103</v>
      </c>
      <c r="L28" s="60">
        <v>77.862411499023438</v>
      </c>
      <c r="M28" s="60">
        <v>22.13758659362793</v>
      </c>
      <c r="N28" s="60">
        <f t="shared" si="1"/>
        <v>99.999998092651367</v>
      </c>
    </row>
    <row r="29" spans="1:14" x14ac:dyDescent="0.3">
      <c r="A29" s="4" t="s">
        <v>42</v>
      </c>
      <c r="B29" s="4" t="s">
        <v>20</v>
      </c>
      <c r="C29" s="4" t="s">
        <v>78</v>
      </c>
      <c r="D29" s="41"/>
      <c r="E29" s="42">
        <v>102979.90307889982</v>
      </c>
      <c r="F29" s="60">
        <v>17.269138336181641</v>
      </c>
      <c r="G29" s="60">
        <v>82.135177612304688</v>
      </c>
      <c r="H29" s="60">
        <v>0.59568548202514648</v>
      </c>
      <c r="I29" s="60">
        <f t="shared" si="0"/>
        <v>100.00000143051147</v>
      </c>
      <c r="J29" s="42"/>
      <c r="K29" s="42">
        <v>127.11875359356905</v>
      </c>
      <c r="L29" s="60">
        <v>69.184852600097656</v>
      </c>
      <c r="M29" s="60">
        <v>30.815147399902344</v>
      </c>
      <c r="N29" s="60">
        <f t="shared" si="1"/>
        <v>100</v>
      </c>
    </row>
    <row r="30" spans="1:14" x14ac:dyDescent="0.3">
      <c r="A30" s="4" t="s">
        <v>42</v>
      </c>
      <c r="B30" s="4" t="s">
        <v>20</v>
      </c>
      <c r="C30" s="4" t="s">
        <v>115</v>
      </c>
      <c r="D30" s="41"/>
      <c r="E30" s="42">
        <v>61748.454935297254</v>
      </c>
      <c r="F30" s="60">
        <v>6.2082748413085938</v>
      </c>
      <c r="G30" s="60">
        <v>93.314201354980469</v>
      </c>
      <c r="H30" s="60">
        <v>0.47752639651298523</v>
      </c>
      <c r="I30" s="60">
        <f t="shared" si="0"/>
        <v>100.00000259280205</v>
      </c>
      <c r="J30" s="42"/>
      <c r="K30" s="42">
        <v>293.82919595261041</v>
      </c>
      <c r="L30" s="60">
        <v>18.583162307739258</v>
      </c>
      <c r="M30" s="60">
        <v>81.416839599609375</v>
      </c>
      <c r="N30" s="60">
        <f t="shared" si="1"/>
        <v>100.00000190734863</v>
      </c>
    </row>
    <row r="31" spans="1:14" x14ac:dyDescent="0.3">
      <c r="A31" s="4" t="s">
        <v>42</v>
      </c>
      <c r="B31" s="4" t="s">
        <v>20</v>
      </c>
      <c r="C31" s="4" t="s">
        <v>161</v>
      </c>
      <c r="D31" s="41"/>
      <c r="E31" s="42">
        <v>71449.075394172192</v>
      </c>
      <c r="F31" s="60">
        <v>13.068286895751953</v>
      </c>
      <c r="G31" s="60">
        <v>84.610771179199219</v>
      </c>
      <c r="H31" s="60">
        <v>2.3209431171417236</v>
      </c>
      <c r="I31" s="60">
        <f t="shared" si="0"/>
        <v>100.0000011920929</v>
      </c>
      <c r="J31" s="42"/>
      <c r="K31" s="42">
        <v>1791.1464832650195</v>
      </c>
      <c r="L31" s="60">
        <v>56.510154724121094</v>
      </c>
      <c r="M31" s="60">
        <v>43.489845275878906</v>
      </c>
      <c r="N31" s="60">
        <f t="shared" si="1"/>
        <v>100</v>
      </c>
    </row>
    <row r="32" spans="1:14" x14ac:dyDescent="0.3">
      <c r="A32" s="4" t="s">
        <v>44</v>
      </c>
      <c r="B32" s="4" t="s">
        <v>21</v>
      </c>
      <c r="C32" s="4" t="s">
        <v>166</v>
      </c>
      <c r="D32" s="41"/>
      <c r="E32" s="42">
        <v>49150.258523228367</v>
      </c>
      <c r="F32" s="60">
        <v>33.000171661376953</v>
      </c>
      <c r="G32" s="60">
        <v>65.850517272949219</v>
      </c>
      <c r="H32" s="60">
        <v>1.149310827255249</v>
      </c>
      <c r="I32" s="60">
        <f t="shared" si="0"/>
        <v>99.999999761581421</v>
      </c>
      <c r="J32" s="42"/>
      <c r="K32" s="42">
        <v>3510.3473265296338</v>
      </c>
      <c r="L32" s="60">
        <v>12.581722259521484</v>
      </c>
      <c r="M32" s="60">
        <v>87.418281555175781</v>
      </c>
      <c r="N32" s="60">
        <f t="shared" si="1"/>
        <v>100.00000381469727</v>
      </c>
    </row>
    <row r="33" spans="1:14" x14ac:dyDescent="0.3">
      <c r="A33" s="4" t="s">
        <v>44</v>
      </c>
      <c r="B33" s="4" t="s">
        <v>21</v>
      </c>
      <c r="C33" s="4" t="s">
        <v>126</v>
      </c>
      <c r="D33" s="41"/>
      <c r="E33" s="42">
        <v>79574.795140792383</v>
      </c>
      <c r="F33" s="60">
        <v>66.094017028808594</v>
      </c>
      <c r="G33" s="60">
        <v>28.122493743896484</v>
      </c>
      <c r="H33" s="60">
        <v>5.7834868431091309</v>
      </c>
      <c r="I33" s="60">
        <f t="shared" si="0"/>
        <v>99.999997615814209</v>
      </c>
      <c r="J33" s="42"/>
      <c r="K33" s="42">
        <v>14155.72434752311</v>
      </c>
      <c r="L33" s="60">
        <v>34.505710601806641</v>
      </c>
      <c r="M33" s="60">
        <v>65.494285583496094</v>
      </c>
      <c r="N33" s="60">
        <f t="shared" si="1"/>
        <v>99.999996185302734</v>
      </c>
    </row>
    <row r="34" spans="1:14" x14ac:dyDescent="0.3">
      <c r="A34" s="4" t="s">
        <v>44</v>
      </c>
      <c r="B34" s="4" t="s">
        <v>21</v>
      </c>
      <c r="C34" s="4" t="s">
        <v>129</v>
      </c>
      <c r="D34" s="41"/>
      <c r="E34" s="42">
        <v>73168.751643740674</v>
      </c>
      <c r="F34" s="60">
        <v>44.515140533447266</v>
      </c>
      <c r="G34" s="60">
        <v>52.195819854736328</v>
      </c>
      <c r="H34" s="60">
        <v>3.2890396118164063</v>
      </c>
      <c r="I34" s="60">
        <f t="shared" si="0"/>
        <v>100</v>
      </c>
      <c r="J34" s="42"/>
      <c r="K34" s="42">
        <v>3061.5318222430474</v>
      </c>
      <c r="L34" s="60">
        <v>25.301689147949219</v>
      </c>
      <c r="M34" s="60">
        <v>74.698310852050781</v>
      </c>
      <c r="N34" s="60">
        <f t="shared" si="1"/>
        <v>100</v>
      </c>
    </row>
    <row r="35" spans="1:14" x14ac:dyDescent="0.3">
      <c r="A35" s="4" t="s">
        <v>44</v>
      </c>
      <c r="B35" s="4" t="s">
        <v>21</v>
      </c>
      <c r="C35" s="4" t="s">
        <v>164</v>
      </c>
      <c r="D35" s="41"/>
      <c r="E35" s="42">
        <v>52435.935888815999</v>
      </c>
      <c r="F35" s="60">
        <v>14.432811737060547</v>
      </c>
      <c r="G35" s="60">
        <v>85.026382446289063</v>
      </c>
      <c r="H35" s="60">
        <v>0.5408051609992981</v>
      </c>
      <c r="I35" s="60">
        <f t="shared" si="0"/>
        <v>99.999999344348907</v>
      </c>
      <c r="J35" s="42"/>
      <c r="K35" s="42">
        <v>430.2408664854625</v>
      </c>
      <c r="L35" s="60">
        <v>1.5135824680328369</v>
      </c>
      <c r="M35" s="60">
        <v>98.486419677734375</v>
      </c>
      <c r="N35" s="60">
        <f t="shared" si="1"/>
        <v>100.00000214576721</v>
      </c>
    </row>
    <row r="36" spans="1:14" ht="20.399999999999999" x14ac:dyDescent="0.3">
      <c r="A36" s="4" t="s">
        <v>44</v>
      </c>
      <c r="B36" s="4" t="s">
        <v>21</v>
      </c>
      <c r="C36" s="4" t="s">
        <v>140</v>
      </c>
      <c r="D36" s="41"/>
      <c r="E36" s="42">
        <v>76169.039929028324</v>
      </c>
      <c r="F36" s="60">
        <v>14.430070877075195</v>
      </c>
      <c r="G36" s="60">
        <v>83.854629516601563</v>
      </c>
      <c r="H36" s="60">
        <v>1.7153034210205078</v>
      </c>
      <c r="I36" s="60">
        <f t="shared" si="0"/>
        <v>100.00000381469727</v>
      </c>
      <c r="J36" s="42"/>
      <c r="K36" s="42">
        <v>3748.6387803518837</v>
      </c>
      <c r="L36" s="60">
        <v>11.016849517822266</v>
      </c>
      <c r="M36" s="60">
        <v>88.983146667480469</v>
      </c>
      <c r="N36" s="60">
        <f t="shared" si="1"/>
        <v>99.999996185302734</v>
      </c>
    </row>
    <row r="37" spans="1:14" x14ac:dyDescent="0.3">
      <c r="A37" s="4" t="s">
        <v>44</v>
      </c>
      <c r="B37" s="4" t="s">
        <v>21</v>
      </c>
      <c r="C37" s="4" t="s">
        <v>79</v>
      </c>
      <c r="D37" s="41"/>
      <c r="E37" s="42">
        <v>163049.1995379937</v>
      </c>
      <c r="F37" s="60">
        <v>44.467384338378906</v>
      </c>
      <c r="G37" s="60">
        <v>49.027305603027344</v>
      </c>
      <c r="H37" s="60">
        <v>6.5053091049194336</v>
      </c>
      <c r="I37" s="60">
        <f t="shared" si="0"/>
        <v>99.999999046325684</v>
      </c>
      <c r="J37" s="42"/>
      <c r="K37" s="42">
        <v>5807.6045589514661</v>
      </c>
      <c r="L37" s="60">
        <v>43.810111999511719</v>
      </c>
      <c r="M37" s="60">
        <v>56.189888000488281</v>
      </c>
      <c r="N37" s="60">
        <f t="shared" si="1"/>
        <v>100</v>
      </c>
    </row>
    <row r="38" spans="1:14" x14ac:dyDescent="0.3">
      <c r="A38" s="4" t="s">
        <v>44</v>
      </c>
      <c r="B38" s="4" t="s">
        <v>21</v>
      </c>
      <c r="C38" s="4" t="s">
        <v>92</v>
      </c>
      <c r="D38" s="41"/>
      <c r="E38" s="42">
        <v>131613.48694527725</v>
      </c>
      <c r="F38" s="60">
        <v>47.796367645263672</v>
      </c>
      <c r="G38" s="60">
        <v>49.173435211181641</v>
      </c>
      <c r="H38" s="60">
        <v>3.0301969051361084</v>
      </c>
      <c r="I38" s="60">
        <f t="shared" si="0"/>
        <v>99.999999761581421</v>
      </c>
      <c r="J38" s="42"/>
      <c r="K38" s="42">
        <v>7807.3080218404921</v>
      </c>
      <c r="L38" s="60">
        <v>32.881778717041016</v>
      </c>
      <c r="M38" s="60">
        <v>67.11822509765625</v>
      </c>
      <c r="N38" s="60">
        <f t="shared" si="1"/>
        <v>100.00000381469727</v>
      </c>
    </row>
    <row r="39" spans="1:14" x14ac:dyDescent="0.3">
      <c r="A39" s="4" t="s">
        <v>44</v>
      </c>
      <c r="B39" s="4" t="s">
        <v>21</v>
      </c>
      <c r="C39" s="4" t="s">
        <v>146</v>
      </c>
      <c r="D39" s="41"/>
      <c r="E39" s="42">
        <v>74547.157201415946</v>
      </c>
      <c r="F39" s="60">
        <v>60.286468505859375</v>
      </c>
      <c r="G39" s="60">
        <v>38.147396087646484</v>
      </c>
      <c r="H39" s="60">
        <v>1.5661376714706421</v>
      </c>
      <c r="I39" s="60">
        <f t="shared" si="0"/>
        <v>100.0000022649765</v>
      </c>
      <c r="J39" s="42"/>
      <c r="K39" s="42">
        <v>1113.1842807288847</v>
      </c>
      <c r="L39" s="60">
        <v>42.061153411865234</v>
      </c>
      <c r="M39" s="60">
        <v>57.938846588134766</v>
      </c>
      <c r="N39" s="60">
        <f t="shared" si="1"/>
        <v>100</v>
      </c>
    </row>
    <row r="40" spans="1:14" x14ac:dyDescent="0.3">
      <c r="A40" s="4" t="s">
        <v>42</v>
      </c>
      <c r="B40" s="4" t="s">
        <v>22</v>
      </c>
      <c r="C40" s="4" t="s">
        <v>52</v>
      </c>
      <c r="D40" s="41"/>
      <c r="E40" s="42">
        <v>144859.67602182718</v>
      </c>
      <c r="F40" s="60">
        <v>14.195263862609863</v>
      </c>
      <c r="G40" s="60">
        <v>84.41839599609375</v>
      </c>
      <c r="H40" s="60">
        <v>1.3863424062728882</v>
      </c>
      <c r="I40" s="60">
        <f t="shared" si="0"/>
        <v>100.0000022649765</v>
      </c>
      <c r="J40" s="42"/>
      <c r="K40" s="42">
        <v>1408.7674140757449</v>
      </c>
      <c r="L40" s="60">
        <v>21.827409744262695</v>
      </c>
      <c r="M40" s="60">
        <v>78.172592163085938</v>
      </c>
      <c r="N40" s="60">
        <f t="shared" si="1"/>
        <v>100.00000190734863</v>
      </c>
    </row>
    <row r="41" spans="1:14" x14ac:dyDescent="0.3">
      <c r="A41" s="4" t="s">
        <v>42</v>
      </c>
      <c r="B41" s="4" t="s">
        <v>22</v>
      </c>
      <c r="C41" s="4" t="s">
        <v>99</v>
      </c>
      <c r="D41" s="41"/>
      <c r="E41" s="42">
        <v>65671.283969193944</v>
      </c>
      <c r="F41" s="60">
        <v>13.234796524047852</v>
      </c>
      <c r="G41" s="60">
        <v>86.412681579589844</v>
      </c>
      <c r="H41" s="60">
        <v>0.35252255201339722</v>
      </c>
      <c r="I41" s="60">
        <f t="shared" si="0"/>
        <v>100.00000065565109</v>
      </c>
      <c r="J41" s="42"/>
      <c r="K41" s="42">
        <v>609.06147585900487</v>
      </c>
      <c r="L41" s="60">
        <v>45.257854461669922</v>
      </c>
      <c r="M41" s="60">
        <v>54.742145538330078</v>
      </c>
      <c r="N41" s="60">
        <f t="shared" si="1"/>
        <v>100</v>
      </c>
    </row>
    <row r="42" spans="1:14" x14ac:dyDescent="0.3">
      <c r="A42" s="4" t="s">
        <v>42</v>
      </c>
      <c r="B42" s="4" t="s">
        <v>22</v>
      </c>
      <c r="C42" s="4" t="s">
        <v>96</v>
      </c>
      <c r="D42" s="41"/>
      <c r="E42" s="42">
        <v>86774.605418748193</v>
      </c>
      <c r="F42" s="60">
        <v>27.126459121704102</v>
      </c>
      <c r="G42" s="60">
        <v>71.877532958984375</v>
      </c>
      <c r="H42" s="60">
        <v>0.99601006507873535</v>
      </c>
      <c r="I42" s="60">
        <f t="shared" si="0"/>
        <v>100.00000214576721</v>
      </c>
      <c r="J42" s="42"/>
      <c r="K42" s="42">
        <v>2034.0552186229625</v>
      </c>
      <c r="L42" s="60">
        <v>48.445987701416016</v>
      </c>
      <c r="M42" s="60">
        <v>51.554012298583984</v>
      </c>
      <c r="N42" s="60">
        <f t="shared" si="1"/>
        <v>100</v>
      </c>
    </row>
    <row r="43" spans="1:14" x14ac:dyDescent="0.3">
      <c r="A43" s="4" t="s">
        <v>42</v>
      </c>
      <c r="B43" s="4" t="s">
        <v>22</v>
      </c>
      <c r="C43" s="4" t="s">
        <v>48</v>
      </c>
      <c r="D43" s="41"/>
      <c r="E43" s="42">
        <v>147401.87540085192</v>
      </c>
      <c r="F43" s="60">
        <v>17.808523178100586</v>
      </c>
      <c r="G43" s="60">
        <v>80.622550964355469</v>
      </c>
      <c r="H43" s="60">
        <v>1.5689276456832886</v>
      </c>
      <c r="I43" s="60">
        <f t="shared" si="0"/>
        <v>100.00000178813934</v>
      </c>
      <c r="J43" s="42"/>
      <c r="K43" s="42">
        <v>11587.168842561365</v>
      </c>
      <c r="L43" s="60">
        <v>45.659595489501953</v>
      </c>
      <c r="M43" s="60">
        <v>54.340404510498047</v>
      </c>
      <c r="N43" s="60">
        <f t="shared" si="1"/>
        <v>100</v>
      </c>
    </row>
    <row r="44" spans="1:14" x14ac:dyDescent="0.3">
      <c r="A44" s="4" t="s">
        <v>42</v>
      </c>
      <c r="B44" s="4" t="s">
        <v>22</v>
      </c>
      <c r="C44" s="4" t="s">
        <v>47</v>
      </c>
      <c r="D44" s="41"/>
      <c r="E44" s="42">
        <v>157945.46683844717</v>
      </c>
      <c r="F44" s="60">
        <v>20.760997772216797</v>
      </c>
      <c r="G44" s="60">
        <v>78.723831176757813</v>
      </c>
      <c r="H44" s="60">
        <v>0.51517361402511597</v>
      </c>
      <c r="I44" s="60">
        <f t="shared" si="0"/>
        <v>100.00000256299973</v>
      </c>
      <c r="J44" s="42"/>
      <c r="K44" s="42">
        <v>1678.446914962175</v>
      </c>
      <c r="L44" s="60">
        <v>58.460205078125</v>
      </c>
      <c r="M44" s="60">
        <v>41.539794921875</v>
      </c>
      <c r="N44" s="60">
        <f t="shared" si="1"/>
        <v>100</v>
      </c>
    </row>
    <row r="45" spans="1:14" x14ac:dyDescent="0.3">
      <c r="A45" s="4" t="s">
        <v>42</v>
      </c>
      <c r="B45" s="4" t="s">
        <v>22</v>
      </c>
      <c r="C45" s="4" t="s">
        <v>57</v>
      </c>
      <c r="D45" s="41"/>
      <c r="E45" s="42">
        <v>137558.51198055461</v>
      </c>
      <c r="F45" s="60">
        <v>20.724449157714844</v>
      </c>
      <c r="G45" s="60">
        <v>78.401802062988281</v>
      </c>
      <c r="H45" s="60">
        <v>0.87374943494796753</v>
      </c>
      <c r="I45" s="60">
        <f t="shared" si="0"/>
        <v>100.00000065565109</v>
      </c>
      <c r="J45" s="42"/>
      <c r="K45" s="42">
        <v>809.63250141058677</v>
      </c>
      <c r="L45" s="60">
        <v>62.588424682617188</v>
      </c>
      <c r="M45" s="60">
        <v>37.411575317382813</v>
      </c>
      <c r="N45" s="60">
        <f t="shared" si="1"/>
        <v>100</v>
      </c>
    </row>
    <row r="46" spans="1:14" x14ac:dyDescent="0.3">
      <c r="A46" s="4" t="s">
        <v>42</v>
      </c>
      <c r="B46" s="4" t="s">
        <v>22</v>
      </c>
      <c r="C46" s="4" t="s">
        <v>67</v>
      </c>
      <c r="D46" s="41"/>
      <c r="E46" s="42">
        <v>110481.10607088849</v>
      </c>
      <c r="F46" s="60">
        <v>16.746826171875</v>
      </c>
      <c r="G46" s="60">
        <v>83.0440673828125</v>
      </c>
      <c r="H46" s="60">
        <v>0.20910888910293579</v>
      </c>
      <c r="I46" s="60">
        <f t="shared" si="0"/>
        <v>100.00000244379044</v>
      </c>
      <c r="J46" s="42"/>
      <c r="K46" s="42">
        <v>708.18757688790959</v>
      </c>
      <c r="L46" s="60">
        <v>32.678272247314453</v>
      </c>
      <c r="M46" s="60">
        <v>67.321731567382813</v>
      </c>
      <c r="N46" s="60">
        <f t="shared" si="1"/>
        <v>100.00000381469727</v>
      </c>
    </row>
    <row r="47" spans="1:14" x14ac:dyDescent="0.3">
      <c r="A47" s="4" t="s">
        <v>42</v>
      </c>
      <c r="B47" s="4" t="s">
        <v>22</v>
      </c>
      <c r="C47" s="4" t="s">
        <v>43</v>
      </c>
      <c r="D47" s="41"/>
      <c r="E47" s="42">
        <v>272980.13371048949</v>
      </c>
      <c r="F47" s="60">
        <v>48.096240997314453</v>
      </c>
      <c r="G47" s="60">
        <v>50.970924377441406</v>
      </c>
      <c r="H47" s="60">
        <v>0.93283361196517944</v>
      </c>
      <c r="I47" s="60">
        <f t="shared" si="0"/>
        <v>99.999998986721039</v>
      </c>
      <c r="J47" s="42"/>
      <c r="K47" s="42">
        <v>9684.6140031200648</v>
      </c>
      <c r="L47" s="60">
        <v>34.776721954345703</v>
      </c>
      <c r="M47" s="60">
        <v>65.223281860351563</v>
      </c>
      <c r="N47" s="60">
        <f t="shared" si="1"/>
        <v>100.00000381469727</v>
      </c>
    </row>
    <row r="48" spans="1:14" x14ac:dyDescent="0.3">
      <c r="A48" s="4" t="s">
        <v>42</v>
      </c>
      <c r="B48" s="4" t="s">
        <v>22</v>
      </c>
      <c r="C48" s="4" t="s">
        <v>73</v>
      </c>
      <c r="D48" s="41"/>
      <c r="E48" s="42">
        <v>91030.651160423702</v>
      </c>
      <c r="F48" s="60">
        <v>13.595749855041504</v>
      </c>
      <c r="G48" s="60">
        <v>85.077163696289063</v>
      </c>
      <c r="H48" s="60">
        <v>1.3270883560180664</v>
      </c>
      <c r="I48" s="60">
        <f t="shared" si="0"/>
        <v>100.00000190734863</v>
      </c>
      <c r="J48" s="42"/>
      <c r="K48" s="42">
        <v>1177.7925989575836</v>
      </c>
      <c r="L48" s="60">
        <v>72.503997802734375</v>
      </c>
      <c r="M48" s="60">
        <v>27.496004104614258</v>
      </c>
      <c r="N48" s="60">
        <f t="shared" si="1"/>
        <v>100.00000190734863</v>
      </c>
    </row>
    <row r="49" spans="1:14" x14ac:dyDescent="0.3">
      <c r="A49" s="4" t="s">
        <v>42</v>
      </c>
      <c r="B49" s="4" t="s">
        <v>22</v>
      </c>
      <c r="C49" s="4" t="s">
        <v>105</v>
      </c>
      <c r="D49" s="41"/>
      <c r="E49" s="42">
        <v>66979.6810014863</v>
      </c>
      <c r="F49" s="60">
        <v>8.6747255325317383</v>
      </c>
      <c r="G49" s="60">
        <v>90.168899536132813</v>
      </c>
      <c r="H49" s="60">
        <v>1.1563758850097656</v>
      </c>
      <c r="I49" s="60">
        <f t="shared" si="0"/>
        <v>100.00000095367432</v>
      </c>
      <c r="J49" s="42"/>
      <c r="K49" s="42">
        <v>852.7472068822093</v>
      </c>
      <c r="L49" s="60">
        <v>22.789400100708008</v>
      </c>
      <c r="M49" s="60">
        <v>77.210601806640625</v>
      </c>
      <c r="N49" s="60">
        <f t="shared" si="1"/>
        <v>100.00000190734863</v>
      </c>
    </row>
    <row r="50" spans="1:14" x14ac:dyDescent="0.3">
      <c r="A50" s="4" t="s">
        <v>42</v>
      </c>
      <c r="B50" s="4" t="s">
        <v>22</v>
      </c>
      <c r="C50" s="4" t="s">
        <v>121</v>
      </c>
      <c r="D50" s="41"/>
      <c r="E50" s="42">
        <v>49124.080175446186</v>
      </c>
      <c r="F50" s="60">
        <v>23.235507965087891</v>
      </c>
      <c r="G50" s="60">
        <v>76.379066467285156</v>
      </c>
      <c r="H50" s="60">
        <v>0.38542634248733521</v>
      </c>
      <c r="I50" s="60">
        <f t="shared" si="0"/>
        <v>100.00000077486038</v>
      </c>
      <c r="J50" s="42"/>
      <c r="K50" s="42">
        <v>198.07918363064007</v>
      </c>
      <c r="L50" s="60">
        <v>28.5474853515625</v>
      </c>
      <c r="M50" s="60">
        <v>71.4525146484375</v>
      </c>
      <c r="N50" s="60">
        <f t="shared" si="1"/>
        <v>100</v>
      </c>
    </row>
    <row r="51" spans="1:14" x14ac:dyDescent="0.3">
      <c r="A51" s="4" t="s">
        <v>42</v>
      </c>
      <c r="B51" s="4" t="s">
        <v>23</v>
      </c>
      <c r="C51" s="4" t="s">
        <v>137</v>
      </c>
      <c r="D51" s="41"/>
      <c r="E51" s="42">
        <v>46069.403455540843</v>
      </c>
      <c r="F51" s="60">
        <v>18.574163436889648</v>
      </c>
      <c r="G51" s="60">
        <v>80.8846435546875</v>
      </c>
      <c r="H51" s="60">
        <v>0.54119324684143066</v>
      </c>
      <c r="I51" s="60">
        <f t="shared" si="0"/>
        <v>100.00000023841858</v>
      </c>
      <c r="J51" s="42"/>
      <c r="K51" s="42">
        <v>456.09933264307222</v>
      </c>
      <c r="L51" s="60">
        <v>100</v>
      </c>
      <c r="M51" s="60">
        <v>0</v>
      </c>
      <c r="N51" s="60">
        <f t="shared" si="1"/>
        <v>100</v>
      </c>
    </row>
    <row r="52" spans="1:14" x14ac:dyDescent="0.3">
      <c r="A52" s="4" t="s">
        <v>42</v>
      </c>
      <c r="B52" s="4" t="s">
        <v>23</v>
      </c>
      <c r="C52" s="4" t="s">
        <v>50</v>
      </c>
      <c r="D52" s="41"/>
      <c r="E52" s="42">
        <v>136038.70244932603</v>
      </c>
      <c r="F52" s="60">
        <v>28.643991470336914</v>
      </c>
      <c r="G52" s="60">
        <v>68.834251403808594</v>
      </c>
      <c r="H52" s="60">
        <v>2.5217564105987549</v>
      </c>
      <c r="I52" s="60">
        <f t="shared" si="0"/>
        <v>99.999999284744263</v>
      </c>
      <c r="J52" s="42"/>
      <c r="K52" s="42">
        <v>5664.8193443556902</v>
      </c>
      <c r="L52" s="60">
        <v>80.923713684082031</v>
      </c>
      <c r="M52" s="60">
        <v>19.076286315917969</v>
      </c>
      <c r="N52" s="60">
        <f t="shared" si="1"/>
        <v>100</v>
      </c>
    </row>
    <row r="53" spans="1:14" x14ac:dyDescent="0.3">
      <c r="A53" s="4" t="s">
        <v>42</v>
      </c>
      <c r="B53" s="4" t="s">
        <v>23</v>
      </c>
      <c r="C53" s="4" t="s">
        <v>89</v>
      </c>
      <c r="D53" s="41"/>
      <c r="E53" s="42">
        <v>67356.54116486288</v>
      </c>
      <c r="F53" s="60">
        <v>17.077032089233398</v>
      </c>
      <c r="G53" s="60">
        <v>80.876243591308594</v>
      </c>
      <c r="H53" s="60">
        <v>2.0467259883880615</v>
      </c>
      <c r="I53" s="60">
        <f t="shared" si="0"/>
        <v>100.00000166893005</v>
      </c>
      <c r="J53" s="42"/>
      <c r="K53" s="42">
        <v>7721.5937864523703</v>
      </c>
      <c r="L53" s="60">
        <v>85.470634460449219</v>
      </c>
      <c r="M53" s="60">
        <v>14.529363632202148</v>
      </c>
      <c r="N53" s="60">
        <f t="shared" si="1"/>
        <v>99.999998092651367</v>
      </c>
    </row>
    <row r="54" spans="1:14" x14ac:dyDescent="0.3">
      <c r="A54" s="4" t="s">
        <v>42</v>
      </c>
      <c r="B54" s="4" t="s">
        <v>23</v>
      </c>
      <c r="C54" s="4" t="s">
        <v>120</v>
      </c>
      <c r="D54" s="41"/>
      <c r="E54" s="42">
        <v>43350.107135148406</v>
      </c>
      <c r="F54" s="60">
        <v>27.660646438598633</v>
      </c>
      <c r="G54" s="60">
        <v>71.295303344726563</v>
      </c>
      <c r="H54" s="60">
        <v>1.0440495014190674</v>
      </c>
      <c r="I54" s="60">
        <f t="shared" si="0"/>
        <v>99.999999284744263</v>
      </c>
      <c r="J54" s="42"/>
      <c r="K54" s="42">
        <v>2754.8753957134199</v>
      </c>
      <c r="L54" s="60">
        <v>55.294513702392578</v>
      </c>
      <c r="M54" s="60">
        <v>44.705486297607422</v>
      </c>
      <c r="N54" s="60">
        <f t="shared" si="1"/>
        <v>100</v>
      </c>
    </row>
    <row r="55" spans="1:14" x14ac:dyDescent="0.3">
      <c r="A55" s="4" t="s">
        <v>42</v>
      </c>
      <c r="B55" s="4" t="s">
        <v>23</v>
      </c>
      <c r="C55" s="4" t="s">
        <v>136</v>
      </c>
      <c r="D55" s="41"/>
      <c r="E55" s="42">
        <v>63157.809056479615</v>
      </c>
      <c r="F55" s="60">
        <v>4.2301745414733887</v>
      </c>
      <c r="G55" s="60">
        <v>94.910682678222656</v>
      </c>
      <c r="H55" s="60">
        <v>0.85914397239685059</v>
      </c>
      <c r="I55" s="60">
        <f t="shared" si="0"/>
        <v>100.0000011920929</v>
      </c>
      <c r="J55" s="42"/>
      <c r="K55" s="42">
        <v>509.29794052749207</v>
      </c>
      <c r="L55" s="60">
        <v>100</v>
      </c>
      <c r="M55" s="60">
        <v>0</v>
      </c>
      <c r="N55" s="60">
        <f t="shared" si="1"/>
        <v>100</v>
      </c>
    </row>
    <row r="56" spans="1:14" x14ac:dyDescent="0.3">
      <c r="A56" s="4" t="s">
        <v>42</v>
      </c>
      <c r="B56" s="4" t="s">
        <v>23</v>
      </c>
      <c r="C56" s="4" t="s">
        <v>103</v>
      </c>
      <c r="D56" s="41"/>
      <c r="E56" s="42">
        <v>48905.445260268731</v>
      </c>
      <c r="F56" s="60">
        <v>3.5056447982788086</v>
      </c>
      <c r="G56" s="60">
        <v>95.972152709960938</v>
      </c>
      <c r="H56" s="60">
        <v>0.52220630645751953</v>
      </c>
      <c r="I56" s="60">
        <f t="shared" si="0"/>
        <v>100.00000381469727</v>
      </c>
      <c r="J56" s="42"/>
      <c r="K56" s="42">
        <v>2022.6348863636367</v>
      </c>
      <c r="L56" s="60">
        <v>72.258193969726563</v>
      </c>
      <c r="M56" s="60">
        <v>27.741804122924805</v>
      </c>
      <c r="N56" s="60">
        <f t="shared" si="1"/>
        <v>99.999998092651367</v>
      </c>
    </row>
    <row r="57" spans="1:14" x14ac:dyDescent="0.3">
      <c r="A57" s="4" t="s">
        <v>42</v>
      </c>
      <c r="B57" s="4" t="s">
        <v>23</v>
      </c>
      <c r="C57" s="4" t="s">
        <v>98</v>
      </c>
      <c r="D57" s="41"/>
      <c r="E57" s="42">
        <v>66282.119440119001</v>
      </c>
      <c r="F57" s="60">
        <v>11.214473724365234</v>
      </c>
      <c r="G57" s="60">
        <v>88.7142333984375</v>
      </c>
      <c r="H57" s="60">
        <v>7.1296386420726776E-2</v>
      </c>
      <c r="I57" s="60">
        <f t="shared" si="0"/>
        <v>100.00000350922346</v>
      </c>
      <c r="J57" s="42"/>
      <c r="K57" s="42">
        <v>1970.2432940360609</v>
      </c>
      <c r="L57" s="60">
        <v>91.60516357421875</v>
      </c>
      <c r="M57" s="60">
        <v>8.3948335647583008</v>
      </c>
      <c r="N57" s="60">
        <f t="shared" si="1"/>
        <v>99.999997138977051</v>
      </c>
    </row>
    <row r="58" spans="1:14" x14ac:dyDescent="0.3">
      <c r="A58" s="4" t="s">
        <v>42</v>
      </c>
      <c r="B58" s="4" t="s">
        <v>23</v>
      </c>
      <c r="C58" s="4" t="s">
        <v>174</v>
      </c>
      <c r="D58" s="41"/>
      <c r="E58" s="42">
        <v>26199.26666666667</v>
      </c>
      <c r="F58" s="60">
        <v>5.748570442199707</v>
      </c>
      <c r="G58" s="60">
        <v>93.769989013671875</v>
      </c>
      <c r="H58" s="60">
        <v>0.48143839836120605</v>
      </c>
      <c r="I58" s="60">
        <f t="shared" si="0"/>
        <v>99.999997854232788</v>
      </c>
      <c r="J58" s="42"/>
      <c r="K58" s="42">
        <v>233</v>
      </c>
      <c r="L58" s="60">
        <v>95.600860595703125</v>
      </c>
      <c r="M58" s="60">
        <v>4.399141788482666</v>
      </c>
      <c r="N58" s="60">
        <f t="shared" si="1"/>
        <v>100.00000238418579</v>
      </c>
    </row>
    <row r="59" spans="1:14" x14ac:dyDescent="0.3">
      <c r="A59" s="4" t="s">
        <v>42</v>
      </c>
      <c r="B59" s="4" t="s">
        <v>23</v>
      </c>
      <c r="C59" s="4" t="s">
        <v>109</v>
      </c>
      <c r="D59" s="41"/>
      <c r="E59" s="42">
        <v>45688.63091637606</v>
      </c>
      <c r="F59" s="60">
        <v>33.974006652832031</v>
      </c>
      <c r="G59" s="60">
        <v>65.202247619628906</v>
      </c>
      <c r="H59" s="60">
        <v>0.82374590635299683</v>
      </c>
      <c r="I59" s="60">
        <f t="shared" si="0"/>
        <v>100.00000017881393</v>
      </c>
      <c r="J59" s="42"/>
      <c r="K59" s="42">
        <v>4457.679823904853</v>
      </c>
      <c r="L59" s="60">
        <v>72.445648193359375</v>
      </c>
      <c r="M59" s="60">
        <v>27.554351806640625</v>
      </c>
      <c r="N59" s="60">
        <f t="shared" si="1"/>
        <v>100</v>
      </c>
    </row>
    <row r="60" spans="1:14" ht="20.399999999999999" x14ac:dyDescent="0.3">
      <c r="A60" s="4" t="s">
        <v>24</v>
      </c>
      <c r="B60" s="4" t="s">
        <v>24</v>
      </c>
      <c r="C60" s="4" t="s">
        <v>159</v>
      </c>
      <c r="D60" s="41"/>
      <c r="E60" s="42">
        <v>491848.07922590518</v>
      </c>
      <c r="F60" s="60">
        <v>5.3590731620788574</v>
      </c>
      <c r="G60" s="60">
        <v>94.265365600585938</v>
      </c>
      <c r="H60" s="60">
        <v>0.37555935978889465</v>
      </c>
      <c r="I60" s="60">
        <f t="shared" si="0"/>
        <v>99.99999812245369</v>
      </c>
      <c r="J60" s="42"/>
      <c r="K60" s="42">
        <v>558.36557749960843</v>
      </c>
      <c r="L60" s="60">
        <v>41.241725921630859</v>
      </c>
      <c r="M60" s="60">
        <v>58.758274078369141</v>
      </c>
      <c r="N60" s="60">
        <f t="shared" si="1"/>
        <v>100</v>
      </c>
    </row>
    <row r="61" spans="1:14" ht="20.399999999999999" x14ac:dyDescent="0.3">
      <c r="A61" s="4" t="s">
        <v>24</v>
      </c>
      <c r="B61" s="4" t="s">
        <v>24</v>
      </c>
      <c r="C61" s="4" t="s">
        <v>169</v>
      </c>
      <c r="D61" s="41"/>
      <c r="E61" s="42">
        <v>82339.021698310084</v>
      </c>
      <c r="F61" s="60">
        <v>4.4708709716796875</v>
      </c>
      <c r="G61" s="60">
        <v>94.698562622070313</v>
      </c>
      <c r="H61" s="60">
        <v>0.83056914806365967</v>
      </c>
      <c r="I61" s="60">
        <f t="shared" si="0"/>
        <v>100.00000274181366</v>
      </c>
      <c r="J61" s="42"/>
      <c r="K61" s="42">
        <v>101.23671627799305</v>
      </c>
      <c r="L61" s="60">
        <v>72.362876892089844</v>
      </c>
      <c r="M61" s="60">
        <v>27.637125015258789</v>
      </c>
      <c r="N61" s="60">
        <f t="shared" si="1"/>
        <v>100.00000190734863</v>
      </c>
    </row>
    <row r="62" spans="1:14" ht="20.399999999999999" x14ac:dyDescent="0.3">
      <c r="A62" s="4" t="s">
        <v>24</v>
      </c>
      <c r="B62" s="4" t="s">
        <v>24</v>
      </c>
      <c r="C62" s="4" t="s">
        <v>160</v>
      </c>
      <c r="D62" s="41"/>
      <c r="E62" s="42">
        <v>155397.62469048408</v>
      </c>
      <c r="F62" s="60">
        <v>3.8608908653259277</v>
      </c>
      <c r="G62" s="60">
        <v>95.7501220703125</v>
      </c>
      <c r="H62" s="60">
        <v>0.38899016380310059</v>
      </c>
      <c r="I62" s="60">
        <f t="shared" si="0"/>
        <v>100.00000309944153</v>
      </c>
      <c r="J62" s="42"/>
      <c r="K62" s="42">
        <v>1564.2633437270722</v>
      </c>
      <c r="L62" s="60">
        <v>45.06988525390625</v>
      </c>
      <c r="M62" s="60">
        <v>54.93011474609375</v>
      </c>
      <c r="N62" s="60">
        <f t="shared" si="1"/>
        <v>100</v>
      </c>
    </row>
    <row r="63" spans="1:14" ht="20.399999999999999" x14ac:dyDescent="0.3">
      <c r="A63" s="4" t="s">
        <v>24</v>
      </c>
      <c r="B63" s="4" t="s">
        <v>24</v>
      </c>
      <c r="C63" s="4" t="s">
        <v>156</v>
      </c>
      <c r="D63" s="41"/>
      <c r="E63" s="42">
        <v>79663.254443585902</v>
      </c>
      <c r="F63" s="60">
        <v>3.9741811752319336</v>
      </c>
      <c r="G63" s="60">
        <v>94.870208740234375</v>
      </c>
      <c r="H63" s="60">
        <v>1.1556129455566406</v>
      </c>
      <c r="I63" s="60">
        <f t="shared" si="0"/>
        <v>100.00000286102295</v>
      </c>
      <c r="J63" s="42"/>
      <c r="K63" s="42">
        <v>307.60336166924259</v>
      </c>
      <c r="L63" s="60">
        <v>23.366569519042969</v>
      </c>
      <c r="M63" s="60">
        <v>76.633430480957031</v>
      </c>
      <c r="N63" s="60">
        <f t="shared" si="1"/>
        <v>100</v>
      </c>
    </row>
    <row r="64" spans="1:14" ht="20.399999999999999" x14ac:dyDescent="0.3">
      <c r="A64" s="4" t="s">
        <v>24</v>
      </c>
      <c r="B64" s="4" t="s">
        <v>24</v>
      </c>
      <c r="C64" s="4" t="s">
        <v>41</v>
      </c>
      <c r="D64" s="41"/>
      <c r="E64" s="42">
        <v>514090.58034981531</v>
      </c>
      <c r="F64" s="60">
        <v>2.4057345390319824</v>
      </c>
      <c r="G64" s="60">
        <v>97.366935729980469</v>
      </c>
      <c r="H64" s="60">
        <v>0.22732722759246826</v>
      </c>
      <c r="I64" s="60">
        <f t="shared" si="0"/>
        <v>99.999997496604919</v>
      </c>
      <c r="J64" s="42"/>
      <c r="K64" s="42">
        <v>1158.7076002164533</v>
      </c>
      <c r="L64" s="60">
        <v>45.749759674072266</v>
      </c>
      <c r="M64" s="60">
        <v>54.250240325927734</v>
      </c>
      <c r="N64" s="60">
        <f t="shared" si="1"/>
        <v>100</v>
      </c>
    </row>
    <row r="65" spans="1:14" ht="20.399999999999999" x14ac:dyDescent="0.3">
      <c r="A65" s="4" t="s">
        <v>24</v>
      </c>
      <c r="B65" s="4" t="s">
        <v>24</v>
      </c>
      <c r="C65" s="4" t="s">
        <v>153</v>
      </c>
      <c r="D65" s="41"/>
      <c r="E65" s="42">
        <v>1049792.5195852509</v>
      </c>
      <c r="F65" s="60">
        <v>5.1046743392944336</v>
      </c>
      <c r="G65" s="60">
        <v>94.553794860839844</v>
      </c>
      <c r="H65" s="60">
        <v>0.34153050184249878</v>
      </c>
      <c r="I65" s="60">
        <f t="shared" si="0"/>
        <v>99.999999701976776</v>
      </c>
      <c r="J65" s="42"/>
      <c r="K65" s="42">
        <v>32744.023329493091</v>
      </c>
      <c r="L65" s="60">
        <v>11.164450645446777</v>
      </c>
      <c r="M65" s="60">
        <v>88.835548400878906</v>
      </c>
      <c r="N65" s="60">
        <f t="shared" si="1"/>
        <v>99.999999046325684</v>
      </c>
    </row>
    <row r="66" spans="1:14" ht="20.399999999999999" x14ac:dyDescent="0.3">
      <c r="A66" s="4" t="s">
        <v>24</v>
      </c>
      <c r="B66" s="4" t="s">
        <v>24</v>
      </c>
      <c r="C66" s="4" t="s">
        <v>171</v>
      </c>
      <c r="D66" s="41"/>
      <c r="E66" s="42">
        <v>77687.12316805654</v>
      </c>
      <c r="F66" s="60">
        <v>5.4143786430358887</v>
      </c>
      <c r="G66" s="60">
        <v>93.996376037597656</v>
      </c>
      <c r="H66" s="60">
        <v>0.58924812078475952</v>
      </c>
      <c r="I66" s="60">
        <f t="shared" si="0"/>
        <v>100.0000028014183</v>
      </c>
      <c r="J66" s="42"/>
      <c r="K66" s="42">
        <v>167.02155520610137</v>
      </c>
      <c r="L66" s="60">
        <v>77.892219543457031</v>
      </c>
      <c r="M66" s="60">
        <v>22.107776641845703</v>
      </c>
      <c r="N66" s="60">
        <f t="shared" si="1"/>
        <v>99.999996185302734</v>
      </c>
    </row>
    <row r="67" spans="1:14" ht="20.399999999999999" x14ac:dyDescent="0.3">
      <c r="A67" s="4" t="s">
        <v>24</v>
      </c>
      <c r="B67" s="4" t="s">
        <v>24</v>
      </c>
      <c r="C67" s="4" t="s">
        <v>167</v>
      </c>
      <c r="D67" s="41"/>
      <c r="E67" s="42">
        <v>85385.371714673762</v>
      </c>
      <c r="F67" s="60">
        <v>4.9272818565368652</v>
      </c>
      <c r="G67" s="60">
        <v>94.185523986816406</v>
      </c>
      <c r="H67" s="60">
        <v>0.88719463348388672</v>
      </c>
      <c r="I67" s="60">
        <f t="shared" si="0"/>
        <v>100.00000047683716</v>
      </c>
      <c r="J67" s="42"/>
      <c r="K67" s="42">
        <v>70.844219787672813</v>
      </c>
      <c r="L67" s="60">
        <v>87.564834594726563</v>
      </c>
      <c r="M67" s="60">
        <v>12.435163497924805</v>
      </c>
      <c r="N67" s="60">
        <f t="shared" si="1"/>
        <v>99.999998092651367</v>
      </c>
    </row>
    <row r="68" spans="1:14" ht="20.399999999999999" x14ac:dyDescent="0.3">
      <c r="A68" s="4" t="s">
        <v>24</v>
      </c>
      <c r="B68" s="4" t="s">
        <v>24</v>
      </c>
      <c r="C68" s="4" t="s">
        <v>152</v>
      </c>
      <c r="D68" s="41"/>
      <c r="E68" s="42">
        <v>59516.551495024025</v>
      </c>
      <c r="F68" s="60">
        <v>2.6423385143280029</v>
      </c>
      <c r="G68" s="60">
        <v>97.107460021972656</v>
      </c>
      <c r="H68" s="60">
        <v>0.25019833445549011</v>
      </c>
      <c r="I68" s="60">
        <f t="shared" si="0"/>
        <v>99.999996870756149</v>
      </c>
      <c r="J68" s="42"/>
      <c r="K68" s="42">
        <v>72.638739848690221</v>
      </c>
      <c r="L68" s="60">
        <v>45</v>
      </c>
      <c r="M68" s="60">
        <v>55</v>
      </c>
      <c r="N68" s="60">
        <f t="shared" si="1"/>
        <v>100</v>
      </c>
    </row>
    <row r="69" spans="1:14" x14ac:dyDescent="0.3">
      <c r="A69" s="4" t="s">
        <v>44</v>
      </c>
      <c r="B69" s="4" t="s">
        <v>25</v>
      </c>
      <c r="C69" s="4" t="s">
        <v>128</v>
      </c>
      <c r="D69" s="41"/>
      <c r="E69" s="42">
        <v>64347.855650810881</v>
      </c>
      <c r="F69" s="60">
        <v>23.311973571777344</v>
      </c>
      <c r="G69" s="60">
        <v>17.885829925537109</v>
      </c>
      <c r="H69" s="60">
        <v>58.802196502685547</v>
      </c>
      <c r="I69" s="60">
        <f t="shared" si="0"/>
        <v>100</v>
      </c>
      <c r="J69" s="42"/>
      <c r="K69" s="42">
        <v>338.29226987833351</v>
      </c>
      <c r="L69" s="60">
        <v>2.0520915985107422</v>
      </c>
      <c r="M69" s="60">
        <v>97.947906494140625</v>
      </c>
      <c r="N69" s="60">
        <f t="shared" si="1"/>
        <v>99.999998092651367</v>
      </c>
    </row>
    <row r="70" spans="1:14" x14ac:dyDescent="0.3">
      <c r="A70" s="4" t="s">
        <v>44</v>
      </c>
      <c r="B70" s="4" t="s">
        <v>25</v>
      </c>
      <c r="C70" s="4" t="s">
        <v>59</v>
      </c>
      <c r="D70" s="41"/>
      <c r="E70" s="42">
        <v>162618.67737692516</v>
      </c>
      <c r="F70" s="60">
        <v>10.049618721008301</v>
      </c>
      <c r="G70" s="60">
        <v>76.103042602539063</v>
      </c>
      <c r="H70" s="60">
        <v>13.84734058380127</v>
      </c>
      <c r="I70" s="60">
        <f t="shared" ref="I70:I133" si="2">SUM(F70:H70)</f>
        <v>100.00000190734863</v>
      </c>
      <c r="J70" s="42"/>
      <c r="K70" s="42">
        <v>749.58164999999997</v>
      </c>
      <c r="L70" s="60">
        <v>62.551689147949219</v>
      </c>
      <c r="M70" s="60">
        <v>37.448310852050781</v>
      </c>
      <c r="N70" s="60">
        <f t="shared" ref="N70:N133" si="3">SUM(L70:M70)</f>
        <v>100</v>
      </c>
    </row>
    <row r="71" spans="1:14" x14ac:dyDescent="0.3">
      <c r="A71" s="4" t="s">
        <v>44</v>
      </c>
      <c r="B71" s="4" t="s">
        <v>25</v>
      </c>
      <c r="C71" s="4" t="s">
        <v>56</v>
      </c>
      <c r="D71" s="41"/>
      <c r="E71" s="42">
        <v>181011.30198940291</v>
      </c>
      <c r="F71" s="60">
        <v>29.263942718505859</v>
      </c>
      <c r="G71" s="60">
        <v>23.594173431396484</v>
      </c>
      <c r="H71" s="60">
        <v>47.141883850097656</v>
      </c>
      <c r="I71" s="60">
        <f t="shared" si="2"/>
        <v>100</v>
      </c>
      <c r="J71" s="42"/>
      <c r="K71" s="42">
        <v>2548.6385480042545</v>
      </c>
      <c r="L71" s="60">
        <v>25.281412124633789</v>
      </c>
      <c r="M71" s="60">
        <v>74.718589782714844</v>
      </c>
      <c r="N71" s="60">
        <f t="shared" si="3"/>
        <v>100.00000190734863</v>
      </c>
    </row>
    <row r="72" spans="1:14" x14ac:dyDescent="0.3">
      <c r="A72" s="4" t="s">
        <v>44</v>
      </c>
      <c r="B72" s="4" t="s">
        <v>25</v>
      </c>
      <c r="C72" s="4" t="s">
        <v>82</v>
      </c>
      <c r="D72" s="41"/>
      <c r="E72" s="42">
        <v>131150.81499707833</v>
      </c>
      <c r="F72" s="60">
        <v>23.753244400024414</v>
      </c>
      <c r="G72" s="60">
        <v>34.598888397216797</v>
      </c>
      <c r="H72" s="60">
        <v>41.647869110107422</v>
      </c>
      <c r="I72" s="60">
        <f t="shared" si="2"/>
        <v>100.00000190734863</v>
      </c>
      <c r="J72" s="42"/>
      <c r="K72" s="42">
        <v>1821.4384483397384</v>
      </c>
      <c r="L72" s="60">
        <v>9.3706035614013672</v>
      </c>
      <c r="M72" s="60">
        <v>90.62939453125</v>
      </c>
      <c r="N72" s="60">
        <f t="shared" si="3"/>
        <v>99.999998092651367</v>
      </c>
    </row>
    <row r="73" spans="1:14" x14ac:dyDescent="0.3">
      <c r="A73" s="4" t="s">
        <v>44</v>
      </c>
      <c r="B73" s="4" t="s">
        <v>25</v>
      </c>
      <c r="C73" s="4" t="s">
        <v>131</v>
      </c>
      <c r="D73" s="41"/>
      <c r="E73" s="42">
        <v>65279.402361562672</v>
      </c>
      <c r="F73" s="60">
        <v>13.083407402038574</v>
      </c>
      <c r="G73" s="60">
        <v>61.593936920166016</v>
      </c>
      <c r="H73" s="60">
        <v>25.322654724121094</v>
      </c>
      <c r="I73" s="60">
        <f t="shared" si="2"/>
        <v>99.999999046325684</v>
      </c>
      <c r="J73" s="42"/>
      <c r="K73" s="42">
        <v>303.83625426742532</v>
      </c>
      <c r="L73" s="60">
        <v>30.816989898681641</v>
      </c>
      <c r="M73" s="60">
        <v>69.183006286621094</v>
      </c>
      <c r="N73" s="60">
        <f t="shared" si="3"/>
        <v>99.999996185302734</v>
      </c>
    </row>
    <row r="74" spans="1:14" x14ac:dyDescent="0.3">
      <c r="A74" s="4" t="s">
        <v>44</v>
      </c>
      <c r="B74" s="4" t="s">
        <v>25</v>
      </c>
      <c r="C74" s="4" t="s">
        <v>158</v>
      </c>
      <c r="D74" s="41"/>
      <c r="E74" s="42">
        <v>47733.03864096928</v>
      </c>
      <c r="F74" s="60">
        <v>7.6262607574462891</v>
      </c>
      <c r="G74" s="60">
        <v>50.311790466308594</v>
      </c>
      <c r="H74" s="60">
        <v>42.061946868896484</v>
      </c>
      <c r="I74" s="60">
        <f t="shared" si="2"/>
        <v>99.999998092651367</v>
      </c>
      <c r="J74" s="42"/>
      <c r="K74" s="42">
        <v>75.771905344929479</v>
      </c>
      <c r="L74" s="60">
        <v>56.478507995605469</v>
      </c>
      <c r="M74" s="60">
        <v>43.521492004394531</v>
      </c>
      <c r="N74" s="60">
        <f t="shared" si="3"/>
        <v>100</v>
      </c>
    </row>
    <row r="75" spans="1:14" x14ac:dyDescent="0.3">
      <c r="A75" s="4" t="s">
        <v>39</v>
      </c>
      <c r="B75" s="4" t="s">
        <v>26</v>
      </c>
      <c r="C75" s="4" t="s">
        <v>86</v>
      </c>
      <c r="D75" s="41"/>
      <c r="E75" s="42">
        <v>114399.98340903525</v>
      </c>
      <c r="F75" s="60">
        <v>22.591218948364258</v>
      </c>
      <c r="G75" s="60">
        <v>76.025123596191406</v>
      </c>
      <c r="H75" s="60">
        <v>1.3836590051651001</v>
      </c>
      <c r="I75" s="60">
        <f t="shared" si="2"/>
        <v>100.00000154972076</v>
      </c>
      <c r="J75" s="42"/>
      <c r="K75" s="42">
        <v>606.56028044334278</v>
      </c>
      <c r="L75" s="60">
        <v>17.675573348999023</v>
      </c>
      <c r="M75" s="60">
        <v>82.324424743652344</v>
      </c>
      <c r="N75" s="60">
        <f t="shared" si="3"/>
        <v>99.999998092651367</v>
      </c>
    </row>
    <row r="76" spans="1:14" x14ac:dyDescent="0.3">
      <c r="A76" s="4" t="s">
        <v>39</v>
      </c>
      <c r="B76" s="4" t="s">
        <v>26</v>
      </c>
      <c r="C76" s="4" t="s">
        <v>68</v>
      </c>
      <c r="D76" s="41"/>
      <c r="E76" s="42">
        <v>132787.6195961498</v>
      </c>
      <c r="F76" s="60">
        <v>8.033320426940918</v>
      </c>
      <c r="G76" s="60">
        <v>91.453330993652344</v>
      </c>
      <c r="H76" s="60">
        <v>0.5133516788482666</v>
      </c>
      <c r="I76" s="60">
        <f t="shared" si="2"/>
        <v>100.00000309944153</v>
      </c>
      <c r="J76" s="42"/>
      <c r="K76" s="42">
        <v>643.98733272410857</v>
      </c>
      <c r="L76" s="60">
        <v>25.350105285644531</v>
      </c>
      <c r="M76" s="60">
        <v>74.649894714355469</v>
      </c>
      <c r="N76" s="60">
        <f t="shared" si="3"/>
        <v>100</v>
      </c>
    </row>
    <row r="77" spans="1:14" x14ac:dyDescent="0.3">
      <c r="A77" s="4" t="s">
        <v>39</v>
      </c>
      <c r="B77" s="4" t="s">
        <v>26</v>
      </c>
      <c r="C77" s="4" t="s">
        <v>150</v>
      </c>
      <c r="D77" s="41"/>
      <c r="E77" s="42">
        <v>39973.608738667455</v>
      </c>
      <c r="F77" s="60">
        <v>10.028114318847656</v>
      </c>
      <c r="G77" s="60">
        <v>89.495185852050781</v>
      </c>
      <c r="H77" s="60">
        <v>0.47670122981071472</v>
      </c>
      <c r="I77" s="60">
        <f t="shared" si="2"/>
        <v>100.00000140070915</v>
      </c>
      <c r="J77" s="42"/>
      <c r="K77" s="42">
        <v>356.34594255158487</v>
      </c>
      <c r="L77" s="60">
        <v>39.414253234863281</v>
      </c>
      <c r="M77" s="60">
        <v>60.585746765136719</v>
      </c>
      <c r="N77" s="60">
        <f t="shared" si="3"/>
        <v>100</v>
      </c>
    </row>
    <row r="78" spans="1:14" x14ac:dyDescent="0.3">
      <c r="A78" s="4" t="s">
        <v>39</v>
      </c>
      <c r="B78" s="4" t="s">
        <v>26</v>
      </c>
      <c r="C78" s="4" t="s">
        <v>123</v>
      </c>
      <c r="D78" s="41"/>
      <c r="E78" s="42">
        <v>55651.899272540744</v>
      </c>
      <c r="F78" s="60">
        <v>9.8077888488769531</v>
      </c>
      <c r="G78" s="60">
        <v>89.778358459472656</v>
      </c>
      <c r="H78" s="60">
        <v>0.41385114192962646</v>
      </c>
      <c r="I78" s="60">
        <f t="shared" si="2"/>
        <v>99.999998450279236</v>
      </c>
      <c r="J78" s="42"/>
      <c r="K78" s="42">
        <v>181.7367501878459</v>
      </c>
      <c r="L78" s="60">
        <v>41.059207916259766</v>
      </c>
      <c r="M78" s="60">
        <v>58.940792083740234</v>
      </c>
      <c r="N78" s="60">
        <f t="shared" si="3"/>
        <v>100</v>
      </c>
    </row>
    <row r="79" spans="1:14" x14ac:dyDescent="0.3">
      <c r="A79" s="4" t="s">
        <v>39</v>
      </c>
      <c r="B79" s="4" t="s">
        <v>26</v>
      </c>
      <c r="C79" s="4" t="s">
        <v>76</v>
      </c>
      <c r="D79" s="41"/>
      <c r="E79" s="42">
        <v>117032.28631864357</v>
      </c>
      <c r="F79" s="60">
        <v>9.6599884033203125</v>
      </c>
      <c r="G79" s="60">
        <v>89.459556579589844</v>
      </c>
      <c r="H79" s="60">
        <v>0.88045221567153931</v>
      </c>
      <c r="I79" s="60">
        <f t="shared" si="2"/>
        <v>99.999997198581696</v>
      </c>
      <c r="J79" s="42"/>
      <c r="K79" s="42">
        <v>678.17056935379856</v>
      </c>
      <c r="L79" s="60">
        <v>58.461215972900391</v>
      </c>
      <c r="M79" s="60">
        <v>41.538784027099609</v>
      </c>
      <c r="N79" s="60">
        <f t="shared" si="3"/>
        <v>100</v>
      </c>
    </row>
    <row r="80" spans="1:14" x14ac:dyDescent="0.3">
      <c r="A80" s="4" t="s">
        <v>39</v>
      </c>
      <c r="B80" s="4" t="s">
        <v>26</v>
      </c>
      <c r="C80" s="4" t="s">
        <v>83</v>
      </c>
      <c r="D80" s="41"/>
      <c r="E80" s="42">
        <v>102319.34539930728</v>
      </c>
      <c r="F80" s="60">
        <v>8.2465353012084961</v>
      </c>
      <c r="G80" s="60">
        <v>90.602981567382813</v>
      </c>
      <c r="H80" s="60">
        <v>1.1504809856414795</v>
      </c>
      <c r="I80" s="60">
        <f t="shared" si="2"/>
        <v>99.999997854232788</v>
      </c>
      <c r="J80" s="42"/>
      <c r="K80" s="42">
        <v>141.06262335497215</v>
      </c>
      <c r="L80" s="60">
        <v>42.734996795654297</v>
      </c>
      <c r="M80" s="60">
        <v>57.265003204345703</v>
      </c>
      <c r="N80" s="60">
        <f t="shared" si="3"/>
        <v>100</v>
      </c>
    </row>
    <row r="81" spans="1:14" x14ac:dyDescent="0.3">
      <c r="A81" s="4" t="s">
        <v>39</v>
      </c>
      <c r="B81" s="4" t="s">
        <v>26</v>
      </c>
      <c r="C81" s="4" t="s">
        <v>77</v>
      </c>
      <c r="D81" s="41"/>
      <c r="E81" s="42">
        <v>111203.87262702615</v>
      </c>
      <c r="F81" s="60">
        <v>6.4474401473999023</v>
      </c>
      <c r="G81" s="60">
        <v>93.182449340820313</v>
      </c>
      <c r="H81" s="60">
        <v>0.37010759115219116</v>
      </c>
      <c r="I81" s="60">
        <f t="shared" si="2"/>
        <v>99.999997079372406</v>
      </c>
      <c r="J81" s="42"/>
      <c r="K81" s="42">
        <v>405.68618788283146</v>
      </c>
      <c r="L81" s="60">
        <v>18.808511734008789</v>
      </c>
      <c r="M81" s="60">
        <v>81.191490173339844</v>
      </c>
      <c r="N81" s="60">
        <f t="shared" si="3"/>
        <v>100.00000190734863</v>
      </c>
    </row>
    <row r="82" spans="1:14" x14ac:dyDescent="0.3">
      <c r="A82" s="4" t="s">
        <v>39</v>
      </c>
      <c r="B82" s="4" t="s">
        <v>26</v>
      </c>
      <c r="C82" s="4" t="s">
        <v>135</v>
      </c>
      <c r="D82" s="41"/>
      <c r="E82" s="42">
        <v>58092.200054323053</v>
      </c>
      <c r="F82" s="60">
        <v>7.0946183204650879</v>
      </c>
      <c r="G82" s="60">
        <v>92.51641845703125</v>
      </c>
      <c r="H82" s="60">
        <v>0.38896620273590088</v>
      </c>
      <c r="I82" s="60">
        <f t="shared" si="2"/>
        <v>100.00000298023224</v>
      </c>
      <c r="J82" s="42"/>
      <c r="K82" s="42">
        <v>158.8636761614095</v>
      </c>
      <c r="L82" s="60">
        <v>51.253475189208984</v>
      </c>
      <c r="M82" s="60">
        <v>48.746524810791016</v>
      </c>
      <c r="N82" s="60">
        <f t="shared" si="3"/>
        <v>100</v>
      </c>
    </row>
    <row r="83" spans="1:14" x14ac:dyDescent="0.3">
      <c r="A83" s="4" t="s">
        <v>39</v>
      </c>
      <c r="B83" s="4" t="s">
        <v>26</v>
      </c>
      <c r="C83" s="4" t="s">
        <v>100</v>
      </c>
      <c r="D83" s="41"/>
      <c r="E83" s="42">
        <v>72338.69706692615</v>
      </c>
      <c r="F83" s="60">
        <v>5.2165055274963379</v>
      </c>
      <c r="G83" s="60">
        <v>94.263481140136719</v>
      </c>
      <c r="H83" s="60">
        <v>0.52001231908798218</v>
      </c>
      <c r="I83" s="60">
        <f t="shared" si="2"/>
        <v>99.999998986721039</v>
      </c>
      <c r="J83" s="42"/>
      <c r="K83" s="42">
        <v>68.368283535875946</v>
      </c>
      <c r="L83" s="60">
        <v>59.652629852294922</v>
      </c>
      <c r="M83" s="60">
        <v>40.347370147705078</v>
      </c>
      <c r="N83" s="60">
        <f t="shared" si="3"/>
        <v>100</v>
      </c>
    </row>
    <row r="84" spans="1:14" ht="20.399999999999999" x14ac:dyDescent="0.3">
      <c r="A84" s="4" t="s">
        <v>37</v>
      </c>
      <c r="B84" s="4" t="s">
        <v>27</v>
      </c>
      <c r="C84" s="4" t="s">
        <v>162</v>
      </c>
      <c r="D84" s="41"/>
      <c r="E84" s="42">
        <v>63974.279850495324</v>
      </c>
      <c r="F84" s="60">
        <v>79.983604431152344</v>
      </c>
      <c r="G84" s="60">
        <v>16.818946838378906</v>
      </c>
      <c r="H84" s="60">
        <v>3.1974530220031738</v>
      </c>
      <c r="I84" s="60">
        <f t="shared" si="2"/>
        <v>100.00000429153442</v>
      </c>
      <c r="J84" s="42"/>
      <c r="K84" s="42">
        <v>4097.9135665363638</v>
      </c>
      <c r="L84" s="60">
        <v>11.97557544708252</v>
      </c>
      <c r="M84" s="60">
        <v>88.024421691894531</v>
      </c>
      <c r="N84" s="60">
        <f t="shared" si="3"/>
        <v>99.999997138977051</v>
      </c>
    </row>
    <row r="85" spans="1:14" ht="20.399999999999999" x14ac:dyDescent="0.3">
      <c r="A85" s="4" t="s">
        <v>37</v>
      </c>
      <c r="B85" s="4" t="s">
        <v>27</v>
      </c>
      <c r="C85" s="4" t="s">
        <v>108</v>
      </c>
      <c r="D85" s="41"/>
      <c r="E85" s="42">
        <v>85061.715286363658</v>
      </c>
      <c r="F85" s="60">
        <v>59.055191040039063</v>
      </c>
      <c r="G85" s="60">
        <v>37.737472534179688</v>
      </c>
      <c r="H85" s="60">
        <v>3.2073347568511963</v>
      </c>
      <c r="I85" s="60">
        <f t="shared" si="2"/>
        <v>99.999998331069946</v>
      </c>
      <c r="J85" s="42"/>
      <c r="K85" s="42">
        <v>8404.497022004105</v>
      </c>
      <c r="L85" s="60">
        <v>26.730535507202148</v>
      </c>
      <c r="M85" s="60">
        <v>73.269462585449219</v>
      </c>
      <c r="N85" s="60">
        <f t="shared" si="3"/>
        <v>99.999998092651367</v>
      </c>
    </row>
    <row r="86" spans="1:14" ht="20.399999999999999" x14ac:dyDescent="0.3">
      <c r="A86" s="4" t="s">
        <v>37</v>
      </c>
      <c r="B86" s="4" t="s">
        <v>27</v>
      </c>
      <c r="C86" s="4" t="s">
        <v>93</v>
      </c>
      <c r="D86" s="41"/>
      <c r="E86" s="42">
        <v>167678.15808519587</v>
      </c>
      <c r="F86" s="60">
        <v>83.4915771484375</v>
      </c>
      <c r="G86" s="60">
        <v>14.361883163452148</v>
      </c>
      <c r="H86" s="60">
        <v>2.1465370655059814</v>
      </c>
      <c r="I86" s="60">
        <f t="shared" si="2"/>
        <v>99.99999737739563</v>
      </c>
      <c r="J86" s="42"/>
      <c r="K86" s="42">
        <v>14809.55678716026</v>
      </c>
      <c r="L86" s="60">
        <v>26.825643539428711</v>
      </c>
      <c r="M86" s="60">
        <v>73.174354553222656</v>
      </c>
      <c r="N86" s="60">
        <f t="shared" si="3"/>
        <v>99.999998092651367</v>
      </c>
    </row>
    <row r="87" spans="1:14" ht="20.399999999999999" x14ac:dyDescent="0.3">
      <c r="A87" s="4" t="s">
        <v>37</v>
      </c>
      <c r="B87" s="4" t="s">
        <v>27</v>
      </c>
      <c r="C87" s="4" t="s">
        <v>51</v>
      </c>
      <c r="D87" s="41"/>
      <c r="E87" s="42">
        <v>168876.44934877759</v>
      </c>
      <c r="F87" s="60">
        <v>44.729198455810547</v>
      </c>
      <c r="G87" s="60">
        <v>50.748447418212891</v>
      </c>
      <c r="H87" s="60">
        <v>4.5223550796508789</v>
      </c>
      <c r="I87" s="60">
        <f t="shared" si="2"/>
        <v>100.00000095367432</v>
      </c>
      <c r="J87" s="42"/>
      <c r="K87" s="42">
        <v>6934.7978521641671</v>
      </c>
      <c r="L87" s="60">
        <v>25.178834915161133</v>
      </c>
      <c r="M87" s="60">
        <v>74.8211669921875</v>
      </c>
      <c r="N87" s="60">
        <f t="shared" si="3"/>
        <v>100.00000190734863</v>
      </c>
    </row>
    <row r="88" spans="1:14" ht="20.399999999999999" x14ac:dyDescent="0.3">
      <c r="A88" s="4" t="s">
        <v>37</v>
      </c>
      <c r="B88" s="4" t="s">
        <v>27</v>
      </c>
      <c r="C88" s="4" t="s">
        <v>111</v>
      </c>
      <c r="D88" s="41"/>
      <c r="E88" s="42">
        <v>130906.88019476595</v>
      </c>
      <c r="F88" s="60">
        <v>53.273212432861328</v>
      </c>
      <c r="G88" s="60">
        <v>44.735206604003906</v>
      </c>
      <c r="H88" s="60">
        <v>1.9915809631347656</v>
      </c>
      <c r="I88" s="60">
        <f t="shared" si="2"/>
        <v>100</v>
      </c>
      <c r="J88" s="42"/>
      <c r="K88" s="42">
        <v>9297.8003841750469</v>
      </c>
      <c r="L88" s="60">
        <v>29.228803634643555</v>
      </c>
      <c r="M88" s="60">
        <v>70.771194458007813</v>
      </c>
      <c r="N88" s="60">
        <f t="shared" si="3"/>
        <v>99.999998092651367</v>
      </c>
    </row>
    <row r="89" spans="1:14" ht="20.399999999999999" x14ac:dyDescent="0.3">
      <c r="A89" s="4" t="s">
        <v>37</v>
      </c>
      <c r="B89" s="4" t="s">
        <v>27</v>
      </c>
      <c r="C89" s="4" t="s">
        <v>66</v>
      </c>
      <c r="D89" s="41"/>
      <c r="E89" s="42">
        <v>125213.94599706351</v>
      </c>
      <c r="F89" s="60">
        <v>49.519901275634766</v>
      </c>
      <c r="G89" s="60">
        <v>46.165225982666016</v>
      </c>
      <c r="H89" s="60">
        <v>4.3148703575134277</v>
      </c>
      <c r="I89" s="60">
        <f t="shared" si="2"/>
        <v>99.999997615814209</v>
      </c>
      <c r="J89" s="42"/>
      <c r="K89" s="42">
        <v>10723.194941292042</v>
      </c>
      <c r="L89" s="60">
        <v>23.790719985961914</v>
      </c>
      <c r="M89" s="60">
        <v>76.209281921386719</v>
      </c>
      <c r="N89" s="60">
        <f t="shared" si="3"/>
        <v>100.00000190734863</v>
      </c>
    </row>
    <row r="90" spans="1:14" ht="20.399999999999999" x14ac:dyDescent="0.3">
      <c r="A90" s="4" t="s">
        <v>37</v>
      </c>
      <c r="B90" s="4" t="s">
        <v>27</v>
      </c>
      <c r="C90" s="4" t="s">
        <v>94</v>
      </c>
      <c r="D90" s="41"/>
      <c r="E90" s="42">
        <v>83821.042154401133</v>
      </c>
      <c r="F90" s="60">
        <v>65.662704467773438</v>
      </c>
      <c r="G90" s="60">
        <v>32.435283660888672</v>
      </c>
      <c r="H90" s="60">
        <v>1.9020149707794189</v>
      </c>
      <c r="I90" s="60">
        <f t="shared" si="2"/>
        <v>100.00000309944153</v>
      </c>
      <c r="J90" s="42"/>
      <c r="K90" s="42">
        <v>9889.1980046434583</v>
      </c>
      <c r="L90" s="60">
        <v>26.17913818359375</v>
      </c>
      <c r="M90" s="60">
        <v>73.82086181640625</v>
      </c>
      <c r="N90" s="60">
        <f t="shared" si="3"/>
        <v>100</v>
      </c>
    </row>
    <row r="91" spans="1:14" ht="20.399999999999999" x14ac:dyDescent="0.3">
      <c r="A91" s="4" t="s">
        <v>37</v>
      </c>
      <c r="B91" s="4" t="s">
        <v>27</v>
      </c>
      <c r="C91" s="4" t="s">
        <v>172</v>
      </c>
      <c r="D91" s="41"/>
      <c r="E91" s="42">
        <v>54897.46257407817</v>
      </c>
      <c r="F91" s="60">
        <v>64.397247314453125</v>
      </c>
      <c r="G91" s="60">
        <v>31.023029327392578</v>
      </c>
      <c r="H91" s="60">
        <v>4.5797214508056641</v>
      </c>
      <c r="I91" s="60">
        <f t="shared" si="2"/>
        <v>99.999998092651367</v>
      </c>
      <c r="J91" s="42"/>
      <c r="K91" s="42">
        <v>3881.4490343621392</v>
      </c>
      <c r="L91" s="60">
        <v>24.453590393066406</v>
      </c>
      <c r="M91" s="60">
        <v>75.546409606933594</v>
      </c>
      <c r="N91" s="60">
        <f t="shared" si="3"/>
        <v>100</v>
      </c>
    </row>
    <row r="92" spans="1:14" ht="20.399999999999999" x14ac:dyDescent="0.3">
      <c r="A92" s="4" t="s">
        <v>37</v>
      </c>
      <c r="B92" s="4" t="s">
        <v>27</v>
      </c>
      <c r="C92" s="4" t="s">
        <v>60</v>
      </c>
      <c r="D92" s="41"/>
      <c r="E92" s="42">
        <v>146010.54255880433</v>
      </c>
      <c r="F92" s="60">
        <v>38.213535308837891</v>
      </c>
      <c r="G92" s="60">
        <v>59.940090179443359</v>
      </c>
      <c r="H92" s="60">
        <v>1.8463742733001709</v>
      </c>
      <c r="I92" s="60">
        <f t="shared" si="2"/>
        <v>99.999999761581421</v>
      </c>
      <c r="J92" s="42"/>
      <c r="K92" s="42">
        <v>7176.2690265267893</v>
      </c>
      <c r="L92" s="60">
        <v>46.426338195800781</v>
      </c>
      <c r="M92" s="60">
        <v>53.573661804199219</v>
      </c>
      <c r="N92" s="60">
        <f t="shared" si="3"/>
        <v>100</v>
      </c>
    </row>
    <row r="93" spans="1:14" ht="20.399999999999999" x14ac:dyDescent="0.3">
      <c r="A93" s="4" t="s">
        <v>37</v>
      </c>
      <c r="B93" s="4" t="s">
        <v>27</v>
      </c>
      <c r="C93" s="4" t="s">
        <v>154</v>
      </c>
      <c r="D93" s="41"/>
      <c r="E93" s="42">
        <v>42274.525435109201</v>
      </c>
      <c r="F93" s="60">
        <v>32.766834259033203</v>
      </c>
      <c r="G93" s="60">
        <v>65.838348388671875</v>
      </c>
      <c r="H93" s="60">
        <v>1.3948174715042114</v>
      </c>
      <c r="I93" s="60">
        <f t="shared" si="2"/>
        <v>100.00000011920929</v>
      </c>
      <c r="J93" s="42"/>
      <c r="K93" s="42">
        <v>181.60986202185788</v>
      </c>
      <c r="L93" s="60">
        <v>80.378250122070313</v>
      </c>
      <c r="M93" s="60">
        <v>19.621749877929688</v>
      </c>
      <c r="N93" s="60">
        <f t="shared" si="3"/>
        <v>100</v>
      </c>
    </row>
    <row r="94" spans="1:14" ht="20.399999999999999" x14ac:dyDescent="0.3">
      <c r="A94" s="4" t="s">
        <v>37</v>
      </c>
      <c r="B94" s="4" t="s">
        <v>27</v>
      </c>
      <c r="C94" s="4" t="s">
        <v>151</v>
      </c>
      <c r="D94" s="41"/>
      <c r="E94" s="42">
        <v>93024.13841515161</v>
      </c>
      <c r="F94" s="60">
        <v>77.918487548828125</v>
      </c>
      <c r="G94" s="60">
        <v>20.577348709106445</v>
      </c>
      <c r="H94" s="60">
        <v>1.5041667222976685</v>
      </c>
      <c r="I94" s="60">
        <f t="shared" si="2"/>
        <v>100.00000298023224</v>
      </c>
      <c r="J94" s="42"/>
      <c r="K94" s="42">
        <v>5745.9077579247205</v>
      </c>
      <c r="L94" s="60">
        <v>24.252521514892578</v>
      </c>
      <c r="M94" s="60">
        <v>75.747482299804688</v>
      </c>
      <c r="N94" s="60">
        <f t="shared" si="3"/>
        <v>100.00000381469727</v>
      </c>
    </row>
    <row r="95" spans="1:14" ht="20.399999999999999" x14ac:dyDescent="0.3">
      <c r="A95" s="4" t="s">
        <v>37</v>
      </c>
      <c r="B95" s="4" t="s">
        <v>27</v>
      </c>
      <c r="C95" s="4" t="s">
        <v>141</v>
      </c>
      <c r="D95" s="41"/>
      <c r="E95" s="42">
        <v>71609.27764623001</v>
      </c>
      <c r="F95" s="60">
        <v>68.038825988769531</v>
      </c>
      <c r="G95" s="60">
        <v>28.953811645507813</v>
      </c>
      <c r="H95" s="60">
        <v>3.0073626041412354</v>
      </c>
      <c r="I95" s="60">
        <f t="shared" si="2"/>
        <v>100.00000023841858</v>
      </c>
      <c r="J95" s="42"/>
      <c r="K95" s="42">
        <v>9841.9813274363587</v>
      </c>
      <c r="L95" s="60">
        <v>13.310319900512695</v>
      </c>
      <c r="M95" s="60">
        <v>86.689682006835938</v>
      </c>
      <c r="N95" s="60">
        <f t="shared" si="3"/>
        <v>100.00000190734863</v>
      </c>
    </row>
    <row r="96" spans="1:14" ht="20.399999999999999" x14ac:dyDescent="0.3">
      <c r="A96" s="4" t="s">
        <v>37</v>
      </c>
      <c r="B96" s="4" t="s">
        <v>28</v>
      </c>
      <c r="C96" s="4" t="s">
        <v>175</v>
      </c>
      <c r="D96" s="41"/>
      <c r="E96" s="42">
        <v>10629.814843130447</v>
      </c>
      <c r="F96" s="60">
        <v>58.162822723388672</v>
      </c>
      <c r="G96" s="60">
        <v>41.102474212646484</v>
      </c>
      <c r="H96" s="60">
        <v>0.73470336198806763</v>
      </c>
      <c r="I96" s="60">
        <f t="shared" si="2"/>
        <v>100.00000029802322</v>
      </c>
      <c r="J96" s="42"/>
      <c r="K96" s="42">
        <v>3887.9554725911976</v>
      </c>
      <c r="L96" s="60">
        <v>23.085926055908203</v>
      </c>
      <c r="M96" s="60">
        <v>76.914070129394531</v>
      </c>
      <c r="N96" s="60">
        <f t="shared" si="3"/>
        <v>99.999996185302734</v>
      </c>
    </row>
    <row r="97" spans="1:14" ht="20.399999999999999" x14ac:dyDescent="0.3">
      <c r="A97" s="4" t="s">
        <v>37</v>
      </c>
      <c r="B97" s="4" t="s">
        <v>28</v>
      </c>
      <c r="C97" s="4" t="s">
        <v>163</v>
      </c>
      <c r="D97" s="41"/>
      <c r="E97" s="42">
        <v>39045.046935651299</v>
      </c>
      <c r="F97" s="60">
        <v>61.0498046875</v>
      </c>
      <c r="G97" s="60">
        <v>30.773811340332031</v>
      </c>
      <c r="H97" s="60">
        <v>8.1763849258422852</v>
      </c>
      <c r="I97" s="60">
        <f t="shared" si="2"/>
        <v>100.00000095367432</v>
      </c>
      <c r="J97" s="42"/>
      <c r="K97" s="42">
        <v>2421.3965734809026</v>
      </c>
      <c r="L97" s="60">
        <v>55.868854522705078</v>
      </c>
      <c r="M97" s="60">
        <v>44.131145477294922</v>
      </c>
      <c r="N97" s="60">
        <f t="shared" si="3"/>
        <v>100</v>
      </c>
    </row>
    <row r="98" spans="1:14" ht="20.399999999999999" x14ac:dyDescent="0.3">
      <c r="A98" s="4" t="s">
        <v>37</v>
      </c>
      <c r="B98" s="4" t="s">
        <v>28</v>
      </c>
      <c r="C98" s="4" t="s">
        <v>112</v>
      </c>
      <c r="D98" s="41"/>
      <c r="E98" s="42">
        <v>59070.667796899223</v>
      </c>
      <c r="F98" s="60">
        <v>62.389698028564453</v>
      </c>
      <c r="G98" s="60">
        <v>36.283214569091797</v>
      </c>
      <c r="H98" s="60">
        <v>1.3270890712738037</v>
      </c>
      <c r="I98" s="60">
        <f t="shared" si="2"/>
        <v>100.00000166893005</v>
      </c>
      <c r="J98" s="42"/>
      <c r="K98" s="42">
        <v>6871.0307278539149</v>
      </c>
      <c r="L98" s="60">
        <v>48.175369262695313</v>
      </c>
      <c r="M98" s="60">
        <v>51.824630737304688</v>
      </c>
      <c r="N98" s="60">
        <f t="shared" si="3"/>
        <v>100</v>
      </c>
    </row>
    <row r="99" spans="1:14" ht="20.399999999999999" x14ac:dyDescent="0.3">
      <c r="A99" s="4" t="s">
        <v>37</v>
      </c>
      <c r="B99" s="4" t="s">
        <v>28</v>
      </c>
      <c r="C99" s="4" t="s">
        <v>104</v>
      </c>
      <c r="D99" s="41"/>
      <c r="E99" s="42">
        <v>67130.65418017561</v>
      </c>
      <c r="F99" s="60">
        <v>49.365806579589844</v>
      </c>
      <c r="G99" s="60">
        <v>49.306716918945313</v>
      </c>
      <c r="H99" s="60">
        <v>1.3274785280227661</v>
      </c>
      <c r="I99" s="60">
        <f t="shared" si="2"/>
        <v>100.00000202655792</v>
      </c>
      <c r="J99" s="42"/>
      <c r="K99" s="42">
        <v>4030.3275693034911</v>
      </c>
      <c r="L99" s="60">
        <v>11.361799240112305</v>
      </c>
      <c r="M99" s="60">
        <v>88.638198852539063</v>
      </c>
      <c r="N99" s="60">
        <f t="shared" si="3"/>
        <v>99.999998092651367</v>
      </c>
    </row>
    <row r="100" spans="1:14" ht="20.399999999999999" x14ac:dyDescent="0.3">
      <c r="A100" s="4" t="s">
        <v>37</v>
      </c>
      <c r="B100" s="4" t="s">
        <v>28</v>
      </c>
      <c r="C100" s="4" t="s">
        <v>85</v>
      </c>
      <c r="D100" s="41"/>
      <c r="E100" s="42">
        <v>156611.68171306589</v>
      </c>
      <c r="F100" s="60">
        <v>38.614788055419922</v>
      </c>
      <c r="G100" s="60">
        <v>59.617286682128906</v>
      </c>
      <c r="H100" s="60">
        <v>1.767922043800354</v>
      </c>
      <c r="I100" s="60">
        <f t="shared" si="2"/>
        <v>99.999996781349182</v>
      </c>
      <c r="J100" s="42"/>
      <c r="K100" s="42">
        <v>1002.643895306775</v>
      </c>
      <c r="L100" s="60">
        <v>66.157264709472656</v>
      </c>
      <c r="M100" s="60">
        <v>33.842735290527344</v>
      </c>
      <c r="N100" s="60">
        <f t="shared" si="3"/>
        <v>100</v>
      </c>
    </row>
    <row r="101" spans="1:14" ht="20.399999999999999" x14ac:dyDescent="0.3">
      <c r="A101" s="4" t="s">
        <v>37</v>
      </c>
      <c r="B101" s="4" t="s">
        <v>28</v>
      </c>
      <c r="C101" s="4" t="s">
        <v>144</v>
      </c>
      <c r="D101" s="41"/>
      <c r="E101" s="42">
        <v>113714.29245616494</v>
      </c>
      <c r="F101" s="60">
        <v>59.739021301269531</v>
      </c>
      <c r="G101" s="60">
        <v>38.869026184082031</v>
      </c>
      <c r="H101" s="60">
        <v>1.3919529914855957</v>
      </c>
      <c r="I101" s="60">
        <f t="shared" si="2"/>
        <v>100.00000047683716</v>
      </c>
      <c r="J101" s="42"/>
      <c r="K101" s="42">
        <v>14547.146538199479</v>
      </c>
      <c r="L101" s="60">
        <v>10.128897666931152</v>
      </c>
      <c r="M101" s="60">
        <v>89.871101379394531</v>
      </c>
      <c r="N101" s="60">
        <f t="shared" si="3"/>
        <v>99.999999046325684</v>
      </c>
    </row>
    <row r="102" spans="1:14" ht="20.399999999999999" x14ac:dyDescent="0.3">
      <c r="A102" s="4" t="s">
        <v>37</v>
      </c>
      <c r="B102" s="4" t="s">
        <v>28</v>
      </c>
      <c r="C102" s="4" t="s">
        <v>38</v>
      </c>
      <c r="D102" s="41"/>
      <c r="E102" s="42">
        <v>336745.612544431</v>
      </c>
      <c r="F102" s="60">
        <v>70.5733642578125</v>
      </c>
      <c r="G102" s="60">
        <v>25.277896881103516</v>
      </c>
      <c r="H102" s="60">
        <v>4.1487388610839844</v>
      </c>
      <c r="I102" s="60">
        <f t="shared" si="2"/>
        <v>100</v>
      </c>
      <c r="J102" s="42"/>
      <c r="K102" s="42">
        <v>41711.169988143622</v>
      </c>
      <c r="L102" s="60">
        <v>37.889575958251953</v>
      </c>
      <c r="M102" s="60">
        <v>62.110424041748047</v>
      </c>
      <c r="N102" s="60">
        <f t="shared" si="3"/>
        <v>100</v>
      </c>
    </row>
    <row r="103" spans="1:14" ht="20.399999999999999" x14ac:dyDescent="0.3">
      <c r="A103" s="4" t="s">
        <v>37</v>
      </c>
      <c r="B103" s="4" t="s">
        <v>28</v>
      </c>
      <c r="C103" s="4" t="s">
        <v>173</v>
      </c>
      <c r="D103" s="41"/>
      <c r="E103" s="42">
        <v>53488.181963929295</v>
      </c>
      <c r="F103" s="60">
        <v>83.008781433105469</v>
      </c>
      <c r="G103" s="60">
        <v>15.468514442443848</v>
      </c>
      <c r="H103" s="60">
        <v>1.5227051973342896</v>
      </c>
      <c r="I103" s="60">
        <f t="shared" si="2"/>
        <v>100.00000107288361</v>
      </c>
      <c r="J103" s="42"/>
      <c r="K103" s="42">
        <v>16186.111823647314</v>
      </c>
      <c r="L103" s="60">
        <v>6.6022038459777832</v>
      </c>
      <c r="M103" s="60">
        <v>93.397796630859375</v>
      </c>
      <c r="N103" s="60">
        <f t="shared" si="3"/>
        <v>100.00000047683716</v>
      </c>
    </row>
    <row r="104" spans="1:14" ht="20.399999999999999" x14ac:dyDescent="0.3">
      <c r="A104" s="4" t="s">
        <v>37</v>
      </c>
      <c r="B104" s="4" t="s">
        <v>28</v>
      </c>
      <c r="C104" s="4" t="s">
        <v>110</v>
      </c>
      <c r="D104" s="41"/>
      <c r="E104" s="42">
        <v>74131.702101524235</v>
      </c>
      <c r="F104" s="60">
        <v>40.636520385742188</v>
      </c>
      <c r="G104" s="60">
        <v>56.007667541503906</v>
      </c>
      <c r="H104" s="60">
        <v>3.3558120727539063</v>
      </c>
      <c r="I104" s="60">
        <f t="shared" si="2"/>
        <v>100</v>
      </c>
      <c r="J104" s="42"/>
      <c r="K104" s="42">
        <v>5126.4462185990051</v>
      </c>
      <c r="L104" s="60">
        <v>19.811428070068359</v>
      </c>
      <c r="M104" s="60">
        <v>80.188568115234375</v>
      </c>
      <c r="N104" s="60">
        <f t="shared" si="3"/>
        <v>99.999996185302734</v>
      </c>
    </row>
    <row r="105" spans="1:14" ht="20.399999999999999" x14ac:dyDescent="0.3">
      <c r="A105" s="4" t="s">
        <v>37</v>
      </c>
      <c r="B105" s="4" t="s">
        <v>28</v>
      </c>
      <c r="C105" s="4" t="s">
        <v>145</v>
      </c>
      <c r="D105" s="41"/>
      <c r="E105" s="42">
        <v>40579.869437358058</v>
      </c>
      <c r="F105" s="60">
        <v>48.862194061279297</v>
      </c>
      <c r="G105" s="60">
        <v>49.505687713623047</v>
      </c>
      <c r="H105" s="60">
        <v>1.6321196556091309</v>
      </c>
      <c r="I105" s="60">
        <f t="shared" si="2"/>
        <v>100.00000143051147</v>
      </c>
      <c r="J105" s="42"/>
      <c r="K105" s="42">
        <v>2227.9026742917781</v>
      </c>
      <c r="L105" s="60">
        <v>4.1366763114929199</v>
      </c>
      <c r="M105" s="60">
        <v>95.863327026367188</v>
      </c>
      <c r="N105" s="60">
        <f t="shared" si="3"/>
        <v>100.00000333786011</v>
      </c>
    </row>
    <row r="106" spans="1:14" ht="20.399999999999999" x14ac:dyDescent="0.3">
      <c r="A106" s="4" t="s">
        <v>37</v>
      </c>
      <c r="B106" s="4" t="s">
        <v>28</v>
      </c>
      <c r="C106" s="4" t="s">
        <v>119</v>
      </c>
      <c r="D106" s="41"/>
      <c r="E106" s="42">
        <v>125947.62070443237</v>
      </c>
      <c r="F106" s="60">
        <v>74.769943237304688</v>
      </c>
      <c r="G106" s="60">
        <v>25.071681976318359</v>
      </c>
      <c r="H106" s="60">
        <v>0.15837723016738892</v>
      </c>
      <c r="I106" s="60">
        <f t="shared" si="2"/>
        <v>100.00000244379044</v>
      </c>
      <c r="J106" s="42"/>
      <c r="K106" s="42">
        <v>8066.1607289359845</v>
      </c>
      <c r="L106" s="60">
        <v>12.7791748046875</v>
      </c>
      <c r="M106" s="60">
        <v>87.2208251953125</v>
      </c>
      <c r="N106" s="60">
        <f t="shared" si="3"/>
        <v>100</v>
      </c>
    </row>
    <row r="107" spans="1:14" ht="20.399999999999999" x14ac:dyDescent="0.3">
      <c r="A107" s="4" t="s">
        <v>37</v>
      </c>
      <c r="B107" s="4" t="s">
        <v>28</v>
      </c>
      <c r="C107" s="4" t="s">
        <v>117</v>
      </c>
      <c r="D107" s="41"/>
      <c r="E107" s="42">
        <v>71096.372439093582</v>
      </c>
      <c r="F107" s="60">
        <v>37.198078155517578</v>
      </c>
      <c r="G107" s="60">
        <v>57.468559265136719</v>
      </c>
      <c r="H107" s="60">
        <v>5.3333606719970703</v>
      </c>
      <c r="I107" s="60">
        <f t="shared" si="2"/>
        <v>99.999998092651367</v>
      </c>
      <c r="J107" s="42"/>
      <c r="K107" s="42">
        <v>7213.1843962426901</v>
      </c>
      <c r="L107" s="60">
        <v>26.571741104125977</v>
      </c>
      <c r="M107" s="60">
        <v>73.428260803222656</v>
      </c>
      <c r="N107" s="60">
        <f t="shared" si="3"/>
        <v>100.00000190734863</v>
      </c>
    </row>
    <row r="108" spans="1:14" ht="20.399999999999999" x14ac:dyDescent="0.3">
      <c r="A108" s="4" t="s">
        <v>37</v>
      </c>
      <c r="B108" s="4" t="s">
        <v>28</v>
      </c>
      <c r="C108" s="4" t="s">
        <v>90</v>
      </c>
      <c r="D108" s="41"/>
      <c r="E108" s="42">
        <v>110259.69141459216</v>
      </c>
      <c r="F108" s="60">
        <v>69.010482788085938</v>
      </c>
      <c r="G108" s="60">
        <v>29.587493896484375</v>
      </c>
      <c r="H108" s="60">
        <v>1.4020246267318726</v>
      </c>
      <c r="I108" s="60">
        <f t="shared" si="2"/>
        <v>100.00000131130219</v>
      </c>
      <c r="J108" s="42"/>
      <c r="K108" s="42">
        <v>5035.6366288155123</v>
      </c>
      <c r="L108" s="60">
        <v>20.436508178710938</v>
      </c>
      <c r="M108" s="60">
        <v>79.563491821289063</v>
      </c>
      <c r="N108" s="60">
        <f t="shared" si="3"/>
        <v>100</v>
      </c>
    </row>
    <row r="109" spans="1:14" ht="20.399999999999999" x14ac:dyDescent="0.3">
      <c r="A109" s="4" t="s">
        <v>37</v>
      </c>
      <c r="B109" s="4" t="s">
        <v>28</v>
      </c>
      <c r="C109" s="4" t="s">
        <v>125</v>
      </c>
      <c r="D109" s="41"/>
      <c r="E109" s="42">
        <v>83761.769224141681</v>
      </c>
      <c r="F109" s="60">
        <v>62.532432556152344</v>
      </c>
      <c r="G109" s="60">
        <v>35.728404998779297</v>
      </c>
      <c r="H109" s="60">
        <v>1.7391629219055176</v>
      </c>
      <c r="I109" s="60">
        <f t="shared" si="2"/>
        <v>100.00000047683716</v>
      </c>
      <c r="J109" s="42"/>
      <c r="K109" s="42">
        <v>2221.043982730469</v>
      </c>
      <c r="L109" s="60">
        <v>29.101396560668945</v>
      </c>
      <c r="M109" s="60">
        <v>70.898605346679688</v>
      </c>
      <c r="N109" s="60">
        <f t="shared" si="3"/>
        <v>100.00000190734863</v>
      </c>
    </row>
    <row r="110" spans="1:14" x14ac:dyDescent="0.3">
      <c r="A110" s="4" t="s">
        <v>42</v>
      </c>
      <c r="B110" s="4" t="s">
        <v>29</v>
      </c>
      <c r="C110" s="4" t="s">
        <v>148</v>
      </c>
      <c r="D110" s="41"/>
      <c r="E110" s="42">
        <v>82015.998944927269</v>
      </c>
      <c r="F110" s="60">
        <v>5.4330968856811523</v>
      </c>
      <c r="G110" s="60">
        <v>94.198150634765625</v>
      </c>
      <c r="H110" s="60">
        <v>0.3687509298324585</v>
      </c>
      <c r="I110" s="60">
        <f t="shared" si="2"/>
        <v>99.999998450279236</v>
      </c>
      <c r="J110" s="42"/>
      <c r="K110" s="42">
        <v>364.26587671955531</v>
      </c>
      <c r="L110" s="60">
        <v>13.653136253356934</v>
      </c>
      <c r="M110" s="60">
        <v>86.34686279296875</v>
      </c>
      <c r="N110" s="60">
        <f t="shared" si="3"/>
        <v>99.999999046325684</v>
      </c>
    </row>
    <row r="111" spans="1:14" x14ac:dyDescent="0.3">
      <c r="A111" s="4" t="s">
        <v>42</v>
      </c>
      <c r="B111" s="4" t="s">
        <v>29</v>
      </c>
      <c r="C111" s="4" t="s">
        <v>113</v>
      </c>
      <c r="D111" s="41"/>
      <c r="E111" s="42">
        <v>75155.693113967267</v>
      </c>
      <c r="F111" s="60">
        <v>10.27780818939209</v>
      </c>
      <c r="G111" s="60">
        <v>89.083145141601563</v>
      </c>
      <c r="H111" s="60">
        <v>0.63904839754104614</v>
      </c>
      <c r="I111" s="60">
        <f t="shared" si="2"/>
        <v>100.0000017285347</v>
      </c>
      <c r="J111" s="42"/>
      <c r="K111" s="42">
        <v>801.28907080496788</v>
      </c>
      <c r="L111" s="60">
        <v>26.667556762695313</v>
      </c>
      <c r="M111" s="60">
        <v>73.332443237304688</v>
      </c>
      <c r="N111" s="60">
        <f t="shared" si="3"/>
        <v>100</v>
      </c>
    </row>
    <row r="112" spans="1:14" x14ac:dyDescent="0.3">
      <c r="A112" s="4" t="s">
        <v>42</v>
      </c>
      <c r="B112" s="4" t="s">
        <v>29</v>
      </c>
      <c r="C112" s="4" t="s">
        <v>107</v>
      </c>
      <c r="D112" s="41"/>
      <c r="E112" s="42">
        <v>75376.388950563327</v>
      </c>
      <c r="F112" s="60">
        <v>6.4610223770141602</v>
      </c>
      <c r="G112" s="60">
        <v>93.072982788085938</v>
      </c>
      <c r="H112" s="60">
        <v>0.46599480509757996</v>
      </c>
      <c r="I112" s="60">
        <f t="shared" si="2"/>
        <v>99.999999970197678</v>
      </c>
      <c r="J112" s="42"/>
      <c r="K112" s="42">
        <v>1655.438523864533</v>
      </c>
      <c r="L112" s="60">
        <v>48.300174713134766</v>
      </c>
      <c r="M112" s="60">
        <v>51.699825286865234</v>
      </c>
      <c r="N112" s="60">
        <f t="shared" si="3"/>
        <v>100</v>
      </c>
    </row>
    <row r="113" spans="1:14" ht="20.399999999999999" x14ac:dyDescent="0.3">
      <c r="A113" s="4" t="s">
        <v>42</v>
      </c>
      <c r="B113" s="4" t="s">
        <v>29</v>
      </c>
      <c r="C113" s="4" t="s">
        <v>134</v>
      </c>
      <c r="D113" s="41"/>
      <c r="E113" s="42">
        <v>54963.730543993312</v>
      </c>
      <c r="F113" s="60">
        <v>7.3525209426879883</v>
      </c>
      <c r="G113" s="60">
        <v>91.655647277832031</v>
      </c>
      <c r="H113" s="60">
        <v>0.99183118343353271</v>
      </c>
      <c r="I113" s="60">
        <f t="shared" si="2"/>
        <v>99.999999403953552</v>
      </c>
      <c r="J113" s="42"/>
      <c r="K113" s="42">
        <v>426.47532757138094</v>
      </c>
      <c r="L113" s="60">
        <v>30.254734039306641</v>
      </c>
      <c r="M113" s="60">
        <v>69.745269775390625</v>
      </c>
      <c r="N113" s="60">
        <f t="shared" si="3"/>
        <v>100.00000381469727</v>
      </c>
    </row>
    <row r="114" spans="1:14" x14ac:dyDescent="0.3">
      <c r="A114" s="4" t="s">
        <v>42</v>
      </c>
      <c r="B114" s="4" t="s">
        <v>29</v>
      </c>
      <c r="C114" s="4" t="s">
        <v>65</v>
      </c>
      <c r="D114" s="41"/>
      <c r="E114" s="42">
        <v>130168.2963517404</v>
      </c>
      <c r="F114" s="60">
        <v>7.3582644462585449</v>
      </c>
      <c r="G114" s="60">
        <v>92.160362243652344</v>
      </c>
      <c r="H114" s="60">
        <v>0.48137074708938599</v>
      </c>
      <c r="I114" s="60">
        <f t="shared" si="2"/>
        <v>99.999997437000275</v>
      </c>
      <c r="J114" s="42"/>
      <c r="K114" s="42">
        <v>1550.7274723978499</v>
      </c>
      <c r="L114" s="60">
        <v>16.893802642822266</v>
      </c>
      <c r="M114" s="60">
        <v>83.106193542480469</v>
      </c>
      <c r="N114" s="60">
        <f t="shared" si="3"/>
        <v>99.999996185302734</v>
      </c>
    </row>
    <row r="115" spans="1:14" x14ac:dyDescent="0.3">
      <c r="A115" s="4" t="s">
        <v>42</v>
      </c>
      <c r="B115" s="4" t="s">
        <v>29</v>
      </c>
      <c r="C115" s="4" t="s">
        <v>127</v>
      </c>
      <c r="D115" s="41"/>
      <c r="E115" s="42">
        <v>57374.835728126716</v>
      </c>
      <c r="F115" s="60">
        <v>7.3239107131958008</v>
      </c>
      <c r="G115" s="60">
        <v>91.107673645019531</v>
      </c>
      <c r="H115" s="60">
        <v>1.5684150457382202</v>
      </c>
      <c r="I115" s="60">
        <f t="shared" si="2"/>
        <v>99.999999403953552</v>
      </c>
      <c r="J115" s="42"/>
      <c r="K115" s="42">
        <v>671.29614883196541</v>
      </c>
      <c r="L115" s="60">
        <v>16.835222244262695</v>
      </c>
      <c r="M115" s="60">
        <v>83.164779663085938</v>
      </c>
      <c r="N115" s="60">
        <f t="shared" si="3"/>
        <v>100.00000190734863</v>
      </c>
    </row>
    <row r="116" spans="1:14" x14ac:dyDescent="0.3">
      <c r="A116" s="4" t="s">
        <v>42</v>
      </c>
      <c r="B116" s="4" t="s">
        <v>29</v>
      </c>
      <c r="C116" s="4" t="s">
        <v>130</v>
      </c>
      <c r="D116" s="41"/>
      <c r="E116" s="42">
        <v>67778.160670456506</v>
      </c>
      <c r="F116" s="60">
        <v>5.1783885955810547</v>
      </c>
      <c r="G116" s="60">
        <v>94.465774536132813</v>
      </c>
      <c r="H116" s="60">
        <v>0.3558337390422821</v>
      </c>
      <c r="I116" s="60">
        <f t="shared" si="2"/>
        <v>99.999996870756149</v>
      </c>
      <c r="J116" s="42"/>
      <c r="K116" s="42">
        <v>729.35047310083803</v>
      </c>
      <c r="L116" s="60">
        <v>5.8243794441223145</v>
      </c>
      <c r="M116" s="60">
        <v>94.175621032714844</v>
      </c>
      <c r="N116" s="60">
        <f t="shared" si="3"/>
        <v>100.00000047683716</v>
      </c>
    </row>
    <row r="117" spans="1:14" x14ac:dyDescent="0.3">
      <c r="A117" s="4" t="s">
        <v>42</v>
      </c>
      <c r="B117" s="4" t="s">
        <v>29</v>
      </c>
      <c r="C117" s="4" t="s">
        <v>46</v>
      </c>
      <c r="D117" s="41"/>
      <c r="E117" s="42">
        <v>207755.39054866304</v>
      </c>
      <c r="F117" s="60">
        <v>11.071868896484375</v>
      </c>
      <c r="G117" s="60">
        <v>88.069648742675781</v>
      </c>
      <c r="H117" s="60">
        <v>0.85847902297973633</v>
      </c>
      <c r="I117" s="60">
        <f t="shared" si="2"/>
        <v>99.999996662139893</v>
      </c>
      <c r="J117" s="42"/>
      <c r="K117" s="42">
        <v>1541.5825144091905</v>
      </c>
      <c r="L117" s="60">
        <v>27.129241943359375</v>
      </c>
      <c r="M117" s="60">
        <v>72.870758056640625</v>
      </c>
      <c r="N117" s="60">
        <f t="shared" si="3"/>
        <v>100</v>
      </c>
    </row>
    <row r="118" spans="1:14" ht="20.399999999999999" x14ac:dyDescent="0.3">
      <c r="A118" s="4" t="s">
        <v>42</v>
      </c>
      <c r="B118" s="4" t="s">
        <v>29</v>
      </c>
      <c r="C118" s="4" t="s">
        <v>139</v>
      </c>
      <c r="D118" s="41"/>
      <c r="E118" s="42">
        <v>52484.207055951301</v>
      </c>
      <c r="F118" s="60">
        <v>5.5062389373779297</v>
      </c>
      <c r="G118" s="60">
        <v>94.018638610839844</v>
      </c>
      <c r="H118" s="60">
        <v>0.47511982917785645</v>
      </c>
      <c r="I118" s="60">
        <f t="shared" si="2"/>
        <v>99.99999737739563</v>
      </c>
      <c r="J118" s="42"/>
      <c r="K118" s="42">
        <v>562.21857184633393</v>
      </c>
      <c r="L118" s="60">
        <v>11.081368446350098</v>
      </c>
      <c r="M118" s="60">
        <v>88.918632507324219</v>
      </c>
      <c r="N118" s="60">
        <f t="shared" si="3"/>
        <v>100.00000095367432</v>
      </c>
    </row>
    <row r="119" spans="1:14" x14ac:dyDescent="0.3">
      <c r="A119" s="4" t="s">
        <v>42</v>
      </c>
      <c r="B119" s="4" t="s">
        <v>29</v>
      </c>
      <c r="C119" s="4" t="s">
        <v>165</v>
      </c>
      <c r="D119" s="41"/>
      <c r="E119" s="42">
        <v>46400.578105274166</v>
      </c>
      <c r="F119" s="60">
        <v>5.2138395309448242</v>
      </c>
      <c r="G119" s="60">
        <v>94.219291687011719</v>
      </c>
      <c r="H119" s="60">
        <v>0.56686615943908691</v>
      </c>
      <c r="I119" s="60">
        <f t="shared" si="2"/>
        <v>99.99999737739563</v>
      </c>
      <c r="J119" s="42"/>
      <c r="K119" s="42">
        <v>685.77328118527521</v>
      </c>
      <c r="L119" s="60">
        <v>58.436038970947266</v>
      </c>
      <c r="M119" s="60">
        <v>41.563961029052734</v>
      </c>
      <c r="N119" s="60">
        <f t="shared" si="3"/>
        <v>100</v>
      </c>
    </row>
    <row r="120" spans="1:14" x14ac:dyDescent="0.3">
      <c r="A120" s="4" t="s">
        <v>44</v>
      </c>
      <c r="B120" s="4" t="s">
        <v>30</v>
      </c>
      <c r="C120" s="4" t="s">
        <v>142</v>
      </c>
      <c r="D120" s="41"/>
      <c r="E120" s="42">
        <v>45231.323250614776</v>
      </c>
      <c r="F120" s="60">
        <v>22.255220413208008</v>
      </c>
      <c r="G120" s="60">
        <v>77.442222595214844</v>
      </c>
      <c r="H120" s="60">
        <v>0.30255943536758423</v>
      </c>
      <c r="I120" s="60">
        <f t="shared" si="2"/>
        <v>100.00000244379044</v>
      </c>
      <c r="J120" s="42"/>
      <c r="K120" s="42">
        <v>88.524010789147781</v>
      </c>
      <c r="L120" s="60">
        <v>45.347927093505859</v>
      </c>
      <c r="M120" s="60">
        <v>54.652072906494141</v>
      </c>
      <c r="N120" s="60">
        <f t="shared" si="3"/>
        <v>100</v>
      </c>
    </row>
    <row r="121" spans="1:14" x14ac:dyDescent="0.3">
      <c r="A121" s="4" t="s">
        <v>44</v>
      </c>
      <c r="B121" s="4" t="s">
        <v>30</v>
      </c>
      <c r="C121" s="4" t="s">
        <v>63</v>
      </c>
      <c r="D121" s="41"/>
      <c r="E121" s="42">
        <v>182648.30467509976</v>
      </c>
      <c r="F121" s="60">
        <v>37.915565490722656</v>
      </c>
      <c r="G121" s="60">
        <v>60.660171508789063</v>
      </c>
      <c r="H121" s="60">
        <v>1.424260139465332</v>
      </c>
      <c r="I121" s="60">
        <f t="shared" si="2"/>
        <v>99.999997138977051</v>
      </c>
      <c r="J121" s="42"/>
      <c r="K121" s="42">
        <v>10769.46897492541</v>
      </c>
      <c r="L121" s="60">
        <v>42.440616607666016</v>
      </c>
      <c r="M121" s="60">
        <v>57.559383392333984</v>
      </c>
      <c r="N121" s="60">
        <f t="shared" si="3"/>
        <v>100</v>
      </c>
    </row>
    <row r="122" spans="1:14" x14ac:dyDescent="0.3">
      <c r="A122" s="4" t="s">
        <v>44</v>
      </c>
      <c r="B122" s="4" t="s">
        <v>30</v>
      </c>
      <c r="C122" s="4" t="s">
        <v>55</v>
      </c>
      <c r="D122" s="41"/>
      <c r="E122" s="42">
        <v>146354.38315605302</v>
      </c>
      <c r="F122" s="60">
        <v>17.795791625976563</v>
      </c>
      <c r="G122" s="60">
        <v>81.054100036621094</v>
      </c>
      <c r="H122" s="60">
        <v>1.1501121520996094</v>
      </c>
      <c r="I122" s="60">
        <f t="shared" si="2"/>
        <v>100.00000381469727</v>
      </c>
      <c r="J122" s="42"/>
      <c r="K122" s="42">
        <v>1821.3448680949978</v>
      </c>
      <c r="L122" s="60">
        <v>44.462810516357422</v>
      </c>
      <c r="M122" s="60">
        <v>55.537189483642578</v>
      </c>
      <c r="N122" s="60">
        <f t="shared" si="3"/>
        <v>100</v>
      </c>
    </row>
    <row r="123" spans="1:14" x14ac:dyDescent="0.3">
      <c r="A123" s="4" t="s">
        <v>44</v>
      </c>
      <c r="B123" s="4" t="s">
        <v>30</v>
      </c>
      <c r="C123" s="4" t="s">
        <v>72</v>
      </c>
      <c r="D123" s="41"/>
      <c r="E123" s="42">
        <v>227683.18787896796</v>
      </c>
      <c r="F123" s="60">
        <v>46.936847686767578</v>
      </c>
      <c r="G123" s="60">
        <v>46.057231903076172</v>
      </c>
      <c r="H123" s="60">
        <v>7.0059213638305664</v>
      </c>
      <c r="I123" s="60">
        <f t="shared" si="2"/>
        <v>100.00000095367432</v>
      </c>
      <c r="J123" s="42"/>
      <c r="K123" s="42">
        <v>19238.087061188824</v>
      </c>
      <c r="L123" s="60">
        <v>50.581684112548828</v>
      </c>
      <c r="M123" s="60">
        <v>49.418315887451172</v>
      </c>
      <c r="N123" s="60">
        <f t="shared" si="3"/>
        <v>100</v>
      </c>
    </row>
    <row r="124" spans="1:14" x14ac:dyDescent="0.3">
      <c r="A124" s="4" t="s">
        <v>44</v>
      </c>
      <c r="B124" s="4" t="s">
        <v>30</v>
      </c>
      <c r="C124" s="4" t="s">
        <v>70</v>
      </c>
      <c r="D124" s="41"/>
      <c r="E124" s="42">
        <v>179600.596884559</v>
      </c>
      <c r="F124" s="60">
        <v>40.23126220703125</v>
      </c>
      <c r="G124" s="60">
        <v>56.962776184082031</v>
      </c>
      <c r="H124" s="60">
        <v>2.8059635162353516</v>
      </c>
      <c r="I124" s="60">
        <f t="shared" si="2"/>
        <v>100.00000190734863</v>
      </c>
      <c r="J124" s="42"/>
      <c r="K124" s="42">
        <v>7430.1639859161814</v>
      </c>
      <c r="L124" s="60">
        <v>55.926822662353516</v>
      </c>
      <c r="M124" s="60">
        <v>44.073177337646484</v>
      </c>
      <c r="N124" s="60">
        <f t="shared" si="3"/>
        <v>100</v>
      </c>
    </row>
    <row r="125" spans="1:14" x14ac:dyDescent="0.3">
      <c r="A125" s="4" t="s">
        <v>44</v>
      </c>
      <c r="B125" s="4" t="s">
        <v>30</v>
      </c>
      <c r="C125" s="4" t="s">
        <v>147</v>
      </c>
      <c r="D125" s="41"/>
      <c r="E125" s="42">
        <v>80168.512961204804</v>
      </c>
      <c r="F125" s="60">
        <v>70.72100830078125</v>
      </c>
      <c r="G125" s="60">
        <v>22.953695297241211</v>
      </c>
      <c r="H125" s="60">
        <v>6.3252964019775391</v>
      </c>
      <c r="I125" s="60">
        <f t="shared" si="2"/>
        <v>100</v>
      </c>
      <c r="J125" s="42"/>
      <c r="K125" s="42">
        <v>2908.2021806326256</v>
      </c>
      <c r="L125" s="60">
        <v>32.305149078369141</v>
      </c>
      <c r="M125" s="60">
        <v>67.694854736328125</v>
      </c>
      <c r="N125" s="60">
        <f t="shared" si="3"/>
        <v>100.00000381469727</v>
      </c>
    </row>
    <row r="126" spans="1:14" x14ac:dyDescent="0.3">
      <c r="A126" s="4" t="s">
        <v>44</v>
      </c>
      <c r="B126" s="4" t="s">
        <v>30</v>
      </c>
      <c r="C126" s="4" t="s">
        <v>168</v>
      </c>
      <c r="D126" s="41"/>
      <c r="E126" s="42">
        <v>63762.90620572419</v>
      </c>
      <c r="F126" s="60">
        <v>6.1451930999755859</v>
      </c>
      <c r="G126" s="60">
        <v>93.459426879882813</v>
      </c>
      <c r="H126" s="60">
        <v>0.39538061618804932</v>
      </c>
      <c r="I126" s="60">
        <f t="shared" si="2"/>
        <v>100.00000059604645</v>
      </c>
      <c r="J126" s="42"/>
      <c r="K126" s="42">
        <v>423.40279576901423</v>
      </c>
      <c r="L126" s="60">
        <v>13.481381416320801</v>
      </c>
      <c r="M126" s="60">
        <v>86.51861572265625</v>
      </c>
      <c r="N126" s="60">
        <f t="shared" si="3"/>
        <v>99.999997138977051</v>
      </c>
    </row>
    <row r="127" spans="1:14" x14ac:dyDescent="0.3">
      <c r="A127" s="4" t="s">
        <v>44</v>
      </c>
      <c r="B127" s="4" t="s">
        <v>30</v>
      </c>
      <c r="C127" s="4" t="s">
        <v>84</v>
      </c>
      <c r="D127" s="41"/>
      <c r="E127" s="42">
        <v>118814.47635702796</v>
      </c>
      <c r="F127" s="60">
        <v>24.971044540405273</v>
      </c>
      <c r="G127" s="60">
        <v>73.373580932617188</v>
      </c>
      <c r="H127" s="60">
        <v>1.6553733348846436</v>
      </c>
      <c r="I127" s="60">
        <f t="shared" si="2"/>
        <v>99.999998807907104</v>
      </c>
      <c r="J127" s="42"/>
      <c r="K127" s="42">
        <v>1653.6940747423296</v>
      </c>
      <c r="L127" s="60">
        <v>10.15146541595459</v>
      </c>
      <c r="M127" s="60">
        <v>89.848533630371094</v>
      </c>
      <c r="N127" s="60">
        <f t="shared" si="3"/>
        <v>99.999999046325684</v>
      </c>
    </row>
    <row r="128" spans="1:14" x14ac:dyDescent="0.3">
      <c r="A128" s="4" t="s">
        <v>44</v>
      </c>
      <c r="B128" s="4" t="s">
        <v>30</v>
      </c>
      <c r="C128" s="4" t="s">
        <v>116</v>
      </c>
      <c r="D128" s="41"/>
      <c r="E128" s="42">
        <v>96179.05235618529</v>
      </c>
      <c r="F128" s="60">
        <v>36.064983367919922</v>
      </c>
      <c r="G128" s="60">
        <v>61.398551940917969</v>
      </c>
      <c r="H128" s="60">
        <v>2.5364670753479004</v>
      </c>
      <c r="I128" s="60">
        <f t="shared" si="2"/>
        <v>100.00000238418579</v>
      </c>
      <c r="J128" s="42"/>
      <c r="K128" s="42">
        <v>8045.7486077948179</v>
      </c>
      <c r="L128" s="60">
        <v>39.169662475585938</v>
      </c>
      <c r="M128" s="60">
        <v>60.830337524414063</v>
      </c>
      <c r="N128" s="60">
        <f t="shared" si="3"/>
        <v>100</v>
      </c>
    </row>
    <row r="129" spans="1:14" x14ac:dyDescent="0.3">
      <c r="A129" s="4" t="s">
        <v>39</v>
      </c>
      <c r="B129" s="4" t="s">
        <v>31</v>
      </c>
      <c r="C129" s="4" t="s">
        <v>101</v>
      </c>
      <c r="D129" s="41"/>
      <c r="E129" s="42">
        <v>140002.41184976959</v>
      </c>
      <c r="F129" s="60">
        <v>10.847764015197754</v>
      </c>
      <c r="G129" s="60">
        <v>89.056716918945313</v>
      </c>
      <c r="H129" s="60">
        <v>9.5517225563526154E-2</v>
      </c>
      <c r="I129" s="60">
        <f t="shared" si="2"/>
        <v>99.999998159706593</v>
      </c>
      <c r="J129" s="42"/>
      <c r="K129" s="42">
        <v>703.62016789224492</v>
      </c>
      <c r="L129" s="60">
        <v>11.306846618652344</v>
      </c>
      <c r="M129" s="60">
        <v>88.693153381347656</v>
      </c>
      <c r="N129" s="60">
        <f t="shared" si="3"/>
        <v>100</v>
      </c>
    </row>
    <row r="130" spans="1:14" x14ac:dyDescent="0.3">
      <c r="A130" s="4" t="s">
        <v>39</v>
      </c>
      <c r="B130" s="4" t="s">
        <v>31</v>
      </c>
      <c r="C130" s="4" t="s">
        <v>40</v>
      </c>
      <c r="D130" s="41"/>
      <c r="E130" s="42">
        <v>412961.08826983848</v>
      </c>
      <c r="F130" s="60">
        <v>7.5246691703796387</v>
      </c>
      <c r="G130" s="60">
        <v>91.945938110351563</v>
      </c>
      <c r="H130" s="60">
        <v>0.52939474582672119</v>
      </c>
      <c r="I130" s="60">
        <f t="shared" si="2"/>
        <v>100.00000202655792</v>
      </c>
      <c r="J130" s="42"/>
      <c r="K130" s="42">
        <v>1867.167015812249</v>
      </c>
      <c r="L130" s="60">
        <v>2.2740004062652588</v>
      </c>
      <c r="M130" s="60">
        <v>97.725997924804688</v>
      </c>
      <c r="N130" s="60">
        <f t="shared" si="3"/>
        <v>99.999998331069946</v>
      </c>
    </row>
    <row r="131" spans="1:14" x14ac:dyDescent="0.3">
      <c r="A131" s="4" t="s">
        <v>39</v>
      </c>
      <c r="B131" s="4" t="s">
        <v>31</v>
      </c>
      <c r="C131" s="4" t="s">
        <v>132</v>
      </c>
      <c r="D131" s="41"/>
      <c r="E131" s="42">
        <v>81117.147377000554</v>
      </c>
      <c r="F131" s="60">
        <v>6.707453727722168</v>
      </c>
      <c r="G131" s="60">
        <v>92.954658508300781</v>
      </c>
      <c r="H131" s="60">
        <v>0.33788749575614929</v>
      </c>
      <c r="I131" s="60">
        <f t="shared" si="2"/>
        <v>99.999999731779099</v>
      </c>
      <c r="J131" s="42"/>
      <c r="K131" s="42">
        <v>3150.616293716655</v>
      </c>
      <c r="L131" s="60">
        <v>10.514540672302246</v>
      </c>
      <c r="M131" s="60">
        <v>89.485458374023438</v>
      </c>
      <c r="N131" s="60">
        <f t="shared" si="3"/>
        <v>99.999999046325684</v>
      </c>
    </row>
    <row r="132" spans="1:14" x14ac:dyDescent="0.3">
      <c r="A132" s="4" t="s">
        <v>39</v>
      </c>
      <c r="B132" s="4" t="s">
        <v>31</v>
      </c>
      <c r="C132" s="4" t="s">
        <v>69</v>
      </c>
      <c r="D132" s="41"/>
      <c r="E132" s="42">
        <v>188526.50101815379</v>
      </c>
      <c r="F132" s="60">
        <v>4.5941405296325684</v>
      </c>
      <c r="G132" s="60">
        <v>95.208816528320313</v>
      </c>
      <c r="H132" s="60">
        <v>0.19704578816890717</v>
      </c>
      <c r="I132" s="60">
        <f t="shared" si="2"/>
        <v>100.00000284612179</v>
      </c>
      <c r="J132" s="42"/>
      <c r="K132" s="42">
        <v>509.26720105179629</v>
      </c>
      <c r="L132" s="60">
        <v>8.5641078948974609</v>
      </c>
      <c r="M132" s="60">
        <v>91.435890197753906</v>
      </c>
      <c r="N132" s="60">
        <f t="shared" si="3"/>
        <v>99.999998092651367</v>
      </c>
    </row>
    <row r="133" spans="1:14" x14ac:dyDescent="0.3">
      <c r="A133" s="4" t="s">
        <v>39</v>
      </c>
      <c r="B133" s="4" t="s">
        <v>31</v>
      </c>
      <c r="C133" s="4" t="s">
        <v>58</v>
      </c>
      <c r="D133" s="41"/>
      <c r="E133" s="42">
        <v>268581.90892338188</v>
      </c>
      <c r="F133" s="60">
        <v>4.9022731781005859</v>
      </c>
      <c r="G133" s="60">
        <v>94.549339294433594</v>
      </c>
      <c r="H133" s="60">
        <v>0.54839068651199341</v>
      </c>
      <c r="I133" s="60">
        <f t="shared" si="2"/>
        <v>100.00000315904617</v>
      </c>
      <c r="J133" s="42"/>
      <c r="K133" s="42">
        <v>224.79716775599155</v>
      </c>
      <c r="L133" s="60">
        <v>34.314060211181641</v>
      </c>
      <c r="M133" s="60">
        <v>65.685935974121094</v>
      </c>
      <c r="N133" s="60">
        <f t="shared" si="3"/>
        <v>99.999996185302734</v>
      </c>
    </row>
    <row r="134" spans="1:14" x14ac:dyDescent="0.3">
      <c r="A134" s="4" t="s">
        <v>39</v>
      </c>
      <c r="B134" s="4" t="s">
        <v>31</v>
      </c>
      <c r="C134" s="4" t="s">
        <v>91</v>
      </c>
      <c r="D134" s="41"/>
      <c r="E134" s="42">
        <v>139595.15541237005</v>
      </c>
      <c r="F134" s="60">
        <v>7.6489338874816895</v>
      </c>
      <c r="G134" s="60">
        <v>91.873626708984375</v>
      </c>
      <c r="H134" s="60">
        <v>0.47743666172027588</v>
      </c>
      <c r="I134" s="60">
        <f t="shared" ref="I134:I139" si="4">SUM(F134:H134)</f>
        <v>99.99999725818634</v>
      </c>
      <c r="J134" s="42"/>
      <c r="K134" s="42">
        <v>0</v>
      </c>
      <c r="L134" s="60">
        <v>0</v>
      </c>
      <c r="M134" s="60">
        <v>0</v>
      </c>
      <c r="N134" s="60">
        <f t="shared" ref="N134:N139" si="5">SUM(L134:M134)</f>
        <v>0</v>
      </c>
    </row>
    <row r="135" spans="1:14" x14ac:dyDescent="0.3">
      <c r="A135" s="4" t="s">
        <v>39</v>
      </c>
      <c r="B135" s="4" t="s">
        <v>31</v>
      </c>
      <c r="C135" s="4" t="s">
        <v>54</v>
      </c>
      <c r="D135" s="41"/>
      <c r="E135" s="42">
        <v>183723.72306397065</v>
      </c>
      <c r="F135" s="60">
        <v>2.9641029834747314</v>
      </c>
      <c r="G135" s="60">
        <v>96.962051391601563</v>
      </c>
      <c r="H135" s="60">
        <v>7.3843404650688171E-2</v>
      </c>
      <c r="I135" s="60">
        <f t="shared" si="4"/>
        <v>99.999997779726982</v>
      </c>
      <c r="J135" s="42"/>
      <c r="K135" s="42">
        <v>71.210787356942348</v>
      </c>
      <c r="L135" s="60">
        <v>60</v>
      </c>
      <c r="M135" s="60">
        <v>40</v>
      </c>
      <c r="N135" s="60">
        <f t="shared" si="5"/>
        <v>100</v>
      </c>
    </row>
    <row r="136" spans="1:14" x14ac:dyDescent="0.3">
      <c r="A136" s="4" t="s">
        <v>39</v>
      </c>
      <c r="B136" s="4" t="s">
        <v>31</v>
      </c>
      <c r="C136" s="4" t="s">
        <v>61</v>
      </c>
      <c r="D136" s="41"/>
      <c r="E136" s="42">
        <v>142453.59765377027</v>
      </c>
      <c r="F136" s="60">
        <v>5.420405387878418</v>
      </c>
      <c r="G136" s="60">
        <v>94.404861450195313</v>
      </c>
      <c r="H136" s="60">
        <v>0.17473535239696503</v>
      </c>
      <c r="I136" s="60">
        <f t="shared" si="4"/>
        <v>100.0000021904707</v>
      </c>
      <c r="J136" s="42"/>
      <c r="K136" s="42">
        <v>141.00139485627835</v>
      </c>
      <c r="L136" s="60">
        <v>16.745384216308594</v>
      </c>
      <c r="M136" s="60">
        <v>83.254615783691406</v>
      </c>
      <c r="N136" s="60">
        <f t="shared" si="5"/>
        <v>100</v>
      </c>
    </row>
    <row r="137" spans="1:14" x14ac:dyDescent="0.3">
      <c r="A137" s="4" t="s">
        <v>39</v>
      </c>
      <c r="B137" s="4" t="s">
        <v>31</v>
      </c>
      <c r="C137" s="4" t="s">
        <v>106</v>
      </c>
      <c r="D137" s="41"/>
      <c r="E137" s="42">
        <v>110159.54319521981</v>
      </c>
      <c r="F137" s="60">
        <v>1.9467611312866211</v>
      </c>
      <c r="G137" s="60">
        <v>97.766647338867188</v>
      </c>
      <c r="H137" s="60">
        <v>0.28658932447433472</v>
      </c>
      <c r="I137" s="60">
        <f t="shared" si="4"/>
        <v>99.999997794628143</v>
      </c>
      <c r="J137" s="42"/>
      <c r="K137" s="42">
        <v>298.58544879326377</v>
      </c>
      <c r="L137" s="60">
        <v>17.407037734985352</v>
      </c>
      <c r="M137" s="60">
        <v>82.592964172363281</v>
      </c>
      <c r="N137" s="60">
        <f t="shared" si="5"/>
        <v>100.00000190734863</v>
      </c>
    </row>
    <row r="138" spans="1:14" x14ac:dyDescent="0.3">
      <c r="A138" s="4" t="s">
        <v>39</v>
      </c>
      <c r="B138" s="4" t="s">
        <v>31</v>
      </c>
      <c r="C138" s="4" t="s">
        <v>75</v>
      </c>
      <c r="D138" s="41"/>
      <c r="E138" s="42">
        <v>271917.23866722785</v>
      </c>
      <c r="F138" s="60">
        <v>11.136482238769531</v>
      </c>
      <c r="G138" s="60">
        <v>88.454216003417969</v>
      </c>
      <c r="H138" s="60">
        <v>0.40929815173149109</v>
      </c>
      <c r="I138" s="60">
        <f t="shared" si="4"/>
        <v>99.999996393918991</v>
      </c>
      <c r="J138" s="42"/>
      <c r="K138" s="42">
        <v>279.41278717734599</v>
      </c>
      <c r="L138" s="60">
        <v>78.260871887207031</v>
      </c>
      <c r="M138" s="60">
        <v>21.739130020141602</v>
      </c>
      <c r="N138" s="60">
        <f t="shared" si="5"/>
        <v>100.00000190734863</v>
      </c>
    </row>
    <row r="139" spans="1:14" x14ac:dyDescent="0.3">
      <c r="A139" s="4" t="s">
        <v>39</v>
      </c>
      <c r="B139" s="4" t="s">
        <v>31</v>
      </c>
      <c r="C139" s="4" t="s">
        <v>170</v>
      </c>
      <c r="D139" s="41"/>
      <c r="E139" s="42">
        <v>48415.748050120084</v>
      </c>
      <c r="F139" s="60">
        <v>2.7886452674865723</v>
      </c>
      <c r="G139" s="60">
        <v>96.933807373046875</v>
      </c>
      <c r="H139" s="60">
        <v>0.27755036950111389</v>
      </c>
      <c r="I139" s="60">
        <f t="shared" si="4"/>
        <v>100.00000301003456</v>
      </c>
      <c r="J139" s="42"/>
      <c r="K139" s="42">
        <v>109.90967387572948</v>
      </c>
      <c r="L139" s="60">
        <v>75.024589538574219</v>
      </c>
      <c r="M139" s="60">
        <v>24.975412368774414</v>
      </c>
      <c r="N139" s="60">
        <f t="shared" si="5"/>
        <v>100.00000190734863</v>
      </c>
    </row>
    <row r="140" spans="1:14" x14ac:dyDescent="0.3">
      <c r="K140"/>
      <c r="L140"/>
      <c r="M140"/>
    </row>
    <row r="141" spans="1:14" s="5" customFormat="1" ht="15" thickBot="1" x14ac:dyDescent="0.35">
      <c r="A141" s="33"/>
      <c r="B141" s="33"/>
      <c r="C141" s="33" t="s">
        <v>32</v>
      </c>
      <c r="D141" s="46"/>
      <c r="E141" s="47">
        <f>SUM(E5:E140)</f>
        <v>16869399.024991702</v>
      </c>
      <c r="F141" s="62">
        <v>6.5989618301391602</v>
      </c>
      <c r="G141" s="62">
        <v>93.046188354492188</v>
      </c>
      <c r="H141" s="62">
        <v>0.35484927892684937</v>
      </c>
      <c r="I141" s="62">
        <v>100</v>
      </c>
      <c r="J141" s="47"/>
      <c r="K141" s="47">
        <f>SUM(K5:K140)</f>
        <v>488956.12121565739</v>
      </c>
      <c r="L141" s="62">
        <v>31.919395446777344</v>
      </c>
      <c r="M141" s="62">
        <v>68.080604553222656</v>
      </c>
      <c r="N141" s="62">
        <f t="shared" ref="N141" si="6">SUM(L141:M141)</f>
        <v>100</v>
      </c>
    </row>
  </sheetData>
  <mergeCells count="3">
    <mergeCell ref="A2:I2"/>
    <mergeCell ref="E3:I3"/>
    <mergeCell ref="L3:N3"/>
  </mergeCells>
  <pageMargins left="0.7" right="0.7" top="0.75" bottom="0.75" header="0.3" footer="0.3"/>
  <pageSetup scale="98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AE6C-BBE9-45FE-B3B3-18B3007A6752}">
  <dimension ref="A2:L11"/>
  <sheetViews>
    <sheetView view="pageBreakPreview" zoomScale="130" zoomScaleNormal="140" zoomScaleSheetLayoutView="13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A13" sqref="A13:XFD17"/>
    </sheetView>
  </sheetViews>
  <sheetFormatPr defaultRowHeight="14.4" x14ac:dyDescent="0.3"/>
  <cols>
    <col min="1" max="1" width="10.21875" bestFit="1" customWidth="1"/>
    <col min="2" max="2" width="4.44140625" customWidth="1"/>
    <col min="3" max="3" width="9.44140625" bestFit="1" customWidth="1"/>
    <col min="4" max="4" width="13" bestFit="1" customWidth="1"/>
    <col min="5" max="5" width="11.44140625" bestFit="1" customWidth="1"/>
    <col min="6" max="6" width="10.44140625" customWidth="1"/>
    <col min="7" max="7" width="7.44140625" bestFit="1" customWidth="1"/>
    <col min="8" max="8" width="4.77734375" customWidth="1"/>
    <col min="9" max="9" width="6.6640625" bestFit="1" customWidth="1"/>
    <col min="10" max="10" width="9.21875" customWidth="1"/>
    <col min="11" max="11" width="10.21875" customWidth="1"/>
    <col min="12" max="12" width="7.44140625" bestFit="1" customWidth="1"/>
  </cols>
  <sheetData>
    <row r="2" spans="1:12" ht="15" thickBot="1" x14ac:dyDescent="0.35">
      <c r="A2" s="39" t="s">
        <v>212</v>
      </c>
      <c r="B2" s="39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thickBot="1" x14ac:dyDescent="0.35">
      <c r="A3" s="170" t="s">
        <v>34</v>
      </c>
      <c r="C3" s="173" t="s">
        <v>192</v>
      </c>
      <c r="D3" s="173"/>
      <c r="E3" s="173"/>
      <c r="F3" s="173"/>
      <c r="G3" s="173"/>
      <c r="H3" s="14"/>
      <c r="I3" s="14"/>
      <c r="J3" s="178" t="s">
        <v>193</v>
      </c>
      <c r="K3" s="178"/>
      <c r="L3" s="178"/>
    </row>
    <row r="4" spans="1:12" ht="42.6" thickBot="1" x14ac:dyDescent="0.35">
      <c r="A4" s="171"/>
      <c r="B4" s="15"/>
      <c r="C4" s="17" t="s">
        <v>203</v>
      </c>
      <c r="D4" s="18" t="s">
        <v>204</v>
      </c>
      <c r="E4" s="40" t="s">
        <v>205</v>
      </c>
      <c r="F4" s="40" t="s">
        <v>206</v>
      </c>
      <c r="G4" s="40" t="s">
        <v>207</v>
      </c>
      <c r="H4" s="19"/>
      <c r="I4" s="17" t="s">
        <v>208</v>
      </c>
      <c r="J4" s="15" t="s">
        <v>209</v>
      </c>
      <c r="K4" s="15" t="s">
        <v>210</v>
      </c>
      <c r="L4" s="40" t="s">
        <v>207</v>
      </c>
    </row>
    <row r="5" spans="1:12" x14ac:dyDescent="0.3">
      <c r="A5" s="4" t="s">
        <v>37</v>
      </c>
      <c r="B5" s="41"/>
      <c r="C5" s="42">
        <v>2575561.3953006021</v>
      </c>
      <c r="D5" s="3">
        <v>59.770938873291016</v>
      </c>
      <c r="E5" s="43">
        <v>37.542530059814453</v>
      </c>
      <c r="F5" s="43">
        <v>2.6865336894989014</v>
      </c>
      <c r="G5" s="43">
        <f>SUM(D5:F5)</f>
        <v>100.00000262260437</v>
      </c>
      <c r="H5" s="42" t="s">
        <v>18</v>
      </c>
      <c r="I5" s="2">
        <v>211532.33278439118</v>
      </c>
      <c r="J5" s="44">
        <v>25.623947143554688</v>
      </c>
      <c r="K5" s="44">
        <v>74.376052856445313</v>
      </c>
      <c r="L5" s="44">
        <f>SUM(J5:K5)</f>
        <v>100</v>
      </c>
    </row>
    <row r="6" spans="1:12" x14ac:dyDescent="0.3">
      <c r="A6" s="4" t="s">
        <v>42</v>
      </c>
      <c r="B6" s="41"/>
      <c r="C6" s="42">
        <v>3227161.0673657432</v>
      </c>
      <c r="D6" s="3">
        <v>16.561826705932617</v>
      </c>
      <c r="E6" s="43">
        <v>82.503616333007813</v>
      </c>
      <c r="F6" s="43">
        <v>0.93455755710601807</v>
      </c>
      <c r="G6" s="43">
        <f t="shared" ref="G6:G9" si="0">SUM(D6:F6)</f>
        <v>100.00000059604645</v>
      </c>
      <c r="H6" s="42" t="s">
        <v>18</v>
      </c>
      <c r="I6" s="2">
        <v>69708.984478419661</v>
      </c>
      <c r="J6" s="44">
        <v>53.881927490234375</v>
      </c>
      <c r="K6" s="44">
        <v>46.118072509765625</v>
      </c>
      <c r="L6" s="44">
        <f t="shared" ref="L6:L9" si="1">SUM(J6:K6)</f>
        <v>100</v>
      </c>
    </row>
    <row r="7" spans="1:12" x14ac:dyDescent="0.3">
      <c r="A7" s="4" t="s">
        <v>39</v>
      </c>
      <c r="B7" s="41"/>
      <c r="C7" s="42">
        <v>4052008.424695591</v>
      </c>
      <c r="D7" s="3">
        <v>9.0260744094848633</v>
      </c>
      <c r="E7" s="43">
        <v>90.402381896972656</v>
      </c>
      <c r="F7" s="43">
        <v>0.57154625654220581</v>
      </c>
      <c r="G7" s="43">
        <f t="shared" si="0"/>
        <v>100.00000256299973</v>
      </c>
      <c r="H7" s="42" t="s">
        <v>18</v>
      </c>
      <c r="I7" s="2">
        <v>17498.072745589125</v>
      </c>
      <c r="J7" s="44">
        <v>15.511707305908203</v>
      </c>
      <c r="K7" s="44">
        <v>84.488288879394531</v>
      </c>
      <c r="L7" s="44">
        <f t="shared" si="1"/>
        <v>99.999996185302734</v>
      </c>
    </row>
    <row r="8" spans="1:12" x14ac:dyDescent="0.3">
      <c r="A8" s="4" t="s">
        <v>44</v>
      </c>
      <c r="B8" s="41"/>
      <c r="C8" s="42">
        <v>4418948.0112564061</v>
      </c>
      <c r="D8" s="3">
        <v>40.127880096435547</v>
      </c>
      <c r="E8" s="43">
        <v>51.365623474121094</v>
      </c>
      <c r="F8" s="43">
        <v>8.5064945220947266</v>
      </c>
      <c r="G8" s="43">
        <f t="shared" si="0"/>
        <v>99.999998092651367</v>
      </c>
      <c r="H8" s="42" t="s">
        <v>18</v>
      </c>
      <c r="I8" s="2">
        <v>153472.0267635335</v>
      </c>
      <c r="J8" s="44">
        <v>36.555892944335938</v>
      </c>
      <c r="K8" s="44">
        <v>63.444107055664063</v>
      </c>
      <c r="L8" s="44">
        <f t="shared" si="1"/>
        <v>100</v>
      </c>
    </row>
    <row r="9" spans="1:12" x14ac:dyDescent="0.3">
      <c r="A9" s="4" t="s">
        <v>24</v>
      </c>
      <c r="B9" s="41"/>
      <c r="C9" s="42">
        <v>2595720.1263710111</v>
      </c>
      <c r="D9" s="3">
        <v>4.4360594749450684</v>
      </c>
      <c r="E9" s="43">
        <v>95.171974182128906</v>
      </c>
      <c r="F9" s="43">
        <v>0.39196780323982239</v>
      </c>
      <c r="G9" s="43">
        <f t="shared" si="0"/>
        <v>100.0000014603138</v>
      </c>
      <c r="H9" s="42" t="s">
        <v>18</v>
      </c>
      <c r="I9" s="2">
        <v>36744.704443725917</v>
      </c>
      <c r="J9" s="44">
        <v>14.943759918212891</v>
      </c>
      <c r="K9" s="44">
        <v>85.056236267089844</v>
      </c>
      <c r="L9" s="44">
        <f t="shared" si="1"/>
        <v>99.999996185302734</v>
      </c>
    </row>
    <row r="10" spans="1:12" x14ac:dyDescent="0.3">
      <c r="C10" s="42"/>
      <c r="D10" s="43"/>
      <c r="E10" s="43"/>
      <c r="F10" s="43"/>
      <c r="G10" s="43"/>
      <c r="H10" s="42"/>
      <c r="I10" s="45"/>
      <c r="J10" s="44"/>
      <c r="K10" s="44"/>
      <c r="L10" s="44"/>
    </row>
    <row r="11" spans="1:12" s="5" customFormat="1" ht="15" thickBot="1" x14ac:dyDescent="0.35">
      <c r="A11" s="33" t="s">
        <v>32</v>
      </c>
      <c r="B11" s="46"/>
      <c r="C11" s="47">
        <f>SUM(C5:C10)</f>
        <v>16869399.024989352</v>
      </c>
      <c r="D11" s="48">
        <v>25.656095504760742</v>
      </c>
      <c r="E11" s="48">
        <v>71.329071044921875</v>
      </c>
      <c r="F11" s="48">
        <v>3.0148320198059082</v>
      </c>
      <c r="G11" s="48">
        <f t="shared" ref="G11" si="2">SUM(D11:F11)</f>
        <v>99.999998569488525</v>
      </c>
      <c r="H11" s="47" t="s">
        <v>18</v>
      </c>
      <c r="I11" s="49">
        <f>SUM(I5:I10)</f>
        <v>488956.12121565937</v>
      </c>
      <c r="J11" s="50">
        <v>31.919395446777344</v>
      </c>
      <c r="K11" s="50">
        <v>68.080604553222656</v>
      </c>
      <c r="L11" s="50">
        <f t="shared" ref="L11" si="3">SUM(J11:K11)</f>
        <v>100</v>
      </c>
    </row>
  </sheetData>
  <mergeCells count="3">
    <mergeCell ref="A3:A4"/>
    <mergeCell ref="C3:G3"/>
    <mergeCell ref="J3:L3"/>
  </mergeCells>
  <pageMargins left="0.7" right="0.7" top="0.75" bottom="0.75" header="0.3" footer="0.3"/>
  <pageSetup scale="116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7AE8-4CE8-4177-B450-E2AEA74EFE21}">
  <dimension ref="A2:L16"/>
  <sheetViews>
    <sheetView tabSelected="1" view="pageBreakPreview" zoomScale="130" zoomScaleNormal="140" zoomScaleSheetLayoutView="13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K12" sqref="K12"/>
    </sheetView>
  </sheetViews>
  <sheetFormatPr defaultRowHeight="14.4" x14ac:dyDescent="0.3"/>
  <cols>
    <col min="1" max="1" width="10.21875" bestFit="1" customWidth="1"/>
    <col min="2" max="2" width="4.44140625" customWidth="1"/>
    <col min="3" max="3" width="9.44140625" bestFit="1" customWidth="1"/>
    <col min="5" max="6" width="10.44140625" customWidth="1"/>
    <col min="7" max="7" width="7.44140625" bestFit="1" customWidth="1"/>
    <col min="8" max="8" width="4.77734375" customWidth="1"/>
    <col min="9" max="9" width="6.6640625" bestFit="1" customWidth="1"/>
    <col min="10" max="10" width="9.21875" customWidth="1"/>
    <col min="11" max="11" width="10.21875" customWidth="1"/>
    <col min="12" max="12" width="7.44140625" bestFit="1" customWidth="1"/>
  </cols>
  <sheetData>
    <row r="2" spans="1:12" ht="15" thickBot="1" x14ac:dyDescent="0.35">
      <c r="A2" s="39" t="s">
        <v>213</v>
      </c>
      <c r="B2" s="39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thickBot="1" x14ac:dyDescent="0.35">
      <c r="A3" s="170" t="s">
        <v>178</v>
      </c>
      <c r="C3" s="173" t="s">
        <v>192</v>
      </c>
      <c r="D3" s="173"/>
      <c r="E3" s="173"/>
      <c r="F3" s="173"/>
      <c r="G3" s="173"/>
      <c r="H3" s="14"/>
      <c r="I3" s="14"/>
      <c r="J3" s="178" t="s">
        <v>193</v>
      </c>
      <c r="K3" s="178"/>
      <c r="L3" s="178"/>
    </row>
    <row r="4" spans="1:12" ht="51.6" thickBot="1" x14ac:dyDescent="0.35">
      <c r="A4" s="171"/>
      <c r="B4" s="15"/>
      <c r="C4" s="17" t="s">
        <v>203</v>
      </c>
      <c r="D4" s="18" t="s">
        <v>204</v>
      </c>
      <c r="E4" s="40" t="s">
        <v>205</v>
      </c>
      <c r="F4" s="40" t="s">
        <v>206</v>
      </c>
      <c r="G4" s="40" t="s">
        <v>207</v>
      </c>
      <c r="H4" s="19"/>
      <c r="I4" s="17" t="s">
        <v>208</v>
      </c>
      <c r="J4" s="15" t="s">
        <v>209</v>
      </c>
      <c r="K4" s="15" t="s">
        <v>210</v>
      </c>
      <c r="L4" s="40" t="s">
        <v>207</v>
      </c>
    </row>
    <row r="5" spans="1:12" x14ac:dyDescent="0.3">
      <c r="A5" s="4" t="s">
        <v>179</v>
      </c>
      <c r="B5" s="41"/>
      <c r="C5" s="2">
        <v>1987454.0634808312</v>
      </c>
      <c r="D5" s="3">
        <v>6.5989618301391602</v>
      </c>
      <c r="E5" s="63">
        <v>93.046188354492188</v>
      </c>
      <c r="F5" s="63">
        <v>0.35484927892684937</v>
      </c>
      <c r="G5" s="63">
        <f>SUM(D5:F5)</f>
        <v>99.999999463558197</v>
      </c>
      <c r="H5" s="64" t="s">
        <v>18</v>
      </c>
      <c r="I5" s="2">
        <v>7355.5879382884996</v>
      </c>
      <c r="J5" s="3">
        <v>13.506512641906738</v>
      </c>
      <c r="K5" s="3">
        <v>86.493484497070313</v>
      </c>
      <c r="L5" s="3">
        <f>SUM(J5:K5)</f>
        <v>99.999997138977051</v>
      </c>
    </row>
    <row r="6" spans="1:12" x14ac:dyDescent="0.3">
      <c r="A6" s="4" t="s">
        <v>180</v>
      </c>
      <c r="B6" s="41"/>
      <c r="C6" s="2">
        <v>2377687.7873518784</v>
      </c>
      <c r="D6" s="3">
        <v>19.673885345458984</v>
      </c>
      <c r="E6" s="63">
        <v>79.2991943359375</v>
      </c>
      <c r="F6" s="63">
        <v>1.0269216299057007</v>
      </c>
      <c r="G6" s="63">
        <f t="shared" ref="G6:G14" si="0">SUM(D6:F6)</f>
        <v>100.00000131130219</v>
      </c>
      <c r="H6" s="64" t="s">
        <v>18</v>
      </c>
      <c r="I6" s="2">
        <v>60720.567217687676</v>
      </c>
      <c r="J6" s="3">
        <v>57.756027221679688</v>
      </c>
      <c r="K6" s="3">
        <v>42.243972778320313</v>
      </c>
      <c r="L6" s="3">
        <f t="shared" ref="L6:L14" si="1">SUM(J6:K6)</f>
        <v>100</v>
      </c>
    </row>
    <row r="7" spans="1:12" x14ac:dyDescent="0.3">
      <c r="A7" s="4" t="s">
        <v>181</v>
      </c>
      <c r="B7" s="41"/>
      <c r="C7" s="2">
        <v>699708.62481034105</v>
      </c>
      <c r="D7" s="3">
        <v>42.917331695556641</v>
      </c>
      <c r="E7" s="63">
        <v>53.520290374755859</v>
      </c>
      <c r="F7" s="63">
        <v>3.5623764991760254</v>
      </c>
      <c r="G7" s="63">
        <f t="shared" si="0"/>
        <v>99.999998569488525</v>
      </c>
      <c r="H7" s="64" t="s">
        <v>18</v>
      </c>
      <c r="I7" s="2">
        <v>39634.580004653952</v>
      </c>
      <c r="J7" s="3">
        <v>30.528964996337891</v>
      </c>
      <c r="K7" s="3">
        <v>69.471038818359375</v>
      </c>
      <c r="L7" s="3">
        <f t="shared" si="1"/>
        <v>100.00000381469727</v>
      </c>
    </row>
    <row r="8" spans="1:12" x14ac:dyDescent="0.3">
      <c r="A8" s="4" t="s">
        <v>182</v>
      </c>
      <c r="B8" s="41"/>
      <c r="C8" s="2">
        <v>652141.09101675963</v>
      </c>
      <c r="D8" s="3">
        <v>19.57366943359375</v>
      </c>
      <c r="E8" s="63">
        <v>44.097091674804688</v>
      </c>
      <c r="F8" s="63">
        <v>36.329238891601563</v>
      </c>
      <c r="G8" s="63">
        <f t="shared" si="0"/>
        <v>100</v>
      </c>
      <c r="H8" s="64" t="s">
        <v>18</v>
      </c>
      <c r="I8" s="2">
        <v>5837.5590758346825</v>
      </c>
      <c r="J8" s="3">
        <v>24.449563980102539</v>
      </c>
      <c r="K8" s="3">
        <v>75.550437927246094</v>
      </c>
      <c r="L8" s="3">
        <f t="shared" si="1"/>
        <v>100.00000190734863</v>
      </c>
    </row>
    <row r="9" spans="1:12" x14ac:dyDescent="0.3">
      <c r="A9" s="4" t="s">
        <v>183</v>
      </c>
      <c r="B9" s="41"/>
      <c r="C9" s="2">
        <v>2167985.4699434731</v>
      </c>
      <c r="D9" s="3">
        <v>60.620883941650391</v>
      </c>
      <c r="E9" s="63">
        <v>36.493003845214844</v>
      </c>
      <c r="F9" s="63">
        <v>2.8861114978790283</v>
      </c>
      <c r="G9" s="63">
        <f t="shared" si="0"/>
        <v>99.999999284744263</v>
      </c>
      <c r="H9" s="64" t="s">
        <v>18</v>
      </c>
      <c r="I9" s="2">
        <v>177575.38654450583</v>
      </c>
      <c r="J9" s="3">
        <v>28.354803085327148</v>
      </c>
      <c r="K9" s="3">
        <v>71.645195007324219</v>
      </c>
      <c r="L9" s="3">
        <f t="shared" si="1"/>
        <v>99.999998092651367</v>
      </c>
    </row>
    <row r="10" spans="1:12" x14ac:dyDescent="0.3">
      <c r="A10" s="4" t="s">
        <v>184</v>
      </c>
      <c r="B10" s="41"/>
      <c r="C10" s="2">
        <v>2064554.3612152445</v>
      </c>
      <c r="D10" s="3">
        <v>11.362547874450684</v>
      </c>
      <c r="E10" s="63">
        <v>87.8572998046875</v>
      </c>
      <c r="F10" s="63">
        <v>0.78015071153640747</v>
      </c>
      <c r="G10" s="63">
        <f t="shared" si="0"/>
        <v>99.999998390674591</v>
      </c>
      <c r="H10" s="64" t="s">
        <v>18</v>
      </c>
      <c r="I10" s="2">
        <v>10142.484807300601</v>
      </c>
      <c r="J10" s="3">
        <v>16.965925216674805</v>
      </c>
      <c r="K10" s="3">
        <v>83.034072875976563</v>
      </c>
      <c r="L10" s="3">
        <f t="shared" si="1"/>
        <v>99.999998092651367</v>
      </c>
    </row>
    <row r="11" spans="1:12" x14ac:dyDescent="0.3">
      <c r="A11" s="4" t="s">
        <v>185</v>
      </c>
      <c r="B11" s="41"/>
      <c r="C11" s="2">
        <v>2595720.1263710489</v>
      </c>
      <c r="D11" s="3">
        <v>4.4360594749450684</v>
      </c>
      <c r="E11" s="63">
        <v>95.171974182128906</v>
      </c>
      <c r="F11" s="63">
        <v>0.39196780323982239</v>
      </c>
      <c r="G11" s="63">
        <f t="shared" si="0"/>
        <v>100.0000014603138</v>
      </c>
      <c r="H11" s="64" t="s">
        <v>18</v>
      </c>
      <c r="I11" s="2">
        <v>36744.704443725939</v>
      </c>
      <c r="J11" s="3">
        <v>14.943759918212891</v>
      </c>
      <c r="K11" s="3">
        <v>85.056236267089844</v>
      </c>
      <c r="L11" s="3">
        <f t="shared" si="1"/>
        <v>99.999996185302734</v>
      </c>
    </row>
    <row r="12" spans="1:12" x14ac:dyDescent="0.3">
      <c r="A12" s="4" t="s">
        <v>186</v>
      </c>
      <c r="B12" s="41"/>
      <c r="C12" s="2">
        <v>849473.28001331969</v>
      </c>
      <c r="D12" s="3">
        <v>7.8511309623718262</v>
      </c>
      <c r="E12" s="63">
        <v>91.47283935546875</v>
      </c>
      <c r="F12" s="63">
        <v>0.67602920532226563</v>
      </c>
      <c r="G12" s="63">
        <f t="shared" si="0"/>
        <v>99.999999523162842</v>
      </c>
      <c r="H12" s="64" t="s">
        <v>18</v>
      </c>
      <c r="I12" s="2">
        <v>8988.4172607319051</v>
      </c>
      <c r="J12" s="3">
        <v>27.710748672485352</v>
      </c>
      <c r="K12" s="3">
        <v>72.289253234863281</v>
      </c>
      <c r="L12" s="3">
        <f t="shared" si="1"/>
        <v>100.00000190734863</v>
      </c>
    </row>
    <row r="13" spans="1:12" x14ac:dyDescent="0.3">
      <c r="A13" s="4" t="s">
        <v>187</v>
      </c>
      <c r="B13" s="41"/>
      <c r="C13" s="2">
        <v>2334231.4770621648</v>
      </c>
      <c r="D13" s="3">
        <v>49.738613128662109</v>
      </c>
      <c r="E13" s="63">
        <v>46.597026824951172</v>
      </c>
      <c r="F13" s="63">
        <v>3.6643574237823486</v>
      </c>
      <c r="G13" s="63">
        <f t="shared" si="0"/>
        <v>99.99999737739563</v>
      </c>
      <c r="H13" s="64" t="s">
        <v>18</v>
      </c>
      <c r="I13" s="2">
        <v>89578.197363075815</v>
      </c>
      <c r="J13" s="3">
        <v>25.457782745361328</v>
      </c>
      <c r="K13" s="3">
        <v>74.542221069335938</v>
      </c>
      <c r="L13" s="3">
        <f t="shared" si="1"/>
        <v>100.00000381469727</v>
      </c>
    </row>
    <row r="14" spans="1:12" x14ac:dyDescent="0.3">
      <c r="A14" s="4" t="s">
        <v>188</v>
      </c>
      <c r="B14" s="41"/>
      <c r="C14" s="2">
        <v>1140442.7437254908</v>
      </c>
      <c r="D14" s="3">
        <v>35.9033203125</v>
      </c>
      <c r="E14" s="63">
        <v>61.015274047851563</v>
      </c>
      <c r="F14" s="63">
        <v>3.0814073085784912</v>
      </c>
      <c r="G14" s="63">
        <f t="shared" si="0"/>
        <v>100.00000166893005</v>
      </c>
      <c r="H14" s="64" t="s">
        <v>18</v>
      </c>
      <c r="I14" s="2">
        <v>52378.636559853345</v>
      </c>
      <c r="J14" s="3">
        <v>45.100337982177734</v>
      </c>
      <c r="K14" s="3">
        <v>54.899662017822266</v>
      </c>
      <c r="L14" s="3">
        <f t="shared" si="1"/>
        <v>100</v>
      </c>
    </row>
    <row r="15" spans="1:12" x14ac:dyDescent="0.3">
      <c r="C15" s="64"/>
      <c r="D15" s="63"/>
      <c r="E15" s="63"/>
      <c r="F15" s="63"/>
      <c r="G15" s="63"/>
      <c r="H15" s="64"/>
      <c r="I15" s="2"/>
      <c r="J15" s="3"/>
      <c r="K15" s="3"/>
      <c r="L15" s="3"/>
    </row>
    <row r="16" spans="1:12" s="5" customFormat="1" ht="15" thickBot="1" x14ac:dyDescent="0.35">
      <c r="A16" s="33" t="s">
        <v>32</v>
      </c>
      <c r="B16" s="46"/>
      <c r="C16" s="65">
        <f>SUM(C5:C15)</f>
        <v>16869399.024990551</v>
      </c>
      <c r="D16" s="66">
        <v>25.656095504760742</v>
      </c>
      <c r="E16" s="66">
        <v>71.329071044921875</v>
      </c>
      <c r="F16" s="66">
        <v>3.0148320198059082</v>
      </c>
      <c r="G16" s="66">
        <f t="shared" ref="G16" si="2">SUM(D16:F16)</f>
        <v>99.999998569488525</v>
      </c>
      <c r="H16" s="65" t="s">
        <v>18</v>
      </c>
      <c r="I16" s="65">
        <f>SUM(I5:I15)</f>
        <v>488956.1212156582</v>
      </c>
      <c r="J16" s="66">
        <v>31.919395446777344</v>
      </c>
      <c r="K16" s="67">
        <v>68.080604553222656</v>
      </c>
      <c r="L16" s="67">
        <f>SUM(J16:K16)</f>
        <v>100</v>
      </c>
    </row>
  </sheetData>
  <mergeCells count="3">
    <mergeCell ref="A3:A4"/>
    <mergeCell ref="C3:G3"/>
    <mergeCell ref="J3:L3"/>
  </mergeCells>
  <pageMargins left="0.7" right="0.7" top="0.75" bottom="0.75" header="0.3" footer="0.3"/>
  <pageSetup scale="120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B8CF-E895-4F2E-B150-36898519A036}">
  <dimension ref="A2:J20"/>
  <sheetViews>
    <sheetView view="pageBreakPreview" zoomScale="110" zoomScaleNormal="130" zoomScaleSheetLayoutView="11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A22" sqref="A22:XFD26"/>
    </sheetView>
  </sheetViews>
  <sheetFormatPr defaultRowHeight="14.4" x14ac:dyDescent="0.3"/>
  <cols>
    <col min="1" max="1" width="11.5546875" style="75" bestFit="1" customWidth="1"/>
    <col min="2" max="2" width="11" style="75" bestFit="1" customWidth="1"/>
    <col min="3" max="3" width="9.21875" style="79" bestFit="1" customWidth="1"/>
    <col min="4" max="4" width="10.5546875" style="79" customWidth="1"/>
    <col min="5" max="5" width="11" style="75" bestFit="1" customWidth="1"/>
    <col min="6" max="6" width="9.21875" style="79" customWidth="1"/>
    <col min="7" max="7" width="10.5546875" style="79" customWidth="1"/>
    <col min="8" max="8" width="8.88671875" style="75"/>
    <col min="9" max="9" width="9.21875" style="79" customWidth="1"/>
    <col min="10" max="10" width="10.44140625" style="79" bestFit="1" customWidth="1"/>
  </cols>
  <sheetData>
    <row r="2" spans="1:10" ht="15" thickBot="1" x14ac:dyDescent="0.35">
      <c r="A2" s="68" t="s">
        <v>214</v>
      </c>
      <c r="B2" s="68"/>
      <c r="C2" s="69"/>
      <c r="D2" s="69"/>
      <c r="E2" s="70"/>
      <c r="F2" s="71"/>
      <c r="G2" s="71"/>
      <c r="H2" s="70"/>
      <c r="I2" s="71"/>
      <c r="J2" s="71"/>
    </row>
    <row r="3" spans="1:10" ht="23.25" customHeight="1" thickTop="1" thickBot="1" x14ac:dyDescent="0.35">
      <c r="A3" s="180" t="s">
        <v>190</v>
      </c>
      <c r="B3" s="182" t="s">
        <v>215</v>
      </c>
      <c r="C3" s="182"/>
      <c r="D3" s="182"/>
      <c r="E3" s="183" t="s">
        <v>216</v>
      </c>
      <c r="F3" s="184"/>
      <c r="G3" s="185"/>
      <c r="H3" s="183" t="s">
        <v>217</v>
      </c>
      <c r="I3" s="184"/>
      <c r="J3" s="184"/>
    </row>
    <row r="4" spans="1:10" ht="15" thickBot="1" x14ac:dyDescent="0.35">
      <c r="A4" s="181"/>
      <c r="B4" s="72" t="s">
        <v>218</v>
      </c>
      <c r="C4" s="73" t="s">
        <v>219</v>
      </c>
      <c r="D4" s="73" t="s">
        <v>220</v>
      </c>
      <c r="E4" s="72" t="s">
        <v>218</v>
      </c>
      <c r="F4" s="73" t="s">
        <v>219</v>
      </c>
      <c r="G4" s="73" t="s">
        <v>220</v>
      </c>
      <c r="H4" s="72" t="s">
        <v>218</v>
      </c>
      <c r="I4" s="73" t="s">
        <v>219</v>
      </c>
      <c r="J4" s="73" t="s">
        <v>220</v>
      </c>
    </row>
    <row r="5" spans="1:10" x14ac:dyDescent="0.3">
      <c r="A5" s="4" t="s">
        <v>17</v>
      </c>
      <c r="B5" s="42">
        <v>948342.21821403794</v>
      </c>
      <c r="C5" s="74">
        <v>27.159828186035156</v>
      </c>
      <c r="D5" s="74">
        <v>72.840171813964844</v>
      </c>
      <c r="E5" s="42">
        <v>943116.01102760201</v>
      </c>
      <c r="F5" s="74">
        <v>27.051141738891602</v>
      </c>
      <c r="G5" s="74">
        <v>72.948860168457031</v>
      </c>
      <c r="H5" s="42">
        <v>5226.2071864343361</v>
      </c>
      <c r="I5" s="74">
        <v>46.772987365722656</v>
      </c>
      <c r="J5" s="74">
        <v>53.227012634277344</v>
      </c>
    </row>
    <row r="6" spans="1:10" x14ac:dyDescent="0.3">
      <c r="A6" s="4" t="s">
        <v>19</v>
      </c>
      <c r="B6" s="42">
        <v>1366988.6860677458</v>
      </c>
      <c r="C6" s="74">
        <v>17.702770233154297</v>
      </c>
      <c r="D6" s="74">
        <v>82.297233581542969</v>
      </c>
      <c r="E6" s="42">
        <v>1328327.4197845049</v>
      </c>
      <c r="F6" s="74">
        <v>17.557214736938477</v>
      </c>
      <c r="G6" s="74">
        <v>82.442787170410156</v>
      </c>
      <c r="H6" s="42">
        <v>38661.2662832395</v>
      </c>
      <c r="I6" s="74">
        <v>22.703739166259766</v>
      </c>
      <c r="J6" s="74">
        <v>77.2962646484375</v>
      </c>
    </row>
    <row r="7" spans="1:10" x14ac:dyDescent="0.3">
      <c r="A7" s="4" t="s">
        <v>20</v>
      </c>
      <c r="B7" s="42">
        <v>387864.73280756007</v>
      </c>
      <c r="C7" s="74">
        <v>26.184301376342773</v>
      </c>
      <c r="D7" s="74">
        <v>73.815696716308594</v>
      </c>
      <c r="E7" s="42">
        <v>384595.81646005926</v>
      </c>
      <c r="F7" s="74">
        <v>26.060428619384766</v>
      </c>
      <c r="G7" s="74">
        <v>73.9395751953125</v>
      </c>
      <c r="H7" s="42">
        <v>3268.9163475011069</v>
      </c>
      <c r="I7" s="74">
        <v>40.758209228515625</v>
      </c>
      <c r="J7" s="74">
        <v>59.241790771484375</v>
      </c>
    </row>
    <row r="8" spans="1:10" x14ac:dyDescent="0.3">
      <c r="A8" s="4" t="s">
        <v>21</v>
      </c>
      <c r="B8" s="42">
        <v>543173.19795246969</v>
      </c>
      <c r="C8" s="74">
        <v>23.748695373535156</v>
      </c>
      <c r="D8" s="74">
        <v>76.251304626464844</v>
      </c>
      <c r="E8" s="42">
        <v>517081.09937153937</v>
      </c>
      <c r="F8" s="74">
        <v>23.551752090454102</v>
      </c>
      <c r="G8" s="74">
        <v>76.448249816894531</v>
      </c>
      <c r="H8" s="42">
        <v>26092.098580927537</v>
      </c>
      <c r="I8" s="74">
        <v>27.651634216308594</v>
      </c>
      <c r="J8" s="74">
        <v>72.348365783691406</v>
      </c>
    </row>
    <row r="9" spans="1:10" x14ac:dyDescent="0.3">
      <c r="A9" s="4" t="s">
        <v>22</v>
      </c>
      <c r="B9" s="42">
        <v>1013148.7474602676</v>
      </c>
      <c r="C9" s="74">
        <v>24.554306030273438</v>
      </c>
      <c r="D9" s="74">
        <v>75.445693969726563</v>
      </c>
      <c r="E9" s="42">
        <v>990303.51842158753</v>
      </c>
      <c r="F9" s="74">
        <v>24.513584136962891</v>
      </c>
      <c r="G9" s="74">
        <v>75.486412048339844</v>
      </c>
      <c r="H9" s="42">
        <v>22845.229038682173</v>
      </c>
      <c r="I9" s="74">
        <v>26.31951904296875</v>
      </c>
      <c r="J9" s="74">
        <v>73.68048095703125</v>
      </c>
    </row>
    <row r="10" spans="1:10" x14ac:dyDescent="0.3">
      <c r="A10" s="4" t="s">
        <v>23</v>
      </c>
      <c r="B10" s="42">
        <v>453244.51876383048</v>
      </c>
      <c r="C10" s="74">
        <v>22.920436859130859</v>
      </c>
      <c r="D10" s="74">
        <v>77.079566955566406</v>
      </c>
      <c r="E10" s="42">
        <v>432596.28078637575</v>
      </c>
      <c r="F10" s="74">
        <v>22.697771072387695</v>
      </c>
      <c r="G10" s="74">
        <v>77.302230834960938</v>
      </c>
      <c r="H10" s="42">
        <v>20648.237977454457</v>
      </c>
      <c r="I10" s="74">
        <v>27.58546257019043</v>
      </c>
      <c r="J10" s="74">
        <v>72.414535522460938</v>
      </c>
    </row>
    <row r="11" spans="1:10" x14ac:dyDescent="0.3">
      <c r="A11" s="4" t="s">
        <v>24</v>
      </c>
      <c r="B11" s="42">
        <v>2017100.6015377897</v>
      </c>
      <c r="C11" s="74">
        <v>33.216815948486328</v>
      </c>
      <c r="D11" s="74">
        <v>66.783180236816406</v>
      </c>
      <c r="E11" s="42">
        <v>1990227.6012310418</v>
      </c>
      <c r="F11" s="74">
        <v>32.832202911376953</v>
      </c>
      <c r="G11" s="74">
        <v>67.167800903320313</v>
      </c>
      <c r="H11" s="42">
        <v>26873.000306748181</v>
      </c>
      <c r="I11" s="74">
        <v>61.701679229736328</v>
      </c>
      <c r="J11" s="74">
        <v>38.298320770263672</v>
      </c>
    </row>
    <row r="12" spans="1:10" x14ac:dyDescent="0.3">
      <c r="A12" s="4" t="s">
        <v>25</v>
      </c>
      <c r="B12" s="42">
        <v>476805.64397468371</v>
      </c>
      <c r="C12" s="74">
        <v>15.288264274597168</v>
      </c>
      <c r="D12" s="74">
        <v>84.711738586425781</v>
      </c>
      <c r="E12" s="42">
        <v>472384.27906221978</v>
      </c>
      <c r="F12" s="74">
        <v>15.198555946350098</v>
      </c>
      <c r="G12" s="74">
        <v>84.801445007324219</v>
      </c>
      <c r="H12" s="42">
        <v>4421.3649124637459</v>
      </c>
      <c r="I12" s="74">
        <v>24.872884750366211</v>
      </c>
      <c r="J12" s="74">
        <v>75.127113342285156</v>
      </c>
    </row>
    <row r="13" spans="1:10" x14ac:dyDescent="0.3">
      <c r="A13" s="4" t="s">
        <v>26</v>
      </c>
      <c r="B13" s="42">
        <v>643854.72404559492</v>
      </c>
      <c r="C13" s="74">
        <v>25.307435989379883</v>
      </c>
      <c r="D13" s="74">
        <v>74.69256591796875</v>
      </c>
      <c r="E13" s="42">
        <v>641397.24592715094</v>
      </c>
      <c r="F13" s="74">
        <v>25.258804321289063</v>
      </c>
      <c r="G13" s="74">
        <v>74.741195678710938</v>
      </c>
      <c r="H13" s="42">
        <v>2457.4781184448279</v>
      </c>
      <c r="I13" s="74">
        <v>38.000316619873047</v>
      </c>
      <c r="J13" s="74">
        <v>61.999683380126953</v>
      </c>
    </row>
    <row r="14" spans="1:10" x14ac:dyDescent="0.3">
      <c r="A14" s="4" t="s">
        <v>27</v>
      </c>
      <c r="B14" s="42">
        <v>939891.04637327534</v>
      </c>
      <c r="C14" s="74">
        <v>24.273836135864258</v>
      </c>
      <c r="D14" s="74">
        <v>75.726165771484375</v>
      </c>
      <c r="E14" s="42">
        <v>876070.29236226657</v>
      </c>
      <c r="F14" s="74">
        <v>24.253868103027344</v>
      </c>
      <c r="G14" s="74">
        <v>75.746131896972656</v>
      </c>
      <c r="H14" s="42">
        <v>63820.754011020275</v>
      </c>
      <c r="I14" s="74">
        <v>24.547939300537109</v>
      </c>
      <c r="J14" s="74">
        <v>75.452056884765625</v>
      </c>
    </row>
    <row r="15" spans="1:10" x14ac:dyDescent="0.3">
      <c r="A15" s="4" t="s">
        <v>28</v>
      </c>
      <c r="B15" s="42">
        <v>1029224.2138748005</v>
      </c>
      <c r="C15" s="74">
        <v>24.641437530517578</v>
      </c>
      <c r="D15" s="74">
        <v>75.358566284179688</v>
      </c>
      <c r="E15" s="42">
        <v>944521.80389454996</v>
      </c>
      <c r="F15" s="74">
        <v>24.646726608276367</v>
      </c>
      <c r="G15" s="74">
        <v>75.353271484375</v>
      </c>
      <c r="H15" s="42">
        <v>84702.409980256489</v>
      </c>
      <c r="I15" s="74">
        <v>24.582441329956055</v>
      </c>
      <c r="J15" s="74">
        <v>75.417556762695313</v>
      </c>
    </row>
    <row r="16" spans="1:10" x14ac:dyDescent="0.3">
      <c r="A16" s="4" t="s">
        <v>29</v>
      </c>
      <c r="B16" s="42">
        <v>684280.80822538573</v>
      </c>
      <c r="C16" s="74">
        <v>22.223405838012695</v>
      </c>
      <c r="D16" s="74">
        <v>77.776596069335938</v>
      </c>
      <c r="E16" s="42">
        <v>676989.47264140204</v>
      </c>
      <c r="F16" s="74">
        <v>22.141159057617188</v>
      </c>
      <c r="G16" s="74">
        <v>77.858840942382813</v>
      </c>
      <c r="H16" s="42">
        <v>7291.33558398689</v>
      </c>
      <c r="I16" s="74">
        <v>29.859958648681641</v>
      </c>
      <c r="J16" s="74">
        <v>70.140045166015625</v>
      </c>
    </row>
    <row r="17" spans="1:10" x14ac:dyDescent="0.3">
      <c r="A17" s="4" t="s">
        <v>30</v>
      </c>
      <c r="B17" s="42">
        <v>847875.59336648684</v>
      </c>
      <c r="C17" s="74">
        <v>20.419811248779297</v>
      </c>
      <c r="D17" s="74">
        <v>79.580184936523438</v>
      </c>
      <c r="E17" s="42">
        <v>810497.47820414533</v>
      </c>
      <c r="F17" s="74">
        <v>20.179372787475586</v>
      </c>
      <c r="G17" s="74">
        <v>79.820625305175781</v>
      </c>
      <c r="H17" s="42">
        <v>37378.115162335598</v>
      </c>
      <c r="I17" s="74">
        <v>25.633434295654297</v>
      </c>
      <c r="J17" s="74">
        <v>74.366569519042969</v>
      </c>
    </row>
    <row r="18" spans="1:10" x14ac:dyDescent="0.3">
      <c r="A18" s="4" t="s">
        <v>31</v>
      </c>
      <c r="B18" s="42">
        <v>1526992.9302852373</v>
      </c>
      <c r="C18" s="74">
        <v>19.511579513549805</v>
      </c>
      <c r="D18" s="74">
        <v>80.488418579101563</v>
      </c>
      <c r="E18" s="42">
        <v>1520826.733964517</v>
      </c>
      <c r="F18" s="74">
        <v>19.407566070556641</v>
      </c>
      <c r="G18" s="74">
        <v>80.592437744140625</v>
      </c>
      <c r="H18" s="42">
        <v>6166.1963207190265</v>
      </c>
      <c r="I18" s="74">
        <v>45.165718078613281</v>
      </c>
      <c r="J18" s="74">
        <v>54.834281921386719</v>
      </c>
    </row>
    <row r="19" spans="1:10" x14ac:dyDescent="0.3">
      <c r="B19" s="76"/>
      <c r="C19" s="77"/>
      <c r="D19" s="77"/>
      <c r="E19" s="76"/>
      <c r="F19" s="77"/>
      <c r="G19" s="77"/>
      <c r="H19" s="76"/>
      <c r="I19" s="77"/>
      <c r="J19" s="77"/>
    </row>
    <row r="20" spans="1:10" s="5" customFormat="1" ht="15" thickBot="1" x14ac:dyDescent="0.35">
      <c r="A20" s="33" t="s">
        <v>32</v>
      </c>
      <c r="B20" s="47">
        <f>SUM(B5:B19)</f>
        <v>12878787.662949167</v>
      </c>
      <c r="C20" s="78">
        <v>24.020431518554688</v>
      </c>
      <c r="D20" s="78">
        <v>75.979568481445313</v>
      </c>
      <c r="E20" s="47">
        <v>12528935.053147493</v>
      </c>
      <c r="F20" s="78">
        <v>23.884038925170898</v>
      </c>
      <c r="G20" s="78">
        <v>76.115959167480469</v>
      </c>
      <c r="H20" s="47">
        <v>349852.60981020698</v>
      </c>
      <c r="I20" s="78">
        <v>28.904935836791992</v>
      </c>
      <c r="J20" s="78">
        <v>71.095062255859375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16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10D8-54B1-4D15-BD75-84416E1C09CC}">
  <dimension ref="A2:L141"/>
  <sheetViews>
    <sheetView view="pageBreakPreview" zoomScaleNormal="130" zoomScaleSheetLayoutView="100" workbookViewId="0">
      <pane xSplit="2" ySplit="4" topLeftCell="C5" activePane="bottomRight" state="frozen"/>
      <selection activeCell="H23" sqref="H23"/>
      <selection pane="topRight" activeCell="H23" sqref="H23"/>
      <selection pane="bottomLeft" activeCell="H23" sqref="H23"/>
      <selection pane="bottomRight" activeCell="R4" sqref="R4"/>
    </sheetView>
  </sheetViews>
  <sheetFormatPr defaultRowHeight="14.4" x14ac:dyDescent="0.3"/>
  <cols>
    <col min="2" max="2" width="11.5546875" style="75" bestFit="1" customWidth="1"/>
    <col min="3" max="3" width="10.6640625" style="75" bestFit="1" customWidth="1"/>
    <col min="4" max="4" width="9" style="75" customWidth="1"/>
    <col min="5" max="5" width="7.44140625" style="84" bestFit="1" customWidth="1"/>
    <col min="6" max="6" width="9.5546875" style="84" bestFit="1" customWidth="1"/>
    <col min="7" max="7" width="8.77734375" style="75" bestFit="1" customWidth="1"/>
    <col min="8" max="8" width="7.44140625" style="84" bestFit="1" customWidth="1"/>
    <col min="9" max="9" width="9.5546875" style="84" bestFit="1" customWidth="1"/>
    <col min="10" max="10" width="7.88671875" style="75" customWidth="1"/>
    <col min="11" max="11" width="7.44140625" style="84" bestFit="1" customWidth="1"/>
    <col min="12" max="12" width="9.5546875" style="84" bestFit="1" customWidth="1"/>
  </cols>
  <sheetData>
    <row r="2" spans="1:12" ht="15" thickBot="1" x14ac:dyDescent="0.35">
      <c r="A2" s="186" t="s">
        <v>221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23.25" customHeight="1" thickBot="1" x14ac:dyDescent="0.35">
      <c r="A3" s="172" t="s">
        <v>34</v>
      </c>
      <c r="B3" s="172" t="s">
        <v>1</v>
      </c>
      <c r="C3" s="172" t="s">
        <v>35</v>
      </c>
      <c r="D3" s="187" t="s">
        <v>215</v>
      </c>
      <c r="E3" s="187"/>
      <c r="F3" s="187"/>
      <c r="G3" s="188" t="s">
        <v>216</v>
      </c>
      <c r="H3" s="189"/>
      <c r="I3" s="190"/>
      <c r="J3" s="188" t="s">
        <v>217</v>
      </c>
      <c r="K3" s="189"/>
      <c r="L3" s="189"/>
    </row>
    <row r="4" spans="1:12" ht="27" thickBot="1" x14ac:dyDescent="0.35">
      <c r="A4" s="175"/>
      <c r="B4" s="175"/>
      <c r="C4" s="175"/>
      <c r="D4" s="80" t="s">
        <v>218</v>
      </c>
      <c r="E4" s="81" t="s">
        <v>219</v>
      </c>
      <c r="F4" s="82" t="s">
        <v>220</v>
      </c>
      <c r="G4" s="80" t="s">
        <v>218</v>
      </c>
      <c r="H4" s="81" t="s">
        <v>219</v>
      </c>
      <c r="I4" s="82" t="s">
        <v>220</v>
      </c>
      <c r="J4" s="80" t="s">
        <v>218</v>
      </c>
      <c r="K4" s="81" t="s">
        <v>219</v>
      </c>
      <c r="L4" s="82" t="s">
        <v>220</v>
      </c>
    </row>
    <row r="5" spans="1:12" x14ac:dyDescent="0.3">
      <c r="A5" s="4" t="s">
        <v>39</v>
      </c>
      <c r="B5" s="4" t="s">
        <v>17</v>
      </c>
      <c r="C5" s="4" t="s">
        <v>87</v>
      </c>
      <c r="D5" s="42">
        <v>113346.63361991294</v>
      </c>
      <c r="E5" s="60">
        <v>26.875555038452148</v>
      </c>
      <c r="F5" s="60">
        <v>73.124443054199219</v>
      </c>
      <c r="G5" s="42">
        <v>112128.76730674713</v>
      </c>
      <c r="H5" s="60">
        <v>26.603151321411133</v>
      </c>
      <c r="I5" s="60">
        <v>73.3968505859375</v>
      </c>
      <c r="J5" s="42">
        <v>1217.8663131658018</v>
      </c>
      <c r="K5" s="60">
        <v>51.955825805664063</v>
      </c>
      <c r="L5" s="60">
        <v>48.044174194335938</v>
      </c>
    </row>
    <row r="6" spans="1:12" x14ac:dyDescent="0.3">
      <c r="A6" s="4" t="s">
        <v>39</v>
      </c>
      <c r="B6" s="4" t="s">
        <v>17</v>
      </c>
      <c r="C6" s="4" t="s">
        <v>74</v>
      </c>
      <c r="D6" s="42">
        <v>128076.91045557802</v>
      </c>
      <c r="E6" s="60">
        <v>27.593439102172852</v>
      </c>
      <c r="F6" s="60">
        <v>72.406562805175781</v>
      </c>
      <c r="G6" s="42">
        <v>127329.46020941624</v>
      </c>
      <c r="H6" s="60">
        <v>27.591602325439453</v>
      </c>
      <c r="I6" s="60">
        <v>72.408401489257813</v>
      </c>
      <c r="J6" s="42">
        <v>747.45024616171952</v>
      </c>
      <c r="K6" s="60">
        <v>27.906219482421875</v>
      </c>
      <c r="L6" s="60">
        <v>72.093780517578125</v>
      </c>
    </row>
    <row r="7" spans="1:12" x14ac:dyDescent="0.3">
      <c r="A7" s="4" t="s">
        <v>39</v>
      </c>
      <c r="B7" s="4" t="s">
        <v>17</v>
      </c>
      <c r="C7" s="4" t="s">
        <v>80</v>
      </c>
      <c r="D7" s="42">
        <v>99722.493917466898</v>
      </c>
      <c r="E7" s="60">
        <v>23.827730178833008</v>
      </c>
      <c r="F7" s="60">
        <v>76.172271728515625</v>
      </c>
      <c r="G7" s="42">
        <v>99260.7714029786</v>
      </c>
      <c r="H7" s="60">
        <v>23.755495071411133</v>
      </c>
      <c r="I7" s="60">
        <v>76.2445068359375</v>
      </c>
      <c r="J7" s="42">
        <v>461.72251448830707</v>
      </c>
      <c r="K7" s="60">
        <v>39.356410980224609</v>
      </c>
      <c r="L7" s="60">
        <v>60.643589019775391</v>
      </c>
    </row>
    <row r="8" spans="1:12" x14ac:dyDescent="0.3">
      <c r="A8" s="4" t="s">
        <v>39</v>
      </c>
      <c r="B8" s="4" t="s">
        <v>17</v>
      </c>
      <c r="C8" s="4" t="s">
        <v>64</v>
      </c>
      <c r="D8" s="42">
        <v>156493.55823312889</v>
      </c>
      <c r="E8" s="60">
        <v>30.826776504516602</v>
      </c>
      <c r="F8" s="60">
        <v>69.173225402832031</v>
      </c>
      <c r="G8" s="42">
        <v>156241.32273541813</v>
      </c>
      <c r="H8" s="60">
        <v>30.745290756225586</v>
      </c>
      <c r="I8" s="60">
        <v>69.254707336425781</v>
      </c>
      <c r="J8" s="42">
        <v>252.23549771077381</v>
      </c>
      <c r="K8" s="60">
        <v>81.300407409667969</v>
      </c>
      <c r="L8" s="60">
        <v>18.699590682983398</v>
      </c>
    </row>
    <row r="9" spans="1:12" x14ac:dyDescent="0.3">
      <c r="A9" s="4" t="s">
        <v>39</v>
      </c>
      <c r="B9" s="4" t="s">
        <v>17</v>
      </c>
      <c r="C9" s="4" t="s">
        <v>118</v>
      </c>
      <c r="D9" s="42">
        <v>63156.554936846798</v>
      </c>
      <c r="E9" s="60">
        <v>31.945844650268555</v>
      </c>
      <c r="F9" s="60">
        <v>68.054153442382813</v>
      </c>
      <c r="G9" s="42">
        <v>62447.575006132487</v>
      </c>
      <c r="H9" s="60">
        <v>31.917558670043945</v>
      </c>
      <c r="I9" s="60">
        <v>68.082443237304688</v>
      </c>
      <c r="J9" s="42">
        <v>708.97993071434746</v>
      </c>
      <c r="K9" s="60">
        <v>34.437328338623047</v>
      </c>
      <c r="L9" s="60">
        <v>65.562667846679688</v>
      </c>
    </row>
    <row r="10" spans="1:12" x14ac:dyDescent="0.3">
      <c r="A10" s="4" t="s">
        <v>39</v>
      </c>
      <c r="B10" s="4" t="s">
        <v>17</v>
      </c>
      <c r="C10" s="4" t="s">
        <v>114</v>
      </c>
      <c r="D10" s="42">
        <v>74236.585008486756</v>
      </c>
      <c r="E10" s="60">
        <v>27.978836059570313</v>
      </c>
      <c r="F10" s="60">
        <v>72.021163940429688</v>
      </c>
      <c r="G10" s="42">
        <v>73814.88595659539</v>
      </c>
      <c r="H10" s="60">
        <v>27.825582504272461</v>
      </c>
      <c r="I10" s="60">
        <v>72.174415588378906</v>
      </c>
      <c r="J10" s="42">
        <v>421.69905189136756</v>
      </c>
      <c r="K10" s="60">
        <v>54.804405212402344</v>
      </c>
      <c r="L10" s="60">
        <v>45.195594787597656</v>
      </c>
    </row>
    <row r="11" spans="1:12" x14ac:dyDescent="0.3">
      <c r="A11" s="4" t="s">
        <v>39</v>
      </c>
      <c r="B11" s="4" t="s">
        <v>17</v>
      </c>
      <c r="C11" s="4" t="s">
        <v>53</v>
      </c>
      <c r="D11" s="42">
        <v>184997.61400027585</v>
      </c>
      <c r="E11" s="60">
        <v>25.417797088623047</v>
      </c>
      <c r="F11" s="60">
        <v>74.582199096679688</v>
      </c>
      <c r="G11" s="42">
        <v>184479.34537687775</v>
      </c>
      <c r="H11" s="60">
        <v>25.370637893676758</v>
      </c>
      <c r="I11" s="60">
        <v>74.629364013671875</v>
      </c>
      <c r="J11" s="42">
        <v>518.2686233980985</v>
      </c>
      <c r="K11" s="60">
        <v>42.204360961914063</v>
      </c>
      <c r="L11" s="60">
        <v>57.795639038085938</v>
      </c>
    </row>
    <row r="12" spans="1:12" x14ac:dyDescent="0.3">
      <c r="A12" s="4" t="s">
        <v>39</v>
      </c>
      <c r="B12" s="4" t="s">
        <v>17</v>
      </c>
      <c r="C12" s="4" t="s">
        <v>71</v>
      </c>
      <c r="D12" s="42">
        <v>128311.8680421435</v>
      </c>
      <c r="E12" s="60">
        <v>24.777503967285156</v>
      </c>
      <c r="F12" s="60">
        <v>75.222496032714844</v>
      </c>
      <c r="G12" s="42">
        <v>127413.88303323957</v>
      </c>
      <c r="H12" s="60">
        <v>24.542179107666016</v>
      </c>
      <c r="I12" s="60">
        <v>75.45782470703125</v>
      </c>
      <c r="J12" s="42">
        <v>897.98500890392665</v>
      </c>
      <c r="K12" s="60">
        <v>58.167377471923828</v>
      </c>
      <c r="L12" s="60">
        <v>41.832622528076172</v>
      </c>
    </row>
    <row r="13" spans="1:12" x14ac:dyDescent="0.3">
      <c r="A13" s="4" t="s">
        <v>44</v>
      </c>
      <c r="B13" s="4" t="s">
        <v>19</v>
      </c>
      <c r="C13" s="4" t="s">
        <v>88</v>
      </c>
      <c r="D13" s="42">
        <v>82521.490509666342</v>
      </c>
      <c r="E13" s="60">
        <v>17.144018173217773</v>
      </c>
      <c r="F13" s="60">
        <v>82.855979919433594</v>
      </c>
      <c r="G13" s="42">
        <v>81041.709968370153</v>
      </c>
      <c r="H13" s="60">
        <v>17.21681022644043</v>
      </c>
      <c r="I13" s="60">
        <v>82.783187866210938</v>
      </c>
      <c r="J13" s="42">
        <v>1479.7805412962432</v>
      </c>
      <c r="K13" s="60">
        <v>13.157510757446289</v>
      </c>
      <c r="L13" s="60">
        <v>86.842491149902344</v>
      </c>
    </row>
    <row r="14" spans="1:12" x14ac:dyDescent="0.3">
      <c r="A14" s="4" t="s">
        <v>44</v>
      </c>
      <c r="B14" s="4" t="s">
        <v>19</v>
      </c>
      <c r="C14" s="4" t="s">
        <v>124</v>
      </c>
      <c r="D14" s="42">
        <v>99391.050151546791</v>
      </c>
      <c r="E14" s="60">
        <v>18.852437973022461</v>
      </c>
      <c r="F14" s="60">
        <v>81.147560119628906</v>
      </c>
      <c r="G14" s="42">
        <v>92983.309667489812</v>
      </c>
      <c r="H14" s="60">
        <v>18.574331283569336</v>
      </c>
      <c r="I14" s="60">
        <v>81.425666809082031</v>
      </c>
      <c r="J14" s="42">
        <v>6407.740484057319</v>
      </c>
      <c r="K14" s="60">
        <v>22.888082504272461</v>
      </c>
      <c r="L14" s="60">
        <v>77.111915588378906</v>
      </c>
    </row>
    <row r="15" spans="1:12" x14ac:dyDescent="0.3">
      <c r="A15" s="4" t="s">
        <v>44</v>
      </c>
      <c r="B15" s="4" t="s">
        <v>19</v>
      </c>
      <c r="C15" s="4" t="s">
        <v>45</v>
      </c>
      <c r="D15" s="42">
        <v>241625.5899381561</v>
      </c>
      <c r="E15" s="60">
        <v>16.796539306640625</v>
      </c>
      <c r="F15" s="60">
        <v>83.203460693359375</v>
      </c>
      <c r="G15" s="42">
        <v>238337.40099446289</v>
      </c>
      <c r="H15" s="60">
        <v>16.805427551269531</v>
      </c>
      <c r="I15" s="60">
        <v>83.194572448730469</v>
      </c>
      <c r="J15" s="42">
        <v>3288.1889436941324</v>
      </c>
      <c r="K15" s="60">
        <v>16.152311325073242</v>
      </c>
      <c r="L15" s="60">
        <v>83.847686767578125</v>
      </c>
    </row>
    <row r="16" spans="1:12" x14ac:dyDescent="0.3">
      <c r="A16" s="4" t="s">
        <v>44</v>
      </c>
      <c r="B16" s="4" t="s">
        <v>19</v>
      </c>
      <c r="C16" s="4" t="s">
        <v>97</v>
      </c>
      <c r="D16" s="42">
        <v>92150.889802817139</v>
      </c>
      <c r="E16" s="60">
        <v>20.654338836669922</v>
      </c>
      <c r="F16" s="60">
        <v>79.345664978027344</v>
      </c>
      <c r="G16" s="42">
        <v>87156.882840622886</v>
      </c>
      <c r="H16" s="60">
        <v>20.796524047851563</v>
      </c>
      <c r="I16" s="60">
        <v>79.203475952148438</v>
      </c>
      <c r="J16" s="42">
        <v>4994.0069621942184</v>
      </c>
      <c r="K16" s="60">
        <v>18.172876358032227</v>
      </c>
      <c r="L16" s="60">
        <v>81.827125549316406</v>
      </c>
    </row>
    <row r="17" spans="1:12" x14ac:dyDescent="0.3">
      <c r="A17" s="4" t="s">
        <v>44</v>
      </c>
      <c r="B17" s="4" t="s">
        <v>19</v>
      </c>
      <c r="C17" s="4" t="s">
        <v>49</v>
      </c>
      <c r="D17" s="42">
        <v>281555.52400061768</v>
      </c>
      <c r="E17" s="60">
        <v>17.104761123657227</v>
      </c>
      <c r="F17" s="60">
        <v>82.895240783691406</v>
      </c>
      <c r="G17" s="42">
        <v>277631.48913752119</v>
      </c>
      <c r="H17" s="60">
        <v>17.146936416625977</v>
      </c>
      <c r="I17" s="60">
        <v>82.853065490722656</v>
      </c>
      <c r="J17" s="42">
        <v>3924.0348630966728</v>
      </c>
      <c r="K17" s="60">
        <v>14.120838165283203</v>
      </c>
      <c r="L17" s="60">
        <v>85.879158020019531</v>
      </c>
    </row>
    <row r="18" spans="1:12" x14ac:dyDescent="0.3">
      <c r="A18" s="4" t="s">
        <v>44</v>
      </c>
      <c r="B18" s="4" t="s">
        <v>19</v>
      </c>
      <c r="C18" s="4" t="s">
        <v>157</v>
      </c>
      <c r="D18" s="42">
        <v>142873.53821207475</v>
      </c>
      <c r="E18" s="60">
        <v>14.723699569702148</v>
      </c>
      <c r="F18" s="60">
        <v>85.276298522949219</v>
      </c>
      <c r="G18" s="42">
        <v>132822.65015461031</v>
      </c>
      <c r="H18" s="60">
        <v>13.767037391662598</v>
      </c>
      <c r="I18" s="60">
        <v>86.232963562011719</v>
      </c>
      <c r="J18" s="42">
        <v>10050.888057464541</v>
      </c>
      <c r="K18" s="60">
        <v>27.365999221801758</v>
      </c>
      <c r="L18" s="60">
        <v>72.634002685546875</v>
      </c>
    </row>
    <row r="19" spans="1:12" x14ac:dyDescent="0.3">
      <c r="A19" s="4" t="s">
        <v>44</v>
      </c>
      <c r="B19" s="4" t="s">
        <v>19</v>
      </c>
      <c r="C19" s="4" t="s">
        <v>149</v>
      </c>
      <c r="D19" s="42">
        <v>45531.412078941306</v>
      </c>
      <c r="E19" s="60">
        <v>22.147470474243164</v>
      </c>
      <c r="F19" s="60">
        <v>77.852531433105469</v>
      </c>
      <c r="G19" s="42">
        <v>45155.325790559087</v>
      </c>
      <c r="H19" s="60">
        <v>21.798355102539063</v>
      </c>
      <c r="I19" s="60">
        <v>78.201644897460938</v>
      </c>
      <c r="J19" s="42">
        <v>376.08628838221813</v>
      </c>
      <c r="K19" s="60">
        <v>64.064605712890625</v>
      </c>
      <c r="L19" s="60">
        <v>35.935398101806641</v>
      </c>
    </row>
    <row r="20" spans="1:12" x14ac:dyDescent="0.3">
      <c r="A20" s="4" t="s">
        <v>44</v>
      </c>
      <c r="B20" s="4" t="s">
        <v>19</v>
      </c>
      <c r="C20" s="4" t="s">
        <v>95</v>
      </c>
      <c r="D20" s="42">
        <v>69648.624969879704</v>
      </c>
      <c r="E20" s="60">
        <v>17.189321517944336</v>
      </c>
      <c r="F20" s="60">
        <v>82.810676574707031</v>
      </c>
      <c r="G20" s="42">
        <v>69047.973986230863</v>
      </c>
      <c r="H20" s="60">
        <v>17.137067794799805</v>
      </c>
      <c r="I20" s="60">
        <v>82.862930297851563</v>
      </c>
      <c r="J20" s="42">
        <v>600.65098364888138</v>
      </c>
      <c r="K20" s="60">
        <v>23.196237564086914</v>
      </c>
      <c r="L20" s="60">
        <v>76.803764343261719</v>
      </c>
    </row>
    <row r="21" spans="1:12" x14ac:dyDescent="0.3">
      <c r="A21" s="4" t="s">
        <v>44</v>
      </c>
      <c r="B21" s="4" t="s">
        <v>19</v>
      </c>
      <c r="C21" s="4" t="s">
        <v>122</v>
      </c>
      <c r="D21" s="42">
        <v>45293.747807333333</v>
      </c>
      <c r="E21" s="60">
        <v>18.294948577880859</v>
      </c>
      <c r="F21" s="60">
        <v>81.705047607421875</v>
      </c>
      <c r="G21" s="42">
        <v>44348.850480364366</v>
      </c>
      <c r="H21" s="60">
        <v>17.851625442504883</v>
      </c>
      <c r="I21" s="60">
        <v>82.14837646484375</v>
      </c>
      <c r="J21" s="42">
        <v>944.89732696897363</v>
      </c>
      <c r="K21" s="60">
        <v>39.102397918701172</v>
      </c>
      <c r="L21" s="60">
        <v>60.897602081298828</v>
      </c>
    </row>
    <row r="22" spans="1:12" x14ac:dyDescent="0.3">
      <c r="A22" s="4" t="s">
        <v>44</v>
      </c>
      <c r="B22" s="4" t="s">
        <v>19</v>
      </c>
      <c r="C22" s="4" t="s">
        <v>81</v>
      </c>
      <c r="D22" s="42">
        <v>98856.293777032217</v>
      </c>
      <c r="E22" s="60">
        <v>18.243314743041992</v>
      </c>
      <c r="F22" s="60">
        <v>81.756683349609375</v>
      </c>
      <c r="G22" s="42">
        <v>96826.553525305135</v>
      </c>
      <c r="H22" s="60">
        <v>18.137123107910156</v>
      </c>
      <c r="I22" s="60">
        <v>81.862876892089844</v>
      </c>
      <c r="J22" s="42">
        <v>2029.7402517270818</v>
      </c>
      <c r="K22" s="60">
        <v>23.30908203125</v>
      </c>
      <c r="L22" s="60">
        <v>76.69091796875</v>
      </c>
    </row>
    <row r="23" spans="1:12" x14ac:dyDescent="0.3">
      <c r="A23" s="4" t="s">
        <v>44</v>
      </c>
      <c r="B23" s="4" t="s">
        <v>19</v>
      </c>
      <c r="C23" s="4" t="s">
        <v>133</v>
      </c>
      <c r="D23" s="42">
        <v>127707.35222963989</v>
      </c>
      <c r="E23" s="60">
        <v>18.582271575927734</v>
      </c>
      <c r="F23" s="60">
        <v>81.417724609375</v>
      </c>
      <c r="G23" s="42">
        <v>123326.24542283588</v>
      </c>
      <c r="H23" s="60">
        <v>18.354604721069336</v>
      </c>
      <c r="I23" s="60">
        <v>81.645393371582031</v>
      </c>
      <c r="J23" s="42">
        <v>4381.1068068042723</v>
      </c>
      <c r="K23" s="60">
        <v>24.991033554077148</v>
      </c>
      <c r="L23" s="60">
        <v>75.008964538574219</v>
      </c>
    </row>
    <row r="24" spans="1:12" x14ac:dyDescent="0.3">
      <c r="A24" s="4" t="s">
        <v>44</v>
      </c>
      <c r="B24" s="4" t="s">
        <v>19</v>
      </c>
      <c r="C24" s="4" t="s">
        <v>155</v>
      </c>
      <c r="D24" s="42">
        <v>39833.172590086593</v>
      </c>
      <c r="E24" s="60">
        <v>20.555509567260742</v>
      </c>
      <c r="F24" s="60">
        <v>79.444488525390625</v>
      </c>
      <c r="G24" s="42">
        <v>39649.027816181639</v>
      </c>
      <c r="H24" s="60">
        <v>20.511770248413086</v>
      </c>
      <c r="I24" s="60">
        <v>79.488227844238281</v>
      </c>
      <c r="J24" s="42">
        <v>184.1447739049533</v>
      </c>
      <c r="K24" s="60">
        <v>29.973127365112305</v>
      </c>
      <c r="L24" s="60">
        <v>70.026870727539063</v>
      </c>
    </row>
    <row r="25" spans="1:12" x14ac:dyDescent="0.3">
      <c r="A25" s="4" t="s">
        <v>42</v>
      </c>
      <c r="B25" s="4" t="s">
        <v>20</v>
      </c>
      <c r="C25" s="4" t="s">
        <v>143</v>
      </c>
      <c r="D25" s="42">
        <v>32904.316650072826</v>
      </c>
      <c r="E25" s="60">
        <v>22.745319366455078</v>
      </c>
      <c r="F25" s="60">
        <v>77.254684448242188</v>
      </c>
      <c r="G25" s="42">
        <v>32380.816651598696</v>
      </c>
      <c r="H25" s="60">
        <v>22.613826751708984</v>
      </c>
      <c r="I25" s="60">
        <v>77.386177062988281</v>
      </c>
      <c r="J25" s="42">
        <v>523.49999847412107</v>
      </c>
      <c r="K25" s="60">
        <v>30.878700256347656</v>
      </c>
      <c r="L25" s="60">
        <v>69.121299743652344</v>
      </c>
    </row>
    <row r="26" spans="1:12" x14ac:dyDescent="0.3">
      <c r="A26" s="4" t="s">
        <v>42</v>
      </c>
      <c r="B26" s="4" t="s">
        <v>20</v>
      </c>
      <c r="C26" s="4" t="s">
        <v>102</v>
      </c>
      <c r="D26" s="42">
        <v>59668.577461040593</v>
      </c>
      <c r="E26" s="60">
        <v>20.750701904296875</v>
      </c>
      <c r="F26" s="60">
        <v>79.249298095703125</v>
      </c>
      <c r="G26" s="42">
        <v>59407.664565091502</v>
      </c>
      <c r="H26" s="60">
        <v>20.745613098144531</v>
      </c>
      <c r="I26" s="60">
        <v>79.254386901855469</v>
      </c>
      <c r="J26" s="42">
        <v>260.91289594910501</v>
      </c>
      <c r="K26" s="60">
        <v>21.909523010253906</v>
      </c>
      <c r="L26" s="60">
        <v>78.090476989746094</v>
      </c>
    </row>
    <row r="27" spans="1:12" x14ac:dyDescent="0.3">
      <c r="A27" s="4" t="s">
        <v>42</v>
      </c>
      <c r="B27" s="4" t="s">
        <v>20</v>
      </c>
      <c r="C27" s="4" t="s">
        <v>62</v>
      </c>
      <c r="D27" s="42">
        <v>86620.012535396992</v>
      </c>
      <c r="E27" s="60">
        <v>25.30860710144043</v>
      </c>
      <c r="F27" s="60">
        <v>74.691390991210938</v>
      </c>
      <c r="G27" s="42">
        <v>86095.902642986868</v>
      </c>
      <c r="H27" s="60">
        <v>25.385272979736328</v>
      </c>
      <c r="I27" s="60">
        <v>74.614723205566406</v>
      </c>
      <c r="J27" s="42">
        <v>524.10989241014045</v>
      </c>
      <c r="K27" s="60">
        <v>12.714559555053711</v>
      </c>
      <c r="L27" s="60">
        <v>87.285438537597656</v>
      </c>
    </row>
    <row r="28" spans="1:12" x14ac:dyDescent="0.3">
      <c r="A28" s="4" t="s">
        <v>42</v>
      </c>
      <c r="B28" s="4" t="s">
        <v>20</v>
      </c>
      <c r="C28" s="4" t="s">
        <v>138</v>
      </c>
      <c r="D28" s="42">
        <v>32082.178431105283</v>
      </c>
      <c r="E28" s="60">
        <v>23.700531005859375</v>
      </c>
      <c r="F28" s="60">
        <v>76.299468994140625</v>
      </c>
      <c r="G28" s="42">
        <v>31854.93316737542</v>
      </c>
      <c r="H28" s="60">
        <v>23.501569747924805</v>
      </c>
      <c r="I28" s="60">
        <v>76.498428344726563</v>
      </c>
      <c r="J28" s="42">
        <v>227.24526372979207</v>
      </c>
      <c r="K28" s="60">
        <v>51.590576171875</v>
      </c>
      <c r="L28" s="60">
        <v>48.409423828125</v>
      </c>
    </row>
    <row r="29" spans="1:12" x14ac:dyDescent="0.3">
      <c r="A29" s="4" t="s">
        <v>42</v>
      </c>
      <c r="B29" s="4" t="s">
        <v>20</v>
      </c>
      <c r="C29" s="4" t="s">
        <v>78</v>
      </c>
      <c r="D29" s="42">
        <v>78567.660235427757</v>
      </c>
      <c r="E29" s="60">
        <v>26.900365829467773</v>
      </c>
      <c r="F29" s="60">
        <v>73.099632263183594</v>
      </c>
      <c r="G29" s="42">
        <v>78467.895993040685</v>
      </c>
      <c r="H29" s="60">
        <v>26.907585144042969</v>
      </c>
      <c r="I29" s="60">
        <v>73.092414855957031</v>
      </c>
      <c r="J29" s="42">
        <v>99.764242387083613</v>
      </c>
      <c r="K29" s="60">
        <v>21.221864700317383</v>
      </c>
      <c r="L29" s="60">
        <v>78.77813720703125</v>
      </c>
    </row>
    <row r="30" spans="1:12" x14ac:dyDescent="0.3">
      <c r="A30" s="4" t="s">
        <v>42</v>
      </c>
      <c r="B30" s="4" t="s">
        <v>20</v>
      </c>
      <c r="C30" s="4" t="s">
        <v>115</v>
      </c>
      <c r="D30" s="42">
        <v>47395.686163980914</v>
      </c>
      <c r="E30" s="60">
        <v>26.063066482543945</v>
      </c>
      <c r="F30" s="60">
        <v>73.936935424804688</v>
      </c>
      <c r="G30" s="42">
        <v>47123.71363657566</v>
      </c>
      <c r="H30" s="60">
        <v>25.8697509765625</v>
      </c>
      <c r="I30" s="60">
        <v>74.1302490234375</v>
      </c>
      <c r="J30" s="42">
        <v>271.9725274052384</v>
      </c>
      <c r="K30" s="60">
        <v>59.558017730712891</v>
      </c>
      <c r="L30" s="60">
        <v>40.441982269287109</v>
      </c>
    </row>
    <row r="31" spans="1:12" x14ac:dyDescent="0.3">
      <c r="A31" s="4" t="s">
        <v>42</v>
      </c>
      <c r="B31" s="4" t="s">
        <v>20</v>
      </c>
      <c r="C31" s="4" t="s">
        <v>161</v>
      </c>
      <c r="D31" s="42">
        <v>50626.301330514434</v>
      </c>
      <c r="E31" s="60">
        <v>36.898025512695313</v>
      </c>
      <c r="F31" s="60">
        <v>63.101974487304688</v>
      </c>
      <c r="G31" s="42">
        <v>49264.889803368831</v>
      </c>
      <c r="H31" s="60">
        <v>36.402389526367188</v>
      </c>
      <c r="I31" s="60">
        <v>63.597610473632813</v>
      </c>
      <c r="J31" s="42">
        <v>1361.4115271456237</v>
      </c>
      <c r="K31" s="60">
        <v>54.833408355712891</v>
      </c>
      <c r="L31" s="60">
        <v>45.166591644287109</v>
      </c>
    </row>
    <row r="32" spans="1:12" x14ac:dyDescent="0.3">
      <c r="A32" s="4" t="s">
        <v>44</v>
      </c>
      <c r="B32" s="4" t="s">
        <v>21</v>
      </c>
      <c r="C32" s="4" t="s">
        <v>166</v>
      </c>
      <c r="D32" s="42">
        <v>38634.358225321754</v>
      </c>
      <c r="E32" s="60">
        <v>24.662540435791016</v>
      </c>
      <c r="F32" s="60">
        <v>75.337455749511719</v>
      </c>
      <c r="G32" s="42">
        <v>35967.694411538119</v>
      </c>
      <c r="H32" s="60">
        <v>24.373943328857422</v>
      </c>
      <c r="I32" s="60">
        <v>75.626052856445313</v>
      </c>
      <c r="J32" s="42">
        <v>2666.6638137836694</v>
      </c>
      <c r="K32" s="60">
        <v>28.55510139465332</v>
      </c>
      <c r="L32" s="60">
        <v>71.444900512695313</v>
      </c>
    </row>
    <row r="33" spans="1:12" x14ac:dyDescent="0.3">
      <c r="A33" s="4" t="s">
        <v>44</v>
      </c>
      <c r="B33" s="4" t="s">
        <v>21</v>
      </c>
      <c r="C33" s="4" t="s">
        <v>126</v>
      </c>
      <c r="D33" s="42">
        <v>66954.573559428885</v>
      </c>
      <c r="E33" s="60">
        <v>26.746389389038086</v>
      </c>
      <c r="F33" s="60">
        <v>73.253608703613281</v>
      </c>
      <c r="G33" s="42">
        <v>58474.796849506914</v>
      </c>
      <c r="H33" s="60">
        <v>25.915777206420898</v>
      </c>
      <c r="I33" s="60">
        <v>74.084220886230469</v>
      </c>
      <c r="J33" s="42">
        <v>8479.7767099220109</v>
      </c>
      <c r="K33" s="60">
        <v>32.474124908447266</v>
      </c>
      <c r="L33" s="60">
        <v>67.52587890625</v>
      </c>
    </row>
    <row r="34" spans="1:12" x14ac:dyDescent="0.3">
      <c r="A34" s="4" t="s">
        <v>44</v>
      </c>
      <c r="B34" s="4" t="s">
        <v>21</v>
      </c>
      <c r="C34" s="4" t="s">
        <v>129</v>
      </c>
      <c r="D34" s="42">
        <v>58079.777858330242</v>
      </c>
      <c r="E34" s="60">
        <v>25.66070556640625</v>
      </c>
      <c r="F34" s="60">
        <v>74.33929443359375</v>
      </c>
      <c r="G34" s="42">
        <v>55858.304167972659</v>
      </c>
      <c r="H34" s="60">
        <v>25.515344619750977</v>
      </c>
      <c r="I34" s="60">
        <v>74.484657287597656</v>
      </c>
      <c r="J34" s="42">
        <v>2221.4736903574999</v>
      </c>
      <c r="K34" s="60">
        <v>29.315761566162109</v>
      </c>
      <c r="L34" s="60">
        <v>70.684234619140625</v>
      </c>
    </row>
    <row r="35" spans="1:12" x14ac:dyDescent="0.3">
      <c r="A35" s="4" t="s">
        <v>44</v>
      </c>
      <c r="B35" s="4" t="s">
        <v>21</v>
      </c>
      <c r="C35" s="4" t="s">
        <v>164</v>
      </c>
      <c r="D35" s="42">
        <v>39341.82392939381</v>
      </c>
      <c r="E35" s="60">
        <v>23.726043701171875</v>
      </c>
      <c r="F35" s="60">
        <v>76.273956298828125</v>
      </c>
      <c r="G35" s="42">
        <v>39040.373302548564</v>
      </c>
      <c r="H35" s="60">
        <v>23.747344970703125</v>
      </c>
      <c r="I35" s="60">
        <v>76.252655029296875</v>
      </c>
      <c r="J35" s="42">
        <v>301.45062684523111</v>
      </c>
      <c r="K35" s="60">
        <v>20.967281341552734</v>
      </c>
      <c r="L35" s="60">
        <v>79.03271484375</v>
      </c>
    </row>
    <row r="36" spans="1:12" ht="20.399999999999999" x14ac:dyDescent="0.3">
      <c r="A36" s="4" t="s">
        <v>44</v>
      </c>
      <c r="B36" s="4" t="s">
        <v>21</v>
      </c>
      <c r="C36" s="4" t="s">
        <v>140</v>
      </c>
      <c r="D36" s="42">
        <v>63162.420158075896</v>
      </c>
      <c r="E36" s="60">
        <v>23.700439453125</v>
      </c>
      <c r="F36" s="60">
        <v>76.299560546875</v>
      </c>
      <c r="G36" s="42">
        <v>60582.275385456276</v>
      </c>
      <c r="H36" s="60">
        <v>23.52549934387207</v>
      </c>
      <c r="I36" s="60">
        <v>76.474502563476563</v>
      </c>
      <c r="J36" s="42">
        <v>2580.1447726196989</v>
      </c>
      <c r="K36" s="60">
        <v>27.808067321777344</v>
      </c>
      <c r="L36" s="60">
        <v>72.191932678222656</v>
      </c>
    </row>
    <row r="37" spans="1:12" x14ac:dyDescent="0.3">
      <c r="A37" s="4" t="s">
        <v>44</v>
      </c>
      <c r="B37" s="4" t="s">
        <v>21</v>
      </c>
      <c r="C37" s="4" t="s">
        <v>79</v>
      </c>
      <c r="D37" s="42">
        <v>121080.73516340896</v>
      </c>
      <c r="E37" s="60">
        <v>20.598749160766602</v>
      </c>
      <c r="F37" s="60">
        <v>79.401252746582031</v>
      </c>
      <c r="G37" s="42">
        <v>117262.4941335167</v>
      </c>
      <c r="H37" s="60">
        <v>20.489988327026367</v>
      </c>
      <c r="I37" s="60">
        <v>79.510009765625</v>
      </c>
      <c r="J37" s="42">
        <v>3818.2410298922418</v>
      </c>
      <c r="K37" s="60">
        <v>23.938934326171875</v>
      </c>
      <c r="L37" s="60">
        <v>76.061065673828125</v>
      </c>
    </row>
    <row r="38" spans="1:12" x14ac:dyDescent="0.3">
      <c r="A38" s="4" t="s">
        <v>44</v>
      </c>
      <c r="B38" s="4" t="s">
        <v>21</v>
      </c>
      <c r="C38" s="4" t="s">
        <v>92</v>
      </c>
      <c r="D38" s="42">
        <v>99896.625762088894</v>
      </c>
      <c r="E38" s="60">
        <v>22.94891357421875</v>
      </c>
      <c r="F38" s="60">
        <v>77.05108642578125</v>
      </c>
      <c r="G38" s="42">
        <v>94701.031237798277</v>
      </c>
      <c r="H38" s="60">
        <v>23.074966430664063</v>
      </c>
      <c r="I38" s="60">
        <v>76.925033569335938</v>
      </c>
      <c r="J38" s="42">
        <v>5195.5945242906446</v>
      </c>
      <c r="K38" s="60">
        <v>20.651334762573242</v>
      </c>
      <c r="L38" s="60">
        <v>79.348663330078125</v>
      </c>
    </row>
    <row r="39" spans="1:12" x14ac:dyDescent="0.3">
      <c r="A39" s="4" t="s">
        <v>44</v>
      </c>
      <c r="B39" s="4" t="s">
        <v>21</v>
      </c>
      <c r="C39" s="4" t="s">
        <v>146</v>
      </c>
      <c r="D39" s="42">
        <v>56022.883296391374</v>
      </c>
      <c r="E39" s="60">
        <v>25.857980728149414</v>
      </c>
      <c r="F39" s="60">
        <v>74.142021179199219</v>
      </c>
      <c r="G39" s="42">
        <v>55194.129883174755</v>
      </c>
      <c r="H39" s="60">
        <v>25.737588882446289</v>
      </c>
      <c r="I39" s="60">
        <v>74.262413024902344</v>
      </c>
      <c r="J39" s="42">
        <v>828.7534132165589</v>
      </c>
      <c r="K39" s="60">
        <v>33.875930786132813</v>
      </c>
      <c r="L39" s="60">
        <v>66.124069213867188</v>
      </c>
    </row>
    <row r="40" spans="1:12" x14ac:dyDescent="0.3">
      <c r="A40" s="4" t="s">
        <v>42</v>
      </c>
      <c r="B40" s="4" t="s">
        <v>22</v>
      </c>
      <c r="C40" s="4" t="s">
        <v>52</v>
      </c>
      <c r="D40" s="42">
        <v>109882.45469359129</v>
      </c>
      <c r="E40" s="60">
        <v>25.473905563354492</v>
      </c>
      <c r="F40" s="60">
        <v>74.526092529296875</v>
      </c>
      <c r="G40" s="42">
        <v>108723.07440700897</v>
      </c>
      <c r="H40" s="60">
        <v>25.437986373901367</v>
      </c>
      <c r="I40" s="60">
        <v>74.56201171875</v>
      </c>
      <c r="J40" s="42">
        <v>1159.3802865822388</v>
      </c>
      <c r="K40" s="60">
        <v>28.842378616333008</v>
      </c>
      <c r="L40" s="60">
        <v>71.157623291015625</v>
      </c>
    </row>
    <row r="41" spans="1:12" x14ac:dyDescent="0.3">
      <c r="A41" s="4" t="s">
        <v>42</v>
      </c>
      <c r="B41" s="4" t="s">
        <v>22</v>
      </c>
      <c r="C41" s="4" t="s">
        <v>99</v>
      </c>
      <c r="D41" s="42">
        <v>51439.115216231992</v>
      </c>
      <c r="E41" s="60">
        <v>21.503368377685547</v>
      </c>
      <c r="F41" s="60">
        <v>78.496627807617188</v>
      </c>
      <c r="G41" s="42">
        <v>50923.880964899057</v>
      </c>
      <c r="H41" s="60">
        <v>21.313993453979492</v>
      </c>
      <c r="I41" s="60">
        <v>78.686004638671875</v>
      </c>
      <c r="J41" s="42">
        <v>515.23425133293847</v>
      </c>
      <c r="K41" s="60">
        <v>40.220458984375</v>
      </c>
      <c r="L41" s="60">
        <v>59.779541015625</v>
      </c>
    </row>
    <row r="42" spans="1:12" x14ac:dyDescent="0.3">
      <c r="A42" s="4" t="s">
        <v>42</v>
      </c>
      <c r="B42" s="4" t="s">
        <v>22</v>
      </c>
      <c r="C42" s="4" t="s">
        <v>96</v>
      </c>
      <c r="D42" s="42">
        <v>67602.515590486146</v>
      </c>
      <c r="E42" s="60">
        <v>26.78887939453125</v>
      </c>
      <c r="F42" s="60">
        <v>73.21112060546875</v>
      </c>
      <c r="G42" s="42">
        <v>66094.00969078987</v>
      </c>
      <c r="H42" s="60">
        <v>26.515769958496094</v>
      </c>
      <c r="I42" s="60">
        <v>73.484230041503906</v>
      </c>
      <c r="J42" s="42">
        <v>1508.5058996964015</v>
      </c>
      <c r="K42" s="60">
        <v>38.754936218261719</v>
      </c>
      <c r="L42" s="60">
        <v>61.245063781738281</v>
      </c>
    </row>
    <row r="43" spans="1:12" x14ac:dyDescent="0.3">
      <c r="A43" s="4" t="s">
        <v>42</v>
      </c>
      <c r="B43" s="4" t="s">
        <v>22</v>
      </c>
      <c r="C43" s="4" t="s">
        <v>48</v>
      </c>
      <c r="D43" s="42">
        <v>120187.05554743925</v>
      </c>
      <c r="E43" s="60">
        <v>22.757118225097656</v>
      </c>
      <c r="F43" s="60">
        <v>77.242881774902344</v>
      </c>
      <c r="G43" s="42">
        <v>111345.34244386121</v>
      </c>
      <c r="H43" s="60">
        <v>22.717296600341797</v>
      </c>
      <c r="I43" s="60">
        <v>77.282707214355469</v>
      </c>
      <c r="J43" s="42">
        <v>8841.7131035781786</v>
      </c>
      <c r="K43" s="60">
        <v>23.258607864379883</v>
      </c>
      <c r="L43" s="60">
        <v>76.74139404296875</v>
      </c>
    </row>
    <row r="44" spans="1:12" x14ac:dyDescent="0.3">
      <c r="A44" s="4" t="s">
        <v>42</v>
      </c>
      <c r="B44" s="4" t="s">
        <v>22</v>
      </c>
      <c r="C44" s="4" t="s">
        <v>47</v>
      </c>
      <c r="D44" s="42">
        <v>122258.92907917067</v>
      </c>
      <c r="E44" s="60">
        <v>24.432144165039063</v>
      </c>
      <c r="F44" s="60">
        <v>75.567855834960938</v>
      </c>
      <c r="G44" s="42">
        <v>121008.82251932974</v>
      </c>
      <c r="H44" s="60">
        <v>24.363164901733398</v>
      </c>
      <c r="I44" s="60">
        <v>75.636833190917969</v>
      </c>
      <c r="J44" s="42">
        <v>1250.1065598409004</v>
      </c>
      <c r="K44" s="60">
        <v>31.109350204467773</v>
      </c>
      <c r="L44" s="60">
        <v>68.890647888183594</v>
      </c>
    </row>
    <row r="45" spans="1:12" x14ac:dyDescent="0.3">
      <c r="A45" s="4" t="s">
        <v>42</v>
      </c>
      <c r="B45" s="4" t="s">
        <v>22</v>
      </c>
      <c r="C45" s="4" t="s">
        <v>57</v>
      </c>
      <c r="D45" s="42">
        <v>97869.219194930396</v>
      </c>
      <c r="E45" s="60">
        <v>24.523689270019531</v>
      </c>
      <c r="F45" s="60">
        <v>75.476310729980469</v>
      </c>
      <c r="G45" s="42">
        <v>97346.821319154886</v>
      </c>
      <c r="H45" s="60">
        <v>24.580682754516602</v>
      </c>
      <c r="I45" s="60">
        <v>75.419319152832031</v>
      </c>
      <c r="J45" s="42">
        <v>522.3978757755217</v>
      </c>
      <c r="K45" s="60">
        <v>13.902919769287109</v>
      </c>
      <c r="L45" s="60">
        <v>86.097084045410156</v>
      </c>
    </row>
    <row r="46" spans="1:12" x14ac:dyDescent="0.3">
      <c r="A46" s="4" t="s">
        <v>42</v>
      </c>
      <c r="B46" s="4" t="s">
        <v>22</v>
      </c>
      <c r="C46" s="4" t="s">
        <v>67</v>
      </c>
      <c r="D46" s="42">
        <v>80135.473774984654</v>
      </c>
      <c r="E46" s="60">
        <v>24.504995346069336</v>
      </c>
      <c r="F46" s="60">
        <v>75.495002746582031</v>
      </c>
      <c r="G46" s="42">
        <v>79581.170864995787</v>
      </c>
      <c r="H46" s="60">
        <v>24.448001861572266</v>
      </c>
      <c r="I46" s="60">
        <v>75.552001953125</v>
      </c>
      <c r="J46" s="42">
        <v>554.30290998886755</v>
      </c>
      <c r="K46" s="60">
        <v>32.687709808349609</v>
      </c>
      <c r="L46" s="60">
        <v>67.312294006347656</v>
      </c>
    </row>
    <row r="47" spans="1:12" x14ac:dyDescent="0.3">
      <c r="A47" s="4" t="s">
        <v>42</v>
      </c>
      <c r="B47" s="4" t="s">
        <v>22</v>
      </c>
      <c r="C47" s="4" t="s">
        <v>43</v>
      </c>
      <c r="D47" s="42">
        <v>203749.01612913419</v>
      </c>
      <c r="E47" s="60">
        <v>26.403213500976563</v>
      </c>
      <c r="F47" s="60">
        <v>73.596786499023438</v>
      </c>
      <c r="G47" s="42">
        <v>197198.18841356176</v>
      </c>
      <c r="H47" s="60">
        <v>26.375522613525391</v>
      </c>
      <c r="I47" s="60">
        <v>73.624473571777344</v>
      </c>
      <c r="J47" s="42">
        <v>6550.8277155724936</v>
      </c>
      <c r="K47" s="60">
        <v>27.236738204956055</v>
      </c>
      <c r="L47" s="60">
        <v>72.763259887695313</v>
      </c>
    </row>
    <row r="48" spans="1:12" x14ac:dyDescent="0.3">
      <c r="A48" s="4" t="s">
        <v>42</v>
      </c>
      <c r="B48" s="4" t="s">
        <v>22</v>
      </c>
      <c r="C48" s="4" t="s">
        <v>73</v>
      </c>
      <c r="D48" s="42">
        <v>67853.87424056264</v>
      </c>
      <c r="E48" s="60">
        <v>23.785127639770508</v>
      </c>
      <c r="F48" s="60">
        <v>76.214874267578125</v>
      </c>
      <c r="G48" s="42">
        <v>66743.694010079111</v>
      </c>
      <c r="H48" s="60">
        <v>23.954479217529297</v>
      </c>
      <c r="I48" s="60">
        <v>76.045516967773438</v>
      </c>
      <c r="J48" s="42">
        <v>1110.1802304834855</v>
      </c>
      <c r="K48" s="60">
        <v>13.60371208190918</v>
      </c>
      <c r="L48" s="60">
        <v>86.396286010742188</v>
      </c>
    </row>
    <row r="49" spans="1:12" x14ac:dyDescent="0.3">
      <c r="A49" s="4" t="s">
        <v>42</v>
      </c>
      <c r="B49" s="4" t="s">
        <v>22</v>
      </c>
      <c r="C49" s="4" t="s">
        <v>105</v>
      </c>
      <c r="D49" s="42">
        <v>52714.163249633973</v>
      </c>
      <c r="E49" s="60">
        <v>22.886867523193359</v>
      </c>
      <c r="F49" s="60">
        <v>77.113128662109375</v>
      </c>
      <c r="G49" s="42">
        <v>52051.444243173231</v>
      </c>
      <c r="H49" s="60">
        <v>22.83833122253418</v>
      </c>
      <c r="I49" s="60">
        <v>77.161666870117188</v>
      </c>
      <c r="J49" s="42">
        <v>662.71900646073641</v>
      </c>
      <c r="K49" s="60">
        <v>26.699079513549805</v>
      </c>
      <c r="L49" s="60">
        <v>73.300918579101563</v>
      </c>
    </row>
    <row r="50" spans="1:12" x14ac:dyDescent="0.3">
      <c r="A50" s="4" t="s">
        <v>42</v>
      </c>
      <c r="B50" s="4" t="s">
        <v>22</v>
      </c>
      <c r="C50" s="4" t="s">
        <v>121</v>
      </c>
      <c r="D50" s="42">
        <v>39456.930744176549</v>
      </c>
      <c r="E50" s="60">
        <v>22.174139022827148</v>
      </c>
      <c r="F50" s="60">
        <v>77.825859069824219</v>
      </c>
      <c r="G50" s="42">
        <v>39287.069544806131</v>
      </c>
      <c r="H50" s="60">
        <v>22.078760147094727</v>
      </c>
      <c r="I50" s="60">
        <v>77.921241760253906</v>
      </c>
      <c r="J50" s="42">
        <v>169.86119937040922</v>
      </c>
      <c r="K50" s="60">
        <v>44.234527587890625</v>
      </c>
      <c r="L50" s="60">
        <v>55.765472412109375</v>
      </c>
    </row>
    <row r="51" spans="1:12" x14ac:dyDescent="0.3">
      <c r="A51" s="4" t="s">
        <v>42</v>
      </c>
      <c r="B51" s="4" t="s">
        <v>23</v>
      </c>
      <c r="C51" s="4" t="s">
        <v>137</v>
      </c>
      <c r="D51" s="42">
        <v>38078.403545274829</v>
      </c>
      <c r="E51" s="60">
        <v>22.373844146728516</v>
      </c>
      <c r="F51" s="60">
        <v>77.62615966796875</v>
      </c>
      <c r="G51" s="42">
        <v>37802.105535109171</v>
      </c>
      <c r="H51" s="60">
        <v>22.458627700805664</v>
      </c>
      <c r="I51" s="60">
        <v>77.541374206542969</v>
      </c>
      <c r="J51" s="42">
        <v>276.29801016566262</v>
      </c>
      <c r="K51" s="60">
        <v>10.773950576782227</v>
      </c>
      <c r="L51" s="60">
        <v>89.226051330566406</v>
      </c>
    </row>
    <row r="52" spans="1:12" x14ac:dyDescent="0.3">
      <c r="A52" s="4" t="s">
        <v>42</v>
      </c>
      <c r="B52" s="4" t="s">
        <v>23</v>
      </c>
      <c r="C52" s="4" t="s">
        <v>50</v>
      </c>
      <c r="D52" s="42">
        <v>115329.79143678973</v>
      </c>
      <c r="E52" s="60">
        <v>22.783657073974609</v>
      </c>
      <c r="F52" s="60">
        <v>77.216346740722656</v>
      </c>
      <c r="G52" s="42">
        <v>111011.47879379187</v>
      </c>
      <c r="H52" s="60">
        <v>22.689489364624023</v>
      </c>
      <c r="I52" s="60">
        <v>77.310508728027344</v>
      </c>
      <c r="J52" s="42">
        <v>4318.3126429979038</v>
      </c>
      <c r="K52" s="60">
        <v>25.204439163208008</v>
      </c>
      <c r="L52" s="60">
        <v>74.795562744140625</v>
      </c>
    </row>
    <row r="53" spans="1:12" x14ac:dyDescent="0.3">
      <c r="A53" s="4" t="s">
        <v>42</v>
      </c>
      <c r="B53" s="4" t="s">
        <v>23</v>
      </c>
      <c r="C53" s="4" t="s">
        <v>89</v>
      </c>
      <c r="D53" s="42">
        <v>62354.663759197101</v>
      </c>
      <c r="E53" s="60">
        <v>22.874956130981445</v>
      </c>
      <c r="F53" s="60">
        <v>77.125045776367188</v>
      </c>
      <c r="G53" s="42">
        <v>55912.116193815134</v>
      </c>
      <c r="H53" s="60">
        <v>22.342159271240234</v>
      </c>
      <c r="I53" s="60">
        <v>77.6578369140625</v>
      </c>
      <c r="J53" s="42">
        <v>6442.5475653819949</v>
      </c>
      <c r="K53" s="60">
        <v>27.498857498168945</v>
      </c>
      <c r="L53" s="60">
        <v>72.501144409179688</v>
      </c>
    </row>
    <row r="54" spans="1:12" x14ac:dyDescent="0.3">
      <c r="A54" s="4" t="s">
        <v>42</v>
      </c>
      <c r="B54" s="4" t="s">
        <v>23</v>
      </c>
      <c r="C54" s="4" t="s">
        <v>120</v>
      </c>
      <c r="D54" s="42">
        <v>35300.568341506303</v>
      </c>
      <c r="E54" s="60">
        <v>30.631141662597656</v>
      </c>
      <c r="F54" s="60">
        <v>69.368858337402344</v>
      </c>
      <c r="G54" s="42">
        <v>33051.801326302557</v>
      </c>
      <c r="H54" s="60">
        <v>29.902368545532227</v>
      </c>
      <c r="I54" s="60">
        <v>70.097633361816406</v>
      </c>
      <c r="J54" s="42">
        <v>2248.7670152037272</v>
      </c>
      <c r="K54" s="60">
        <v>41.342449188232422</v>
      </c>
      <c r="L54" s="60">
        <v>58.657550811767578</v>
      </c>
    </row>
    <row r="55" spans="1:12" x14ac:dyDescent="0.3">
      <c r="A55" s="4" t="s">
        <v>42</v>
      </c>
      <c r="B55" s="4" t="s">
        <v>23</v>
      </c>
      <c r="C55" s="4" t="s">
        <v>136</v>
      </c>
      <c r="D55" s="42">
        <v>49764.90048923104</v>
      </c>
      <c r="E55" s="60">
        <v>21.005535125732422</v>
      </c>
      <c r="F55" s="60">
        <v>78.994461059570313</v>
      </c>
      <c r="G55" s="42">
        <v>49309.150229366482</v>
      </c>
      <c r="H55" s="60">
        <v>21.028343200683594</v>
      </c>
      <c r="I55" s="60">
        <v>78.971656799316406</v>
      </c>
      <c r="J55" s="42">
        <v>455.75025986455478</v>
      </c>
      <c r="K55" s="60">
        <v>18.537858963012695</v>
      </c>
      <c r="L55" s="60">
        <v>81.462142944335938</v>
      </c>
    </row>
    <row r="56" spans="1:12" x14ac:dyDescent="0.3">
      <c r="A56" s="4" t="s">
        <v>42</v>
      </c>
      <c r="B56" s="4" t="s">
        <v>23</v>
      </c>
      <c r="C56" s="4" t="s">
        <v>103</v>
      </c>
      <c r="D56" s="42">
        <v>41599.621475394597</v>
      </c>
      <c r="E56" s="60">
        <v>18.964210510253906</v>
      </c>
      <c r="F56" s="60">
        <v>81.035789489746094</v>
      </c>
      <c r="G56" s="42">
        <v>39895.402198418065</v>
      </c>
      <c r="H56" s="60">
        <v>18.756647109985352</v>
      </c>
      <c r="I56" s="60">
        <v>81.243354797363281</v>
      </c>
      <c r="J56" s="42">
        <v>1704.2192769765641</v>
      </c>
      <c r="K56" s="60">
        <v>23.823246002197266</v>
      </c>
      <c r="L56" s="60">
        <v>76.176750183105469</v>
      </c>
    </row>
    <row r="57" spans="1:12" x14ac:dyDescent="0.3">
      <c r="A57" s="4" t="s">
        <v>42</v>
      </c>
      <c r="B57" s="4" t="s">
        <v>23</v>
      </c>
      <c r="C57" s="4" t="s">
        <v>98</v>
      </c>
      <c r="D57" s="42">
        <v>52555.132804501314</v>
      </c>
      <c r="E57" s="60">
        <v>20.866634368896484</v>
      </c>
      <c r="F57" s="60">
        <v>79.133369445800781</v>
      </c>
      <c r="G57" s="42">
        <v>51048.3692521435</v>
      </c>
      <c r="H57" s="60">
        <v>20.670751571655273</v>
      </c>
      <c r="I57" s="60">
        <v>79.329246520996094</v>
      </c>
      <c r="J57" s="42">
        <v>1506.763552357836</v>
      </c>
      <c r="K57" s="60">
        <v>27.503015518188477</v>
      </c>
      <c r="L57" s="60">
        <v>72.496986389160156</v>
      </c>
    </row>
    <row r="58" spans="1:12" x14ac:dyDescent="0.3">
      <c r="A58" s="4" t="s">
        <v>42</v>
      </c>
      <c r="B58" s="4" t="s">
        <v>23</v>
      </c>
      <c r="C58" s="4" t="s">
        <v>174</v>
      </c>
      <c r="D58" s="42">
        <v>18059.466666666667</v>
      </c>
      <c r="E58" s="60">
        <v>28.438179016113281</v>
      </c>
      <c r="F58" s="60">
        <v>71.561820983886719</v>
      </c>
      <c r="G58" s="42">
        <v>17929.716666666667</v>
      </c>
      <c r="H58" s="60">
        <v>28.401359558105469</v>
      </c>
      <c r="I58" s="60">
        <v>71.598640441894531</v>
      </c>
      <c r="J58" s="42">
        <v>129.75</v>
      </c>
      <c r="K58" s="60">
        <v>33.526012420654297</v>
      </c>
      <c r="L58" s="60">
        <v>66.473991394042969</v>
      </c>
    </row>
    <row r="59" spans="1:12" x14ac:dyDescent="0.3">
      <c r="A59" s="4" t="s">
        <v>42</v>
      </c>
      <c r="B59" s="4" t="s">
        <v>23</v>
      </c>
      <c r="C59" s="4" t="s">
        <v>109</v>
      </c>
      <c r="D59" s="42">
        <v>40201.97024525881</v>
      </c>
      <c r="E59" s="60">
        <v>23.800859451293945</v>
      </c>
      <c r="F59" s="60">
        <v>76.199142456054688</v>
      </c>
      <c r="G59" s="42">
        <v>36636.14059075262</v>
      </c>
      <c r="H59" s="60">
        <v>23.584339141845703</v>
      </c>
      <c r="I59" s="60">
        <v>76.415664672851563</v>
      </c>
      <c r="J59" s="42">
        <v>3565.8296545062344</v>
      </c>
      <c r="K59" s="60">
        <v>26.025444030761719</v>
      </c>
      <c r="L59" s="60">
        <v>73.974555969238281</v>
      </c>
    </row>
    <row r="60" spans="1:12" x14ac:dyDescent="0.3">
      <c r="A60" s="4" t="s">
        <v>24</v>
      </c>
      <c r="B60" s="4" t="s">
        <v>24</v>
      </c>
      <c r="C60" s="4" t="s">
        <v>159</v>
      </c>
      <c r="D60" s="42">
        <v>404328.36468131625</v>
      </c>
      <c r="E60" s="60">
        <v>31.075052261352539</v>
      </c>
      <c r="F60" s="60">
        <v>68.924949645996094</v>
      </c>
      <c r="G60" s="42">
        <v>403872.59452626179</v>
      </c>
      <c r="H60" s="60">
        <v>31.058696746826172</v>
      </c>
      <c r="I60" s="60">
        <v>68.941307067871094</v>
      </c>
      <c r="J60" s="42">
        <v>455.77015505432155</v>
      </c>
      <c r="K60" s="60">
        <v>45.569137573242188</v>
      </c>
      <c r="L60" s="60">
        <v>54.430862426757813</v>
      </c>
    </row>
    <row r="61" spans="1:12" x14ac:dyDescent="0.3">
      <c r="A61" s="4" t="s">
        <v>24</v>
      </c>
      <c r="B61" s="4" t="s">
        <v>24</v>
      </c>
      <c r="C61" s="4" t="s">
        <v>169</v>
      </c>
      <c r="D61" s="42">
        <v>63316.389019472022</v>
      </c>
      <c r="E61" s="60">
        <v>29.535547256469727</v>
      </c>
      <c r="F61" s="60">
        <v>70.464454650878906</v>
      </c>
      <c r="G61" s="42">
        <v>63237.170315503252</v>
      </c>
      <c r="H61" s="60">
        <v>29.499931335449219</v>
      </c>
      <c r="I61" s="60">
        <v>70.500068664550781</v>
      </c>
      <c r="J61" s="42">
        <v>79.218703968783615</v>
      </c>
      <c r="K61" s="60">
        <v>57.966499328613281</v>
      </c>
      <c r="L61" s="60">
        <v>42.033500671386719</v>
      </c>
    </row>
    <row r="62" spans="1:12" ht="20.399999999999999" x14ac:dyDescent="0.3">
      <c r="A62" s="4" t="s">
        <v>24</v>
      </c>
      <c r="B62" s="4" t="s">
        <v>24</v>
      </c>
      <c r="C62" s="4" t="s">
        <v>160</v>
      </c>
      <c r="D62" s="42">
        <v>118989.84953916211</v>
      </c>
      <c r="E62" s="60">
        <v>31.456607818603516</v>
      </c>
      <c r="F62" s="60">
        <v>68.54339599609375</v>
      </c>
      <c r="G62" s="42">
        <v>117841.16763343936</v>
      </c>
      <c r="H62" s="60">
        <v>31.562831878662109</v>
      </c>
      <c r="I62" s="60">
        <v>68.437164306640625</v>
      </c>
      <c r="J62" s="42">
        <v>1148.6819057226703</v>
      </c>
      <c r="K62" s="60">
        <v>20.559162139892578</v>
      </c>
      <c r="L62" s="60">
        <v>79.440834045410156</v>
      </c>
    </row>
    <row r="63" spans="1:12" x14ac:dyDescent="0.3">
      <c r="A63" s="4" t="s">
        <v>24</v>
      </c>
      <c r="B63" s="4" t="s">
        <v>24</v>
      </c>
      <c r="C63" s="4" t="s">
        <v>156</v>
      </c>
      <c r="D63" s="42">
        <v>57818.102395672009</v>
      </c>
      <c r="E63" s="60">
        <v>40.801021575927734</v>
      </c>
      <c r="F63" s="60">
        <v>59.198978424072266</v>
      </c>
      <c r="G63" s="42">
        <v>57571.761978361348</v>
      </c>
      <c r="H63" s="60">
        <v>40.757343292236328</v>
      </c>
      <c r="I63" s="60">
        <v>59.242656707763672</v>
      </c>
      <c r="J63" s="42">
        <v>246.34041731066452</v>
      </c>
      <c r="K63" s="60">
        <v>51.008583068847656</v>
      </c>
      <c r="L63" s="60">
        <v>48.991416931152344</v>
      </c>
    </row>
    <row r="64" spans="1:12" x14ac:dyDescent="0.3">
      <c r="A64" s="4" t="s">
        <v>24</v>
      </c>
      <c r="B64" s="4" t="s">
        <v>24</v>
      </c>
      <c r="C64" s="4" t="s">
        <v>41</v>
      </c>
      <c r="D64" s="42">
        <v>404925.62063086452</v>
      </c>
      <c r="E64" s="60">
        <v>31.205352783203125</v>
      </c>
      <c r="F64" s="60">
        <v>68.794647216796875</v>
      </c>
      <c r="G64" s="42">
        <v>404090.8051901483</v>
      </c>
      <c r="H64" s="60">
        <v>31.214590072631836</v>
      </c>
      <c r="I64" s="60">
        <v>68.785408020019531</v>
      </c>
      <c r="J64" s="42">
        <v>834.81544071627934</v>
      </c>
      <c r="K64" s="60">
        <v>26.73442268371582</v>
      </c>
      <c r="L64" s="60">
        <v>73.265579223632813</v>
      </c>
    </row>
    <row r="65" spans="1:12" x14ac:dyDescent="0.3">
      <c r="A65" s="4" t="s">
        <v>24</v>
      </c>
      <c r="B65" s="4" t="s">
        <v>24</v>
      </c>
      <c r="C65" s="4" t="s">
        <v>153</v>
      </c>
      <c r="D65" s="42">
        <v>802096.60023041535</v>
      </c>
      <c r="E65" s="60">
        <v>35.415252685546875</v>
      </c>
      <c r="F65" s="60">
        <v>64.584747314453125</v>
      </c>
      <c r="G65" s="42">
        <v>778254.89852150506</v>
      </c>
      <c r="H65" s="60">
        <v>34.488460540771484</v>
      </c>
      <c r="I65" s="60">
        <v>65.51153564453125</v>
      </c>
      <c r="J65" s="42">
        <v>23841.701708909375</v>
      </c>
      <c r="K65" s="60">
        <v>65.668113708496094</v>
      </c>
      <c r="L65" s="60">
        <v>34.331882476806641</v>
      </c>
    </row>
    <row r="66" spans="1:12" x14ac:dyDescent="0.3">
      <c r="A66" s="4" t="s">
        <v>24</v>
      </c>
      <c r="B66" s="4" t="s">
        <v>24</v>
      </c>
      <c r="C66" s="4" t="s">
        <v>171</v>
      </c>
      <c r="D66" s="42">
        <v>56042.222833840162</v>
      </c>
      <c r="E66" s="60">
        <v>33.544891357421875</v>
      </c>
      <c r="F66" s="60">
        <v>66.455108642578125</v>
      </c>
      <c r="G66" s="42">
        <v>55880.921119856517</v>
      </c>
      <c r="H66" s="60">
        <v>33.561809539794922</v>
      </c>
      <c r="I66" s="60">
        <v>66.438194274902344</v>
      </c>
      <c r="J66" s="42">
        <v>161.30171398363376</v>
      </c>
      <c r="K66" s="60">
        <v>27.68365478515625</v>
      </c>
      <c r="L66" s="60">
        <v>72.31634521484375</v>
      </c>
    </row>
    <row r="67" spans="1:12" x14ac:dyDescent="0.3">
      <c r="A67" s="4" t="s">
        <v>24</v>
      </c>
      <c r="B67" s="4" t="s">
        <v>24</v>
      </c>
      <c r="C67" s="4" t="s">
        <v>167</v>
      </c>
      <c r="D67" s="42">
        <v>63523.22726910637</v>
      </c>
      <c r="E67" s="60">
        <v>37.246540069580078</v>
      </c>
      <c r="F67" s="60">
        <v>62.753459930419922</v>
      </c>
      <c r="G67" s="42">
        <v>63476.167999902857</v>
      </c>
      <c r="H67" s="60">
        <v>37.23748779296875</v>
      </c>
      <c r="I67" s="60">
        <v>62.76251220703125</v>
      </c>
      <c r="J67" s="42">
        <v>47.059269203519136</v>
      </c>
      <c r="K67" s="60">
        <v>49.45745849609375</v>
      </c>
      <c r="L67" s="60">
        <v>50.54254150390625</v>
      </c>
    </row>
    <row r="68" spans="1:12" x14ac:dyDescent="0.3">
      <c r="A68" s="4" t="s">
        <v>24</v>
      </c>
      <c r="B68" s="4" t="s">
        <v>24</v>
      </c>
      <c r="C68" s="4" t="s">
        <v>152</v>
      </c>
      <c r="D68" s="42">
        <v>46060.224938054322</v>
      </c>
      <c r="E68" s="60">
        <v>25.54802131652832</v>
      </c>
      <c r="F68" s="60">
        <v>74.451980590820313</v>
      </c>
      <c r="G68" s="42">
        <v>46002.113946175377</v>
      </c>
      <c r="H68" s="60">
        <v>25.540817260742188</v>
      </c>
      <c r="I68" s="60">
        <v>74.459182739257813</v>
      </c>
      <c r="J68" s="42">
        <v>58.110991878952177</v>
      </c>
      <c r="K68" s="60">
        <v>31.25</v>
      </c>
      <c r="L68" s="60">
        <v>68.75</v>
      </c>
    </row>
    <row r="69" spans="1:12" x14ac:dyDescent="0.3">
      <c r="A69" s="4" t="s">
        <v>44</v>
      </c>
      <c r="B69" s="4" t="s">
        <v>25</v>
      </c>
      <c r="C69" s="4" t="s">
        <v>128</v>
      </c>
      <c r="D69" s="42">
        <v>49907.205818730763</v>
      </c>
      <c r="E69" s="60">
        <v>16.866458892822266</v>
      </c>
      <c r="F69" s="60">
        <v>83.133537292480469</v>
      </c>
      <c r="G69" s="42">
        <v>49622.581067593979</v>
      </c>
      <c r="H69" s="60">
        <v>16.677219390869141</v>
      </c>
      <c r="I69" s="60">
        <v>83.322784423828125</v>
      </c>
      <c r="J69" s="42">
        <v>284.62475113678261</v>
      </c>
      <c r="K69" s="60">
        <v>49.859287261962891</v>
      </c>
      <c r="L69" s="60">
        <v>50.140712738037109</v>
      </c>
    </row>
    <row r="70" spans="1:12" x14ac:dyDescent="0.3">
      <c r="A70" s="4" t="s">
        <v>44</v>
      </c>
      <c r="B70" s="4" t="s">
        <v>25</v>
      </c>
      <c r="C70" s="4" t="s">
        <v>59</v>
      </c>
      <c r="D70" s="42">
        <v>115586.1422387596</v>
      </c>
      <c r="E70" s="60">
        <v>12.87513256072998</v>
      </c>
      <c r="F70" s="60">
        <v>87.124870300292969</v>
      </c>
      <c r="G70" s="42">
        <v>114965.94178491343</v>
      </c>
      <c r="H70" s="60">
        <v>12.751222610473633</v>
      </c>
      <c r="I70" s="60">
        <v>87.248779296875</v>
      </c>
      <c r="J70" s="42">
        <v>620.20045384615389</v>
      </c>
      <c r="K70" s="60">
        <v>35.844310760498047</v>
      </c>
      <c r="L70" s="60">
        <v>64.155693054199219</v>
      </c>
    </row>
    <row r="71" spans="1:12" x14ac:dyDescent="0.3">
      <c r="A71" s="4" t="s">
        <v>44</v>
      </c>
      <c r="B71" s="4" t="s">
        <v>25</v>
      </c>
      <c r="C71" s="4" t="s">
        <v>56</v>
      </c>
      <c r="D71" s="42">
        <v>131190.8675271117</v>
      </c>
      <c r="E71" s="60">
        <v>15.877235412597656</v>
      </c>
      <c r="F71" s="60">
        <v>84.122764587402344</v>
      </c>
      <c r="G71" s="42">
        <v>129321.89033710882</v>
      </c>
      <c r="H71" s="60">
        <v>15.901119232177734</v>
      </c>
      <c r="I71" s="60">
        <v>84.098876953125</v>
      </c>
      <c r="J71" s="42">
        <v>1868.9771900028516</v>
      </c>
      <c r="K71" s="60">
        <v>14.224629402160645</v>
      </c>
      <c r="L71" s="60">
        <v>85.775367736816406</v>
      </c>
    </row>
    <row r="72" spans="1:12" x14ac:dyDescent="0.3">
      <c r="A72" s="4" t="s">
        <v>44</v>
      </c>
      <c r="B72" s="4" t="s">
        <v>25</v>
      </c>
      <c r="C72" s="4" t="s">
        <v>82</v>
      </c>
      <c r="D72" s="42">
        <v>94566.141956556152</v>
      </c>
      <c r="E72" s="60">
        <v>15.035175323486328</v>
      </c>
      <c r="F72" s="60">
        <v>84.964828491210938</v>
      </c>
      <c r="G72" s="42">
        <v>93193.918844369808</v>
      </c>
      <c r="H72" s="60">
        <v>14.859551429748535</v>
      </c>
      <c r="I72" s="60">
        <v>85.140449523925781</v>
      </c>
      <c r="J72" s="42">
        <v>1372.2231121863101</v>
      </c>
      <c r="K72" s="60">
        <v>26.962575912475586</v>
      </c>
      <c r="L72" s="60">
        <v>73.037422180175781</v>
      </c>
    </row>
    <row r="73" spans="1:12" x14ac:dyDescent="0.3">
      <c r="A73" s="4" t="s">
        <v>44</v>
      </c>
      <c r="B73" s="4" t="s">
        <v>25</v>
      </c>
      <c r="C73" s="4" t="s">
        <v>131</v>
      </c>
      <c r="D73" s="42">
        <v>49978.854921230508</v>
      </c>
      <c r="E73" s="60">
        <v>16.653732299804688</v>
      </c>
      <c r="F73" s="60">
        <v>83.346267700195313</v>
      </c>
      <c r="G73" s="42">
        <v>49762.109210526374</v>
      </c>
      <c r="H73" s="60">
        <v>16.554716110229492</v>
      </c>
      <c r="I73" s="60">
        <v>83.445281982421875</v>
      </c>
      <c r="J73" s="42">
        <v>216.7457107041252</v>
      </c>
      <c r="K73" s="60">
        <v>39.386611938476563</v>
      </c>
      <c r="L73" s="60">
        <v>60.613388061523438</v>
      </c>
    </row>
    <row r="74" spans="1:12" x14ac:dyDescent="0.3">
      <c r="A74" s="4" t="s">
        <v>44</v>
      </c>
      <c r="B74" s="4" t="s">
        <v>25</v>
      </c>
      <c r="C74" s="4" t="s">
        <v>158</v>
      </c>
      <c r="D74" s="42">
        <v>35576.431512285599</v>
      </c>
      <c r="E74" s="60">
        <v>17.497110366821289</v>
      </c>
      <c r="F74" s="60">
        <v>82.502891540527344</v>
      </c>
      <c r="G74" s="42">
        <v>35517.837817698084</v>
      </c>
      <c r="H74" s="60">
        <v>17.485736846923828</v>
      </c>
      <c r="I74" s="60">
        <v>82.514266967773438</v>
      </c>
      <c r="J74" s="42">
        <v>58.593694587520041</v>
      </c>
      <c r="K74" s="60">
        <v>24.391691207885742</v>
      </c>
      <c r="L74" s="60">
        <v>75.608306884765625</v>
      </c>
    </row>
    <row r="75" spans="1:12" x14ac:dyDescent="0.3">
      <c r="A75" s="4" t="s">
        <v>39</v>
      </c>
      <c r="B75" s="4" t="s">
        <v>26</v>
      </c>
      <c r="C75" s="4" t="s">
        <v>86</v>
      </c>
      <c r="D75" s="42">
        <v>89765.737237993206</v>
      </c>
      <c r="E75" s="60">
        <v>30.139133453369141</v>
      </c>
      <c r="F75" s="60">
        <v>69.860870361328125</v>
      </c>
      <c r="G75" s="42">
        <v>89365.911698373195</v>
      </c>
      <c r="H75" s="60">
        <v>30.077816009521484</v>
      </c>
      <c r="I75" s="60">
        <v>69.92218017578125</v>
      </c>
      <c r="J75" s="42">
        <v>399.82553962002004</v>
      </c>
      <c r="K75" s="60">
        <v>43.84417724609375</v>
      </c>
      <c r="L75" s="60">
        <v>56.15582275390625</v>
      </c>
    </row>
    <row r="76" spans="1:12" x14ac:dyDescent="0.3">
      <c r="A76" s="4" t="s">
        <v>39</v>
      </c>
      <c r="B76" s="4" t="s">
        <v>26</v>
      </c>
      <c r="C76" s="4" t="s">
        <v>68</v>
      </c>
      <c r="D76" s="42">
        <v>103110.85743982893</v>
      </c>
      <c r="E76" s="60">
        <v>23.417867660522461</v>
      </c>
      <c r="F76" s="60">
        <v>76.582130432128906</v>
      </c>
      <c r="G76" s="42">
        <v>102622.14327160803</v>
      </c>
      <c r="H76" s="60">
        <v>23.37645149230957</v>
      </c>
      <c r="I76" s="60">
        <v>76.623550415039063</v>
      </c>
      <c r="J76" s="42">
        <v>488.71416822102316</v>
      </c>
      <c r="K76" s="60">
        <v>32.114723205566406</v>
      </c>
      <c r="L76" s="60">
        <v>67.885276794433594</v>
      </c>
    </row>
    <row r="77" spans="1:12" x14ac:dyDescent="0.3">
      <c r="A77" s="4" t="s">
        <v>39</v>
      </c>
      <c r="B77" s="4" t="s">
        <v>26</v>
      </c>
      <c r="C77" s="4" t="s">
        <v>150</v>
      </c>
      <c r="D77" s="42">
        <v>32057.41021613155</v>
      </c>
      <c r="E77" s="60">
        <v>25.845985412597656</v>
      </c>
      <c r="F77" s="60">
        <v>74.154014587402344</v>
      </c>
      <c r="G77" s="42">
        <v>31783.355110033826</v>
      </c>
      <c r="H77" s="60">
        <v>25.758869171142578</v>
      </c>
      <c r="I77" s="60">
        <v>74.241134643554688</v>
      </c>
      <c r="J77" s="42">
        <v>274.05510609773012</v>
      </c>
      <c r="K77" s="60">
        <v>35.949405670166016</v>
      </c>
      <c r="L77" s="60">
        <v>64.05059814453125</v>
      </c>
    </row>
    <row r="78" spans="1:12" x14ac:dyDescent="0.3">
      <c r="A78" s="4" t="s">
        <v>39</v>
      </c>
      <c r="B78" s="4" t="s">
        <v>26</v>
      </c>
      <c r="C78" s="4" t="s">
        <v>123</v>
      </c>
      <c r="D78" s="42">
        <v>45784.98173917755</v>
      </c>
      <c r="E78" s="60">
        <v>25.552898406982422</v>
      </c>
      <c r="F78" s="60">
        <v>74.447105407714844</v>
      </c>
      <c r="G78" s="42">
        <v>45648.143886515514</v>
      </c>
      <c r="H78" s="60">
        <v>25.514404296875</v>
      </c>
      <c r="I78" s="60">
        <v>74.485595703125</v>
      </c>
      <c r="J78" s="42">
        <v>136.83785266206209</v>
      </c>
      <c r="K78" s="60">
        <v>38.393951416015625</v>
      </c>
      <c r="L78" s="60">
        <v>61.606048583984375</v>
      </c>
    </row>
    <row r="79" spans="1:12" x14ac:dyDescent="0.3">
      <c r="A79" s="4" t="s">
        <v>39</v>
      </c>
      <c r="B79" s="4" t="s">
        <v>26</v>
      </c>
      <c r="C79" s="4" t="s">
        <v>76</v>
      </c>
      <c r="D79" s="42">
        <v>93770.408936873369</v>
      </c>
      <c r="E79" s="60">
        <v>24.889389038085938</v>
      </c>
      <c r="F79" s="60">
        <v>75.110610961914063</v>
      </c>
      <c r="G79" s="42">
        <v>93248.934122294129</v>
      </c>
      <c r="H79" s="60">
        <v>24.815422058105469</v>
      </c>
      <c r="I79" s="60">
        <v>75.184577941894531</v>
      </c>
      <c r="J79" s="42">
        <v>521.47481457919628</v>
      </c>
      <c r="K79" s="60">
        <v>38.1162109375</v>
      </c>
      <c r="L79" s="60">
        <v>61.8837890625</v>
      </c>
    </row>
    <row r="80" spans="1:12" x14ac:dyDescent="0.3">
      <c r="A80" s="4" t="s">
        <v>39</v>
      </c>
      <c r="B80" s="4" t="s">
        <v>26</v>
      </c>
      <c r="C80" s="4" t="s">
        <v>83</v>
      </c>
      <c r="D80" s="42">
        <v>84190.069633843275</v>
      </c>
      <c r="E80" s="60">
        <v>25.692052841186523</v>
      </c>
      <c r="F80" s="60">
        <v>74.307945251464844</v>
      </c>
      <c r="G80" s="42">
        <v>84084.977230449978</v>
      </c>
      <c r="H80" s="60">
        <v>25.652006149291992</v>
      </c>
      <c r="I80" s="60">
        <v>74.347991943359375</v>
      </c>
      <c r="J80" s="42">
        <v>105.09240339331897</v>
      </c>
      <c r="K80" s="60">
        <v>57.732624053955078</v>
      </c>
      <c r="L80" s="60">
        <v>42.267375946044922</v>
      </c>
    </row>
    <row r="81" spans="1:12" x14ac:dyDescent="0.3">
      <c r="A81" s="4" t="s">
        <v>39</v>
      </c>
      <c r="B81" s="4" t="s">
        <v>26</v>
      </c>
      <c r="C81" s="4" t="s">
        <v>77</v>
      </c>
      <c r="D81" s="42">
        <v>90711.769436934614</v>
      </c>
      <c r="E81" s="60">
        <v>22.738029479980469</v>
      </c>
      <c r="F81" s="60">
        <v>77.261970520019531</v>
      </c>
      <c r="G81" s="42">
        <v>90367.263164560645</v>
      </c>
      <c r="H81" s="60">
        <v>22.702241897583008</v>
      </c>
      <c r="I81" s="60">
        <v>77.297760009765625</v>
      </c>
      <c r="J81" s="42">
        <v>344.50627237409651</v>
      </c>
      <c r="K81" s="60">
        <v>32.125511169433594</v>
      </c>
      <c r="L81" s="60">
        <v>67.874488830566406</v>
      </c>
    </row>
    <row r="82" spans="1:12" x14ac:dyDescent="0.3">
      <c r="A82" s="4" t="s">
        <v>39</v>
      </c>
      <c r="B82" s="4" t="s">
        <v>26</v>
      </c>
      <c r="C82" s="4" t="s">
        <v>135</v>
      </c>
      <c r="D82" s="42">
        <v>44195.00594771959</v>
      </c>
      <c r="E82" s="60">
        <v>24.356176376342773</v>
      </c>
      <c r="F82" s="60">
        <v>75.643821716308594</v>
      </c>
      <c r="G82" s="42">
        <v>44068.741789697699</v>
      </c>
      <c r="H82" s="60">
        <v>24.331354141235352</v>
      </c>
      <c r="I82" s="60">
        <v>75.668647766113281</v>
      </c>
      <c r="J82" s="42">
        <v>126.26415802185736</v>
      </c>
      <c r="K82" s="60">
        <v>33.019977569580078</v>
      </c>
      <c r="L82" s="60">
        <v>66.980026245117188</v>
      </c>
    </row>
    <row r="83" spans="1:12" x14ac:dyDescent="0.3">
      <c r="A83" s="4" t="s">
        <v>39</v>
      </c>
      <c r="B83" s="4" t="s">
        <v>26</v>
      </c>
      <c r="C83" s="4" t="s">
        <v>100</v>
      </c>
      <c r="D83" s="42">
        <v>60268.483457000737</v>
      </c>
      <c r="E83" s="60">
        <v>25.548810958862305</v>
      </c>
      <c r="F83" s="60">
        <v>74.451187133789063</v>
      </c>
      <c r="G83" s="42">
        <v>60207.775653525219</v>
      </c>
      <c r="H83" s="60">
        <v>25.510234832763672</v>
      </c>
      <c r="I83" s="60">
        <v>74.489761352539063</v>
      </c>
      <c r="J83" s="42">
        <v>60.707803475522809</v>
      </c>
      <c r="K83" s="60">
        <v>63.806606292724609</v>
      </c>
      <c r="L83" s="60">
        <v>36.193393707275391</v>
      </c>
    </row>
    <row r="84" spans="1:12" x14ac:dyDescent="0.3">
      <c r="A84" s="4" t="s">
        <v>37</v>
      </c>
      <c r="B84" s="4" t="s">
        <v>27</v>
      </c>
      <c r="C84" s="4" t="s">
        <v>162</v>
      </c>
      <c r="D84" s="42">
        <v>44971.064970573818</v>
      </c>
      <c r="E84" s="60">
        <v>23.224462509155273</v>
      </c>
      <c r="F84" s="60">
        <v>76.775535583496094</v>
      </c>
      <c r="G84" s="42">
        <v>42267.747146707421</v>
      </c>
      <c r="H84" s="60">
        <v>22.94019889831543</v>
      </c>
      <c r="I84" s="60">
        <v>77.059799194335938</v>
      </c>
      <c r="J84" s="42">
        <v>2703.3178238661262</v>
      </c>
      <c r="K84" s="60">
        <v>27.669071197509766</v>
      </c>
      <c r="L84" s="60">
        <v>72.3309326171875</v>
      </c>
    </row>
    <row r="85" spans="1:12" x14ac:dyDescent="0.3">
      <c r="A85" s="4" t="s">
        <v>37</v>
      </c>
      <c r="B85" s="4" t="s">
        <v>27</v>
      </c>
      <c r="C85" s="4" t="s">
        <v>108</v>
      </c>
      <c r="D85" s="42">
        <v>67562.0148133888</v>
      </c>
      <c r="E85" s="60">
        <v>25.366764068603516</v>
      </c>
      <c r="F85" s="60">
        <v>74.63323974609375</v>
      </c>
      <c r="G85" s="42">
        <v>61308.992698966846</v>
      </c>
      <c r="H85" s="60">
        <v>26.079000473022461</v>
      </c>
      <c r="I85" s="60">
        <v>73.920997619628906</v>
      </c>
      <c r="J85" s="42">
        <v>6253.0221144216448</v>
      </c>
      <c r="K85" s="60">
        <v>18.383487701416016</v>
      </c>
      <c r="L85" s="60">
        <v>81.616508483886719</v>
      </c>
    </row>
    <row r="86" spans="1:12" x14ac:dyDescent="0.3">
      <c r="A86" s="4" t="s">
        <v>37</v>
      </c>
      <c r="B86" s="4" t="s">
        <v>27</v>
      </c>
      <c r="C86" s="4" t="s">
        <v>93</v>
      </c>
      <c r="D86" s="42">
        <v>124388.30639546491</v>
      </c>
      <c r="E86" s="60">
        <v>24.014104843139648</v>
      </c>
      <c r="F86" s="60">
        <v>75.985893249511719</v>
      </c>
      <c r="G86" s="42">
        <v>114023.04809881757</v>
      </c>
      <c r="H86" s="60">
        <v>22.96156120300293</v>
      </c>
      <c r="I86" s="60">
        <v>77.038436889648438</v>
      </c>
      <c r="J86" s="42">
        <v>10365.258296647837</v>
      </c>
      <c r="K86" s="60">
        <v>35.592601776123047</v>
      </c>
      <c r="L86" s="60">
        <v>64.407394409179688</v>
      </c>
    </row>
    <row r="87" spans="1:12" x14ac:dyDescent="0.3">
      <c r="A87" s="4" t="s">
        <v>37</v>
      </c>
      <c r="B87" s="4" t="s">
        <v>27</v>
      </c>
      <c r="C87" s="4" t="s">
        <v>51</v>
      </c>
      <c r="D87" s="42">
        <v>129198.86257396154</v>
      </c>
      <c r="E87" s="60">
        <v>26.749870300292969</v>
      </c>
      <c r="F87" s="60">
        <v>73.250129699707031</v>
      </c>
      <c r="G87" s="42">
        <v>124211.41108945329</v>
      </c>
      <c r="H87" s="60">
        <v>26.637847900390625</v>
      </c>
      <c r="I87" s="60">
        <v>73.362152099609375</v>
      </c>
      <c r="J87" s="42">
        <v>4987.4514845081776</v>
      </c>
      <c r="K87" s="60">
        <v>29.539798736572266</v>
      </c>
      <c r="L87" s="60">
        <v>70.460197448730469</v>
      </c>
    </row>
    <row r="88" spans="1:12" ht="20.399999999999999" x14ac:dyDescent="0.3">
      <c r="A88" s="4" t="s">
        <v>37</v>
      </c>
      <c r="B88" s="4" t="s">
        <v>27</v>
      </c>
      <c r="C88" s="4" t="s">
        <v>111</v>
      </c>
      <c r="D88" s="42">
        <v>99020.707342950162</v>
      </c>
      <c r="E88" s="60">
        <v>23.821432113647461</v>
      </c>
      <c r="F88" s="60">
        <v>76.178565979003906</v>
      </c>
      <c r="G88" s="42">
        <v>92899.808725679773</v>
      </c>
      <c r="H88" s="60">
        <v>23.931722640991211</v>
      </c>
      <c r="I88" s="60">
        <v>76.068275451660156</v>
      </c>
      <c r="J88" s="42">
        <v>6120.8986172701525</v>
      </c>
      <c r="K88" s="60">
        <v>22.147514343261719</v>
      </c>
      <c r="L88" s="60">
        <v>77.852485656738281</v>
      </c>
    </row>
    <row r="89" spans="1:12" x14ac:dyDescent="0.3">
      <c r="A89" s="4" t="s">
        <v>37</v>
      </c>
      <c r="B89" s="4" t="s">
        <v>27</v>
      </c>
      <c r="C89" s="4" t="s">
        <v>66</v>
      </c>
      <c r="D89" s="42">
        <v>102688.54430998773</v>
      </c>
      <c r="E89" s="60">
        <v>23.705131530761719</v>
      </c>
      <c r="F89" s="60">
        <v>76.294868469238281</v>
      </c>
      <c r="G89" s="42">
        <v>95475.274465569892</v>
      </c>
      <c r="H89" s="60">
        <v>23.934272766113281</v>
      </c>
      <c r="I89" s="60">
        <v>76.065727233886719</v>
      </c>
      <c r="J89" s="42">
        <v>7213.2698444177495</v>
      </c>
      <c r="K89" s="60">
        <v>20.672183990478516</v>
      </c>
      <c r="L89" s="60">
        <v>79.32781982421875</v>
      </c>
    </row>
    <row r="90" spans="1:12" x14ac:dyDescent="0.3">
      <c r="A90" s="4" t="s">
        <v>37</v>
      </c>
      <c r="B90" s="4" t="s">
        <v>27</v>
      </c>
      <c r="C90" s="4" t="s">
        <v>94</v>
      </c>
      <c r="D90" s="42">
        <v>70098.068607144582</v>
      </c>
      <c r="E90" s="60">
        <v>23.725370407104492</v>
      </c>
      <c r="F90" s="60">
        <v>76.274627685546875</v>
      </c>
      <c r="G90" s="42">
        <v>62240.063010372316</v>
      </c>
      <c r="H90" s="60">
        <v>25.11909294128418</v>
      </c>
      <c r="I90" s="60">
        <v>74.880905151367188</v>
      </c>
      <c r="J90" s="42">
        <v>7858.0055967723265</v>
      </c>
      <c r="K90" s="60">
        <v>12.686252593994141</v>
      </c>
      <c r="L90" s="60">
        <v>87.313751220703125</v>
      </c>
    </row>
    <row r="91" spans="1:12" x14ac:dyDescent="0.3">
      <c r="A91" s="4" t="s">
        <v>37</v>
      </c>
      <c r="B91" s="4" t="s">
        <v>27</v>
      </c>
      <c r="C91" s="4" t="s">
        <v>172</v>
      </c>
      <c r="D91" s="42">
        <v>38104.991693392607</v>
      </c>
      <c r="E91" s="60">
        <v>25.364538192749023</v>
      </c>
      <c r="F91" s="60">
        <v>74.635459899902344</v>
      </c>
      <c r="G91" s="42">
        <v>35218.183000964891</v>
      </c>
      <c r="H91" s="60">
        <v>25.625898361206055</v>
      </c>
      <c r="I91" s="60">
        <v>74.374099731445313</v>
      </c>
      <c r="J91" s="42">
        <v>2886.8086924276104</v>
      </c>
      <c r="K91" s="60">
        <v>22.176023483276367</v>
      </c>
      <c r="L91" s="60">
        <v>77.823974609375</v>
      </c>
    </row>
    <row r="92" spans="1:12" x14ac:dyDescent="0.3">
      <c r="A92" s="4" t="s">
        <v>37</v>
      </c>
      <c r="B92" s="4" t="s">
        <v>27</v>
      </c>
      <c r="C92" s="4" t="s">
        <v>60</v>
      </c>
      <c r="D92" s="42">
        <v>114769.47911465519</v>
      </c>
      <c r="E92" s="60">
        <v>24.984264373779297</v>
      </c>
      <c r="F92" s="60">
        <v>75.015731811523438</v>
      </c>
      <c r="G92" s="42">
        <v>109527.18706416967</v>
      </c>
      <c r="H92" s="60">
        <v>24.106128692626953</v>
      </c>
      <c r="I92" s="60">
        <v>75.893875122070313</v>
      </c>
      <c r="J92" s="42">
        <v>5242.2920504854865</v>
      </c>
      <c r="K92" s="60">
        <v>43.331157684326172</v>
      </c>
      <c r="L92" s="60">
        <v>56.668842315673828</v>
      </c>
    </row>
    <row r="93" spans="1:12" x14ac:dyDescent="0.3">
      <c r="A93" s="4" t="s">
        <v>37</v>
      </c>
      <c r="B93" s="4" t="s">
        <v>27</v>
      </c>
      <c r="C93" s="4" t="s">
        <v>154</v>
      </c>
      <c r="D93" s="42">
        <v>29700.811718488094</v>
      </c>
      <c r="E93" s="60">
        <v>23.124914169311523</v>
      </c>
      <c r="F93" s="60">
        <v>76.875083923339844</v>
      </c>
      <c r="G93" s="42">
        <v>29580.597152610739</v>
      </c>
      <c r="H93" s="60">
        <v>23.176803588867188</v>
      </c>
      <c r="I93" s="60">
        <v>76.823196411132813</v>
      </c>
      <c r="J93" s="42">
        <v>120.21456587735274</v>
      </c>
      <c r="K93" s="60">
        <v>10.357142448425293</v>
      </c>
      <c r="L93" s="60">
        <v>89.642860412597656</v>
      </c>
    </row>
    <row r="94" spans="1:12" x14ac:dyDescent="0.3">
      <c r="A94" s="4" t="s">
        <v>37</v>
      </c>
      <c r="B94" s="4" t="s">
        <v>27</v>
      </c>
      <c r="C94" s="4" t="s">
        <v>151</v>
      </c>
      <c r="D94" s="42">
        <v>63290.657138666429</v>
      </c>
      <c r="E94" s="60">
        <v>18.668415069580078</v>
      </c>
      <c r="F94" s="60">
        <v>81.331581115722656</v>
      </c>
      <c r="G94" s="42">
        <v>59474.93097621428</v>
      </c>
      <c r="H94" s="60">
        <v>18.564241409301758</v>
      </c>
      <c r="I94" s="60">
        <v>81.435760498046875</v>
      </c>
      <c r="J94" s="42">
        <v>3815.726162452087</v>
      </c>
      <c r="K94" s="60">
        <v>20.292160034179688</v>
      </c>
      <c r="L94" s="60">
        <v>79.707839965820313</v>
      </c>
    </row>
    <row r="95" spans="1:12" x14ac:dyDescent="0.3">
      <c r="A95" s="4" t="s">
        <v>37</v>
      </c>
      <c r="B95" s="4" t="s">
        <v>27</v>
      </c>
      <c r="C95" s="4" t="s">
        <v>141</v>
      </c>
      <c r="D95" s="42">
        <v>56097.537694714854</v>
      </c>
      <c r="E95" s="60">
        <v>25.935197830200195</v>
      </c>
      <c r="F95" s="60">
        <v>74.064804077148438</v>
      </c>
      <c r="G95" s="42">
        <v>49843.048932841295</v>
      </c>
      <c r="H95" s="60">
        <v>27.053932189941406</v>
      </c>
      <c r="I95" s="60">
        <v>72.946067810058594</v>
      </c>
      <c r="J95" s="42">
        <v>6254.4887618734292</v>
      </c>
      <c r="K95" s="60">
        <v>17.019815444946289</v>
      </c>
      <c r="L95" s="60">
        <v>82.980186462402344</v>
      </c>
    </row>
    <row r="96" spans="1:12" x14ac:dyDescent="0.3">
      <c r="A96" s="4" t="s">
        <v>37</v>
      </c>
      <c r="B96" s="4" t="s">
        <v>28</v>
      </c>
      <c r="C96" s="4" t="s">
        <v>175</v>
      </c>
      <c r="D96" s="42">
        <v>9767.896759516254</v>
      </c>
      <c r="E96" s="60">
        <v>22.013088226318359</v>
      </c>
      <c r="F96" s="60">
        <v>77.986907958984375</v>
      </c>
      <c r="G96" s="42">
        <v>7461.1739517248316</v>
      </c>
      <c r="H96" s="60">
        <v>21.142127990722656</v>
      </c>
      <c r="I96" s="60">
        <v>78.857872009277344</v>
      </c>
      <c r="J96" s="42">
        <v>2306.722807791436</v>
      </c>
      <c r="K96" s="60">
        <v>24.830244064331055</v>
      </c>
      <c r="L96" s="60">
        <v>75.169754028320313</v>
      </c>
    </row>
    <row r="97" spans="1:12" x14ac:dyDescent="0.3">
      <c r="A97" s="4" t="s">
        <v>37</v>
      </c>
      <c r="B97" s="4" t="s">
        <v>28</v>
      </c>
      <c r="C97" s="4" t="s">
        <v>163</v>
      </c>
      <c r="D97" s="42">
        <v>27552.711083269747</v>
      </c>
      <c r="E97" s="60">
        <v>37.884346008300781</v>
      </c>
      <c r="F97" s="60">
        <v>62.115653991699219</v>
      </c>
      <c r="G97" s="42">
        <v>25933.750690580917</v>
      </c>
      <c r="H97" s="60">
        <v>38.217399597167969</v>
      </c>
      <c r="I97" s="60">
        <v>61.782600402832031</v>
      </c>
      <c r="J97" s="42">
        <v>1618.960392688829</v>
      </c>
      <c r="K97" s="60">
        <v>32.549201965332031</v>
      </c>
      <c r="L97" s="60">
        <v>67.450798034667969</v>
      </c>
    </row>
    <row r="98" spans="1:12" x14ac:dyDescent="0.3">
      <c r="A98" s="4" t="s">
        <v>37</v>
      </c>
      <c r="B98" s="4" t="s">
        <v>28</v>
      </c>
      <c r="C98" s="4" t="s">
        <v>112</v>
      </c>
      <c r="D98" s="42">
        <v>48748.448841270423</v>
      </c>
      <c r="E98" s="60">
        <v>27.162858963012695</v>
      </c>
      <c r="F98" s="60">
        <v>72.837142944335938</v>
      </c>
      <c r="G98" s="42">
        <v>43790.6283074479</v>
      </c>
      <c r="H98" s="60">
        <v>27.680080413818359</v>
      </c>
      <c r="I98" s="60">
        <v>72.319923400878906</v>
      </c>
      <c r="J98" s="42">
        <v>4957.8205338225844</v>
      </c>
      <c r="K98" s="60">
        <v>22.594429016113281</v>
      </c>
      <c r="L98" s="60">
        <v>77.405570983886719</v>
      </c>
    </row>
    <row r="99" spans="1:12" x14ac:dyDescent="0.3">
      <c r="A99" s="4" t="s">
        <v>37</v>
      </c>
      <c r="B99" s="4" t="s">
        <v>28</v>
      </c>
      <c r="C99" s="4" t="s">
        <v>104</v>
      </c>
      <c r="D99" s="42">
        <v>55911.276216043807</v>
      </c>
      <c r="E99" s="60">
        <v>24.969316482543945</v>
      </c>
      <c r="F99" s="60">
        <v>75.030685424804688</v>
      </c>
      <c r="G99" s="42">
        <v>52631.124779091158</v>
      </c>
      <c r="H99" s="60">
        <v>25.720779418945313</v>
      </c>
      <c r="I99" s="60">
        <v>74.279220581054688</v>
      </c>
      <c r="J99" s="42">
        <v>3280.1514369525939</v>
      </c>
      <c r="K99" s="60">
        <v>12.911848068237305</v>
      </c>
      <c r="L99" s="60">
        <v>87.088150024414063</v>
      </c>
    </row>
    <row r="100" spans="1:12" x14ac:dyDescent="0.3">
      <c r="A100" s="4" t="s">
        <v>37</v>
      </c>
      <c r="B100" s="4" t="s">
        <v>28</v>
      </c>
      <c r="C100" s="4" t="s">
        <v>85</v>
      </c>
      <c r="D100" s="42">
        <v>108336.55015003847</v>
      </c>
      <c r="E100" s="60">
        <v>21.019495010375977</v>
      </c>
      <c r="F100" s="60">
        <v>78.980506896972656</v>
      </c>
      <c r="G100" s="42">
        <v>107525.70175935533</v>
      </c>
      <c r="H100" s="60">
        <v>20.893152236938477</v>
      </c>
      <c r="I100" s="60">
        <v>79.106849670410156</v>
      </c>
      <c r="J100" s="42">
        <v>810.84839068310214</v>
      </c>
      <c r="K100" s="60">
        <v>37.773677825927734</v>
      </c>
      <c r="L100" s="60">
        <v>62.226322174072266</v>
      </c>
    </row>
    <row r="101" spans="1:12" ht="20.399999999999999" x14ac:dyDescent="0.3">
      <c r="A101" s="4" t="s">
        <v>37</v>
      </c>
      <c r="B101" s="4" t="s">
        <v>28</v>
      </c>
      <c r="C101" s="4" t="s">
        <v>144</v>
      </c>
      <c r="D101" s="42">
        <v>83888.171988755319</v>
      </c>
      <c r="E101" s="60">
        <v>16.605377197265625</v>
      </c>
      <c r="F101" s="60">
        <v>83.394622802734375</v>
      </c>
      <c r="G101" s="42">
        <v>74322.325950484184</v>
      </c>
      <c r="H101" s="60">
        <v>16.699420928955078</v>
      </c>
      <c r="I101" s="60">
        <v>83.300575256347656</v>
      </c>
      <c r="J101" s="42">
        <v>9565.846038271291</v>
      </c>
      <c r="K101" s="60">
        <v>15.874695777893066</v>
      </c>
      <c r="L101" s="60">
        <v>84.12530517578125</v>
      </c>
    </row>
    <row r="102" spans="1:12" x14ac:dyDescent="0.3">
      <c r="A102" s="4" t="s">
        <v>37</v>
      </c>
      <c r="B102" s="4" t="s">
        <v>28</v>
      </c>
      <c r="C102" s="4" t="s">
        <v>38</v>
      </c>
      <c r="D102" s="42">
        <v>276435.58121493261</v>
      </c>
      <c r="E102" s="60">
        <v>30.659570693969727</v>
      </c>
      <c r="F102" s="60">
        <v>69.340431213378906</v>
      </c>
      <c r="G102" s="42">
        <v>244980.51194065777</v>
      </c>
      <c r="H102" s="60">
        <v>30.480276107788086</v>
      </c>
      <c r="I102" s="60">
        <v>69.519721984863281</v>
      </c>
      <c r="J102" s="42">
        <v>31455.069274275545</v>
      </c>
      <c r="K102" s="60">
        <v>32.055961608886719</v>
      </c>
      <c r="L102" s="60">
        <v>67.944038391113281</v>
      </c>
    </row>
    <row r="103" spans="1:12" x14ac:dyDescent="0.3">
      <c r="A103" s="4" t="s">
        <v>37</v>
      </c>
      <c r="B103" s="4" t="s">
        <v>28</v>
      </c>
      <c r="C103" s="4" t="s">
        <v>173</v>
      </c>
      <c r="D103" s="42">
        <v>45137.849298598667</v>
      </c>
      <c r="E103" s="60">
        <v>15.247376441955566</v>
      </c>
      <c r="F103" s="60">
        <v>84.75262451171875</v>
      </c>
      <c r="G103" s="42">
        <v>35188.297394790607</v>
      </c>
      <c r="H103" s="60">
        <v>16.95097541809082</v>
      </c>
      <c r="I103" s="60">
        <v>83.049026489257813</v>
      </c>
      <c r="J103" s="42">
        <v>9949.5519038076254</v>
      </c>
      <c r="K103" s="60">
        <v>9.2223043441772461</v>
      </c>
      <c r="L103" s="60">
        <v>90.777694702148438</v>
      </c>
    </row>
    <row r="104" spans="1:12" ht="20.399999999999999" x14ac:dyDescent="0.3">
      <c r="A104" s="4" t="s">
        <v>37</v>
      </c>
      <c r="B104" s="4" t="s">
        <v>28</v>
      </c>
      <c r="C104" s="4" t="s">
        <v>110</v>
      </c>
      <c r="D104" s="42">
        <v>52998.39558231445</v>
      </c>
      <c r="E104" s="60">
        <v>27.418771743774414</v>
      </c>
      <c r="F104" s="60">
        <v>72.581230163574219</v>
      </c>
      <c r="G104" s="42">
        <v>49750.774011765352</v>
      </c>
      <c r="H104" s="60">
        <v>27.287790298461914</v>
      </c>
      <c r="I104" s="60">
        <v>72.712211608886719</v>
      </c>
      <c r="J104" s="42">
        <v>3247.6215705491445</v>
      </c>
      <c r="K104" s="60">
        <v>29.425310134887695</v>
      </c>
      <c r="L104" s="60">
        <v>70.574691772460938</v>
      </c>
    </row>
    <row r="105" spans="1:12" x14ac:dyDescent="0.3">
      <c r="A105" s="4" t="s">
        <v>37</v>
      </c>
      <c r="B105" s="4" t="s">
        <v>28</v>
      </c>
      <c r="C105" s="4" t="s">
        <v>145</v>
      </c>
      <c r="D105" s="42">
        <v>29711.380879565077</v>
      </c>
      <c r="E105" s="60">
        <v>25.537189483642578</v>
      </c>
      <c r="F105" s="60">
        <v>74.462806701660156</v>
      </c>
      <c r="G105" s="42">
        <v>28294.549594178628</v>
      </c>
      <c r="H105" s="60">
        <v>25.354063034057617</v>
      </c>
      <c r="I105" s="60">
        <v>74.64593505859375</v>
      </c>
      <c r="J105" s="42">
        <v>1416.8312853864379</v>
      </c>
      <c r="K105" s="60">
        <v>29.194307327270508</v>
      </c>
      <c r="L105" s="60">
        <v>70.805694580078125</v>
      </c>
    </row>
    <row r="106" spans="1:12" x14ac:dyDescent="0.3">
      <c r="A106" s="4" t="s">
        <v>37</v>
      </c>
      <c r="B106" s="4" t="s">
        <v>28</v>
      </c>
      <c r="C106" s="4" t="s">
        <v>119</v>
      </c>
      <c r="D106" s="42">
        <v>89554.865547977126</v>
      </c>
      <c r="E106" s="60">
        <v>16.725069046020508</v>
      </c>
      <c r="F106" s="60">
        <v>83.274932861328125</v>
      </c>
      <c r="G106" s="42">
        <v>84841.611980089365</v>
      </c>
      <c r="H106" s="60">
        <v>16.507381439208984</v>
      </c>
      <c r="I106" s="60">
        <v>83.492622375488281</v>
      </c>
      <c r="J106" s="42">
        <v>4713.2535678877548</v>
      </c>
      <c r="K106" s="60">
        <v>20.643606185913086</v>
      </c>
      <c r="L106" s="60">
        <v>79.356391906738281</v>
      </c>
    </row>
    <row r="107" spans="1:12" x14ac:dyDescent="0.3">
      <c r="A107" s="4" t="s">
        <v>37</v>
      </c>
      <c r="B107" s="4" t="s">
        <v>28</v>
      </c>
      <c r="C107" s="4" t="s">
        <v>117</v>
      </c>
      <c r="D107" s="42">
        <v>58682.145767011287</v>
      </c>
      <c r="E107" s="60">
        <v>26.375333786010742</v>
      </c>
      <c r="F107" s="60">
        <v>73.624664306640625</v>
      </c>
      <c r="G107" s="42">
        <v>52314.094975189626</v>
      </c>
      <c r="H107" s="60">
        <v>26.123771667480469</v>
      </c>
      <c r="I107" s="60">
        <v>73.876228332519531</v>
      </c>
      <c r="J107" s="42">
        <v>6368.0507918215517</v>
      </c>
      <c r="K107" s="60">
        <v>28.441934585571289</v>
      </c>
      <c r="L107" s="60">
        <v>71.558067321777344</v>
      </c>
    </row>
    <row r="108" spans="1:12" x14ac:dyDescent="0.3">
      <c r="A108" s="4" t="s">
        <v>37</v>
      </c>
      <c r="B108" s="4" t="s">
        <v>28</v>
      </c>
      <c r="C108" s="4" t="s">
        <v>90</v>
      </c>
      <c r="D108" s="42">
        <v>81228.962814797051</v>
      </c>
      <c r="E108" s="60">
        <v>19.630945205688477</v>
      </c>
      <c r="F108" s="60">
        <v>80.369056701660156</v>
      </c>
      <c r="G108" s="42">
        <v>77928.536898376056</v>
      </c>
      <c r="H108" s="60">
        <v>19.559188842773438</v>
      </c>
      <c r="I108" s="60">
        <v>80.440811157226563</v>
      </c>
      <c r="J108" s="42">
        <v>3300.4259164211417</v>
      </c>
      <c r="K108" s="60">
        <v>21.325254440307617</v>
      </c>
      <c r="L108" s="60">
        <v>78.67474365234375</v>
      </c>
    </row>
    <row r="109" spans="1:12" x14ac:dyDescent="0.3">
      <c r="A109" s="4" t="s">
        <v>37</v>
      </c>
      <c r="B109" s="4" t="s">
        <v>28</v>
      </c>
      <c r="C109" s="4" t="s">
        <v>125</v>
      </c>
      <c r="D109" s="42">
        <v>61269.977730794701</v>
      </c>
      <c r="E109" s="60">
        <v>27.691173553466797</v>
      </c>
      <c r="F109" s="60">
        <v>72.308822631835938</v>
      </c>
      <c r="G109" s="42">
        <v>59558.721660897689</v>
      </c>
      <c r="H109" s="60">
        <v>27.65472412109375</v>
      </c>
      <c r="I109" s="60">
        <v>72.34527587890625</v>
      </c>
      <c r="J109" s="42">
        <v>1711.2560698969821</v>
      </c>
      <c r="K109" s="60">
        <v>28.959760665893555</v>
      </c>
      <c r="L109" s="60">
        <v>71.040237426757813</v>
      </c>
    </row>
    <row r="110" spans="1:12" x14ac:dyDescent="0.3">
      <c r="A110" s="4" t="s">
        <v>42</v>
      </c>
      <c r="B110" s="4" t="s">
        <v>29</v>
      </c>
      <c r="C110" s="4" t="s">
        <v>148</v>
      </c>
      <c r="D110" s="42">
        <v>65533.014770923648</v>
      </c>
      <c r="E110" s="60">
        <v>25.364864349365234</v>
      </c>
      <c r="F110" s="60">
        <v>74.6351318359375</v>
      </c>
      <c r="G110" s="42">
        <v>65229.23584790295</v>
      </c>
      <c r="H110" s="60">
        <v>25.367593765258789</v>
      </c>
      <c r="I110" s="60">
        <v>74.632408142089844</v>
      </c>
      <c r="J110" s="42">
        <v>303.7789230207361</v>
      </c>
      <c r="K110" s="60">
        <v>24.77876091003418</v>
      </c>
      <c r="L110" s="60">
        <v>75.221237182617188</v>
      </c>
    </row>
    <row r="111" spans="1:12" x14ac:dyDescent="0.3">
      <c r="A111" s="4" t="s">
        <v>42</v>
      </c>
      <c r="B111" s="4" t="s">
        <v>29</v>
      </c>
      <c r="C111" s="4" t="s">
        <v>113</v>
      </c>
      <c r="D111" s="42">
        <v>58724.157787675998</v>
      </c>
      <c r="E111" s="60">
        <v>23.427484512329102</v>
      </c>
      <c r="F111" s="60">
        <v>76.572517395019531</v>
      </c>
      <c r="G111" s="42">
        <v>58044.691192281585</v>
      </c>
      <c r="H111" s="60">
        <v>23.187034606933594</v>
      </c>
      <c r="I111" s="60">
        <v>76.812965393066406</v>
      </c>
      <c r="J111" s="42">
        <v>679.46659539447796</v>
      </c>
      <c r="K111" s="60">
        <v>43.968502044677734</v>
      </c>
      <c r="L111" s="60">
        <v>56.031497955322266</v>
      </c>
    </row>
    <row r="112" spans="1:12" x14ac:dyDescent="0.3">
      <c r="A112" s="4" t="s">
        <v>42</v>
      </c>
      <c r="B112" s="4" t="s">
        <v>29</v>
      </c>
      <c r="C112" s="4" t="s">
        <v>107</v>
      </c>
      <c r="D112" s="42">
        <v>63093.339087450091</v>
      </c>
      <c r="E112" s="60">
        <v>23.655153274536133</v>
      </c>
      <c r="F112" s="60">
        <v>76.3448486328125</v>
      </c>
      <c r="G112" s="42">
        <v>61673.723137765723</v>
      </c>
      <c r="H112" s="60">
        <v>23.46014404296875</v>
      </c>
      <c r="I112" s="60">
        <v>76.53985595703125</v>
      </c>
      <c r="J112" s="42">
        <v>1419.6159496843616</v>
      </c>
      <c r="K112" s="60">
        <v>32.127193450927734</v>
      </c>
      <c r="L112" s="60">
        <v>67.872810363769531</v>
      </c>
    </row>
    <row r="113" spans="1:12" ht="20.399999999999999" x14ac:dyDescent="0.3">
      <c r="A113" s="4" t="s">
        <v>42</v>
      </c>
      <c r="B113" s="4" t="s">
        <v>29</v>
      </c>
      <c r="C113" s="4" t="s">
        <v>134</v>
      </c>
      <c r="D113" s="42">
        <v>45911.705040583707</v>
      </c>
      <c r="E113" s="60">
        <v>21.888021469116211</v>
      </c>
      <c r="F113" s="60">
        <v>78.111976623535156</v>
      </c>
      <c r="G113" s="42">
        <v>45559.357061235532</v>
      </c>
      <c r="H113" s="60">
        <v>21.822446823120117</v>
      </c>
      <c r="I113" s="60">
        <v>78.17755126953125</v>
      </c>
      <c r="J113" s="42">
        <v>352.34797934817612</v>
      </c>
      <c r="K113" s="60">
        <v>30.366983413696289</v>
      </c>
      <c r="L113" s="60">
        <v>69.633018493652344</v>
      </c>
    </row>
    <row r="114" spans="1:12" x14ac:dyDescent="0.3">
      <c r="A114" s="4" t="s">
        <v>42</v>
      </c>
      <c r="B114" s="4" t="s">
        <v>29</v>
      </c>
      <c r="C114" s="4" t="s">
        <v>65</v>
      </c>
      <c r="D114" s="42">
        <v>105953.15928610091</v>
      </c>
      <c r="E114" s="60">
        <v>18.653264999389648</v>
      </c>
      <c r="F114" s="60">
        <v>81.346733093261719</v>
      </c>
      <c r="G114" s="42">
        <v>104801.82249819962</v>
      </c>
      <c r="H114" s="60">
        <v>18.604522705078125</v>
      </c>
      <c r="I114" s="60">
        <v>81.395477294921875</v>
      </c>
      <c r="J114" s="42">
        <v>1151.3367879011764</v>
      </c>
      <c r="K114" s="60">
        <v>23.090011596679688</v>
      </c>
      <c r="L114" s="60">
        <v>76.909988403320313</v>
      </c>
    </row>
    <row r="115" spans="1:12" x14ac:dyDescent="0.3">
      <c r="A115" s="4" t="s">
        <v>42</v>
      </c>
      <c r="B115" s="4" t="s">
        <v>29</v>
      </c>
      <c r="C115" s="4" t="s">
        <v>127</v>
      </c>
      <c r="D115" s="42">
        <v>45669.647503610606</v>
      </c>
      <c r="E115" s="60">
        <v>22.563852310180664</v>
      </c>
      <c r="F115" s="60">
        <v>77.436149597167969</v>
      </c>
      <c r="G115" s="42">
        <v>45106.620422112421</v>
      </c>
      <c r="H115" s="60">
        <v>22.686300277709961</v>
      </c>
      <c r="I115" s="60">
        <v>77.313697814941406</v>
      </c>
      <c r="J115" s="42">
        <v>563.02708149818545</v>
      </c>
      <c r="K115" s="60">
        <v>12.754008293151855</v>
      </c>
      <c r="L115" s="60">
        <v>87.245994567871094</v>
      </c>
    </row>
    <row r="116" spans="1:12" x14ac:dyDescent="0.3">
      <c r="A116" s="4" t="s">
        <v>42</v>
      </c>
      <c r="B116" s="4" t="s">
        <v>29</v>
      </c>
      <c r="C116" s="4" t="s">
        <v>130</v>
      </c>
      <c r="D116" s="42">
        <v>53337.025022983755</v>
      </c>
      <c r="E116" s="60">
        <v>21.240293502807617</v>
      </c>
      <c r="F116" s="60">
        <v>78.75970458984375</v>
      </c>
      <c r="G116" s="42">
        <v>52777.818242772788</v>
      </c>
      <c r="H116" s="60">
        <v>21.196578979492188</v>
      </c>
      <c r="I116" s="60">
        <v>78.803421020507813</v>
      </c>
      <c r="J116" s="42">
        <v>559.20678021086781</v>
      </c>
      <c r="K116" s="60">
        <v>25.36595344543457</v>
      </c>
      <c r="L116" s="60">
        <v>74.634048461914063</v>
      </c>
    </row>
    <row r="117" spans="1:12" x14ac:dyDescent="0.3">
      <c r="A117" s="4" t="s">
        <v>42</v>
      </c>
      <c r="B117" s="4" t="s">
        <v>29</v>
      </c>
      <c r="C117" s="4" t="s">
        <v>46</v>
      </c>
      <c r="D117" s="42">
        <v>165740.85688388246</v>
      </c>
      <c r="E117" s="60">
        <v>23.060733795166016</v>
      </c>
      <c r="F117" s="60">
        <v>76.939262390136719</v>
      </c>
      <c r="G117" s="42">
        <v>164477.39542722687</v>
      </c>
      <c r="H117" s="60">
        <v>23.037084579467773</v>
      </c>
      <c r="I117" s="60">
        <v>76.962913513183594</v>
      </c>
      <c r="J117" s="42">
        <v>1263.4614566556452</v>
      </c>
      <c r="K117" s="60">
        <v>26.13957405090332</v>
      </c>
      <c r="L117" s="60">
        <v>73.860427856445313</v>
      </c>
    </row>
    <row r="118" spans="1:12" ht="20.399999999999999" x14ac:dyDescent="0.3">
      <c r="A118" s="4" t="s">
        <v>42</v>
      </c>
      <c r="B118" s="4" t="s">
        <v>29</v>
      </c>
      <c r="C118" s="4" t="s">
        <v>139</v>
      </c>
      <c r="D118" s="42">
        <v>41887.969875488023</v>
      </c>
      <c r="E118" s="60">
        <v>21.109527587890625</v>
      </c>
      <c r="F118" s="60">
        <v>78.890472412109375</v>
      </c>
      <c r="G118" s="42">
        <v>41522.106175731598</v>
      </c>
      <c r="H118" s="60">
        <v>21.068326950073242</v>
      </c>
      <c r="I118" s="60">
        <v>78.931671142578125</v>
      </c>
      <c r="J118" s="42">
        <v>365.86369975641276</v>
      </c>
      <c r="K118" s="60">
        <v>25.785531997680664</v>
      </c>
      <c r="L118" s="60">
        <v>74.214469909667969</v>
      </c>
    </row>
    <row r="119" spans="1:12" x14ac:dyDescent="0.3">
      <c r="A119" s="4" t="s">
        <v>42</v>
      </c>
      <c r="B119" s="4" t="s">
        <v>29</v>
      </c>
      <c r="C119" s="4" t="s">
        <v>165</v>
      </c>
      <c r="D119" s="42">
        <v>38429.932966986053</v>
      </c>
      <c r="E119" s="60">
        <v>21.482341766357422</v>
      </c>
      <c r="F119" s="60">
        <v>78.517662048339844</v>
      </c>
      <c r="G119" s="42">
        <v>37796.702636469185</v>
      </c>
      <c r="H119" s="60">
        <v>20.953329086303711</v>
      </c>
      <c r="I119" s="60">
        <v>79.046669006347656</v>
      </c>
      <c r="J119" s="42">
        <v>633.23033051684263</v>
      </c>
      <c r="K119" s="60">
        <v>53.058383941650391</v>
      </c>
      <c r="L119" s="60">
        <v>46.941616058349609</v>
      </c>
    </row>
    <row r="120" spans="1:12" x14ac:dyDescent="0.3">
      <c r="A120" s="4" t="s">
        <v>44</v>
      </c>
      <c r="B120" s="4" t="s">
        <v>30</v>
      </c>
      <c r="C120" s="4" t="s">
        <v>142</v>
      </c>
      <c r="D120" s="42">
        <v>34691.739444537925</v>
      </c>
      <c r="E120" s="60">
        <v>20.954769134521484</v>
      </c>
      <c r="F120" s="60">
        <v>79.045234680175781</v>
      </c>
      <c r="G120" s="42">
        <v>34621.833853531643</v>
      </c>
      <c r="H120" s="60">
        <v>20.972089767456055</v>
      </c>
      <c r="I120" s="60">
        <v>79.027908325195313</v>
      </c>
      <c r="J120" s="42">
        <v>69.90559100628559</v>
      </c>
      <c r="K120" s="60">
        <v>12.376237869262695</v>
      </c>
      <c r="L120" s="60">
        <v>87.623764038085938</v>
      </c>
    </row>
    <row r="121" spans="1:12" x14ac:dyDescent="0.3">
      <c r="A121" s="4" t="s">
        <v>44</v>
      </c>
      <c r="B121" s="4" t="s">
        <v>30</v>
      </c>
      <c r="C121" s="4" t="s">
        <v>63</v>
      </c>
      <c r="D121" s="42">
        <v>137786.52398893185</v>
      </c>
      <c r="E121" s="60">
        <v>20.840547561645508</v>
      </c>
      <c r="F121" s="60">
        <v>79.159454345703125</v>
      </c>
      <c r="G121" s="42">
        <v>129825.2603984335</v>
      </c>
      <c r="H121" s="60">
        <v>20.538467407226563</v>
      </c>
      <c r="I121" s="60">
        <v>79.461532592773438</v>
      </c>
      <c r="J121" s="42">
        <v>7961.2635904987046</v>
      </c>
      <c r="K121" s="60">
        <v>25.766616821289063</v>
      </c>
      <c r="L121" s="60">
        <v>74.233383178710938</v>
      </c>
    </row>
    <row r="122" spans="1:12" x14ac:dyDescent="0.3">
      <c r="A122" s="4" t="s">
        <v>44</v>
      </c>
      <c r="B122" s="4" t="s">
        <v>30</v>
      </c>
      <c r="C122" s="4" t="s">
        <v>55</v>
      </c>
      <c r="D122" s="42">
        <v>111066.24951093821</v>
      </c>
      <c r="E122" s="60">
        <v>19.32194709777832</v>
      </c>
      <c r="F122" s="60">
        <v>80.678054809570313</v>
      </c>
      <c r="G122" s="42">
        <v>109622.94573623152</v>
      </c>
      <c r="H122" s="60">
        <v>19.305759429931641</v>
      </c>
      <c r="I122" s="60">
        <v>80.694244384765625</v>
      </c>
      <c r="J122" s="42">
        <v>1443.3037747069268</v>
      </c>
      <c r="K122" s="60">
        <v>20.551462173461914</v>
      </c>
      <c r="L122" s="60">
        <v>79.448539733886719</v>
      </c>
    </row>
    <row r="123" spans="1:12" x14ac:dyDescent="0.3">
      <c r="A123" s="4" t="s">
        <v>44</v>
      </c>
      <c r="B123" s="4" t="s">
        <v>30</v>
      </c>
      <c r="C123" s="4" t="s">
        <v>72</v>
      </c>
      <c r="D123" s="42">
        <v>172692.81398682168</v>
      </c>
      <c r="E123" s="60">
        <v>18.223102569580078</v>
      </c>
      <c r="F123" s="60">
        <v>81.776893615722656</v>
      </c>
      <c r="G123" s="42">
        <v>158906.67189013018</v>
      </c>
      <c r="H123" s="60">
        <v>17.296628952026367</v>
      </c>
      <c r="I123" s="60">
        <v>82.703369140625</v>
      </c>
      <c r="J123" s="42">
        <v>13786.142096691776</v>
      </c>
      <c r="K123" s="60">
        <v>28.902166366577148</v>
      </c>
      <c r="L123" s="60">
        <v>71.097831726074219</v>
      </c>
    </row>
    <row r="124" spans="1:12" x14ac:dyDescent="0.3">
      <c r="A124" s="4" t="s">
        <v>44</v>
      </c>
      <c r="B124" s="4" t="s">
        <v>30</v>
      </c>
      <c r="C124" s="4" t="s">
        <v>70</v>
      </c>
      <c r="D124" s="42">
        <v>136352.03311197774</v>
      </c>
      <c r="E124" s="60">
        <v>22.974170684814453</v>
      </c>
      <c r="F124" s="60">
        <v>77.025833129882813</v>
      </c>
      <c r="G124" s="42">
        <v>130979.91638669571</v>
      </c>
      <c r="H124" s="60">
        <v>23.023401260375977</v>
      </c>
      <c r="I124" s="60">
        <v>76.976600646972656</v>
      </c>
      <c r="J124" s="42">
        <v>5372.1167252819441</v>
      </c>
      <c r="K124" s="60">
        <v>21.773853302001953</v>
      </c>
      <c r="L124" s="60">
        <v>78.226142883300781</v>
      </c>
    </row>
    <row r="125" spans="1:12" x14ac:dyDescent="0.3">
      <c r="A125" s="4" t="s">
        <v>44</v>
      </c>
      <c r="B125" s="4" t="s">
        <v>30</v>
      </c>
      <c r="C125" s="4" t="s">
        <v>147</v>
      </c>
      <c r="D125" s="42">
        <v>55221.257844715103</v>
      </c>
      <c r="E125" s="60">
        <v>20.432992935180664</v>
      </c>
      <c r="F125" s="60">
        <v>79.567008972167969</v>
      </c>
      <c r="G125" s="42">
        <v>53374.692403117719</v>
      </c>
      <c r="H125" s="60">
        <v>20.476354598999023</v>
      </c>
      <c r="I125" s="60">
        <v>79.523643493652344</v>
      </c>
      <c r="J125" s="42">
        <v>1846.5654415973511</v>
      </c>
      <c r="K125" s="60">
        <v>19.179597854614258</v>
      </c>
      <c r="L125" s="60">
        <v>80.820404052734375</v>
      </c>
    </row>
    <row r="126" spans="1:12" x14ac:dyDescent="0.3">
      <c r="A126" s="4" t="s">
        <v>44</v>
      </c>
      <c r="B126" s="4" t="s">
        <v>30</v>
      </c>
      <c r="C126" s="4" t="s">
        <v>168</v>
      </c>
      <c r="D126" s="42">
        <v>44685.934895261438</v>
      </c>
      <c r="E126" s="60">
        <v>23.393688201904297</v>
      </c>
      <c r="F126" s="60">
        <v>76.606307983398438</v>
      </c>
      <c r="G126" s="42">
        <v>44469.871909409332</v>
      </c>
      <c r="H126" s="60">
        <v>23.361560821533203</v>
      </c>
      <c r="I126" s="60">
        <v>76.638435363769531</v>
      </c>
      <c r="J126" s="42">
        <v>216.06298585210382</v>
      </c>
      <c r="K126" s="60">
        <v>30.006086349487305</v>
      </c>
      <c r="L126" s="60">
        <v>69.993911743164063</v>
      </c>
    </row>
    <row r="127" spans="1:12" ht="20.399999999999999" x14ac:dyDescent="0.3">
      <c r="A127" s="4" t="s">
        <v>44</v>
      </c>
      <c r="B127" s="4" t="s">
        <v>30</v>
      </c>
      <c r="C127" s="4" t="s">
        <v>84</v>
      </c>
      <c r="D127" s="42">
        <v>83579.134981417097</v>
      </c>
      <c r="E127" s="60">
        <v>19.812839508056641</v>
      </c>
      <c r="F127" s="60">
        <v>80.187164306640625</v>
      </c>
      <c r="G127" s="42">
        <v>82416.627074223929</v>
      </c>
      <c r="H127" s="60">
        <v>19.685503005981445</v>
      </c>
      <c r="I127" s="60">
        <v>80.314498901367188</v>
      </c>
      <c r="J127" s="42">
        <v>1162.507907193173</v>
      </c>
      <c r="K127" s="60">
        <v>28.840377807617188</v>
      </c>
      <c r="L127" s="60">
        <v>71.159622192382813</v>
      </c>
    </row>
    <row r="128" spans="1:12" x14ac:dyDescent="0.3">
      <c r="A128" s="4" t="s">
        <v>44</v>
      </c>
      <c r="B128" s="4" t="s">
        <v>30</v>
      </c>
      <c r="C128" s="4" t="s">
        <v>116</v>
      </c>
      <c r="D128" s="42">
        <v>71799.905601799444</v>
      </c>
      <c r="E128" s="60">
        <v>20.330410003662109</v>
      </c>
      <c r="F128" s="60">
        <v>79.669586181640625</v>
      </c>
      <c r="G128" s="42">
        <v>66279.658552292181</v>
      </c>
      <c r="H128" s="60">
        <v>20.037851333618164</v>
      </c>
      <c r="I128" s="60">
        <v>79.962150573730469</v>
      </c>
      <c r="J128" s="42">
        <v>5520.2470495072093</v>
      </c>
      <c r="K128" s="60">
        <v>23.843069076538086</v>
      </c>
      <c r="L128" s="60">
        <v>76.156929016113281</v>
      </c>
    </row>
    <row r="129" spans="1:12" x14ac:dyDescent="0.3">
      <c r="A129" s="4" t="s">
        <v>39</v>
      </c>
      <c r="B129" s="4" t="s">
        <v>31</v>
      </c>
      <c r="C129" s="4" t="s">
        <v>101</v>
      </c>
      <c r="D129" s="42">
        <v>101140.24005245147</v>
      </c>
      <c r="E129" s="60">
        <v>20.629926681518555</v>
      </c>
      <c r="F129" s="60">
        <v>79.370071411132813</v>
      </c>
      <c r="G129" s="42">
        <v>100617.71125576581</v>
      </c>
      <c r="H129" s="60">
        <v>20.592435836791992</v>
      </c>
      <c r="I129" s="60">
        <v>79.407562255859375</v>
      </c>
      <c r="J129" s="42">
        <v>522.52879668565515</v>
      </c>
      <c r="K129" s="60">
        <v>27.849227905273438</v>
      </c>
      <c r="L129" s="60">
        <v>72.150772094726563</v>
      </c>
    </row>
    <row r="130" spans="1:12" x14ac:dyDescent="0.3">
      <c r="A130" s="4" t="s">
        <v>39</v>
      </c>
      <c r="B130" s="4" t="s">
        <v>31</v>
      </c>
      <c r="C130" s="4" t="s">
        <v>40</v>
      </c>
      <c r="D130" s="42">
        <v>335539.96108737134</v>
      </c>
      <c r="E130" s="60">
        <v>19.366775512695313</v>
      </c>
      <c r="F130" s="60">
        <v>80.633224487304688</v>
      </c>
      <c r="G130" s="42">
        <v>333977.31278094981</v>
      </c>
      <c r="H130" s="60">
        <v>19.311033248901367</v>
      </c>
      <c r="I130" s="60">
        <v>80.68896484375</v>
      </c>
      <c r="J130" s="42">
        <v>1562.6483064219074</v>
      </c>
      <c r="K130" s="60">
        <v>31.280332565307617</v>
      </c>
      <c r="L130" s="60">
        <v>68.71966552734375</v>
      </c>
    </row>
    <row r="131" spans="1:12" x14ac:dyDescent="0.3">
      <c r="A131" s="4" t="s">
        <v>39</v>
      </c>
      <c r="B131" s="4" t="s">
        <v>31</v>
      </c>
      <c r="C131" s="4" t="s">
        <v>132</v>
      </c>
      <c r="D131" s="42">
        <v>68322.989552459971</v>
      </c>
      <c r="E131" s="60">
        <v>22.401100158691406</v>
      </c>
      <c r="F131" s="60">
        <v>77.598899841308594</v>
      </c>
      <c r="G131" s="42">
        <v>65543.212581505664</v>
      </c>
      <c r="H131" s="60">
        <v>21.066106796264648</v>
      </c>
      <c r="I131" s="60">
        <v>78.933891296386719</v>
      </c>
      <c r="J131" s="42">
        <v>2779.7769709543563</v>
      </c>
      <c r="K131" s="60">
        <v>53.878364562988281</v>
      </c>
      <c r="L131" s="60">
        <v>46.121635437011719</v>
      </c>
    </row>
    <row r="132" spans="1:12" x14ac:dyDescent="0.3">
      <c r="A132" s="4" t="s">
        <v>39</v>
      </c>
      <c r="B132" s="4" t="s">
        <v>31</v>
      </c>
      <c r="C132" s="4" t="s">
        <v>69</v>
      </c>
      <c r="D132" s="42">
        <v>130466.36512357864</v>
      </c>
      <c r="E132" s="60">
        <v>17.164100646972656</v>
      </c>
      <c r="F132" s="60">
        <v>82.835899353027344</v>
      </c>
      <c r="G132" s="42">
        <v>130124.75768441804</v>
      </c>
      <c r="H132" s="60">
        <v>17.021205902099609</v>
      </c>
      <c r="I132" s="60">
        <v>82.978797912597656</v>
      </c>
      <c r="J132" s="42">
        <v>341.60743916059721</v>
      </c>
      <c r="K132" s="60">
        <v>71.595230102539063</v>
      </c>
      <c r="L132" s="60">
        <v>28.404773712158203</v>
      </c>
    </row>
    <row r="133" spans="1:12" x14ac:dyDescent="0.3">
      <c r="A133" s="4" t="s">
        <v>39</v>
      </c>
      <c r="B133" s="4" t="s">
        <v>31</v>
      </c>
      <c r="C133" s="4" t="s">
        <v>58</v>
      </c>
      <c r="D133" s="42">
        <v>193799.05688997579</v>
      </c>
      <c r="E133" s="60">
        <v>16.959556579589844</v>
      </c>
      <c r="F133" s="60">
        <v>83.040443420410156</v>
      </c>
      <c r="G133" s="42">
        <v>193611.17475489955</v>
      </c>
      <c r="H133" s="60">
        <v>16.922271728515625</v>
      </c>
      <c r="I133" s="60">
        <v>83.077728271484375</v>
      </c>
      <c r="J133" s="42">
        <v>187.88213507625292</v>
      </c>
      <c r="K133" s="60">
        <v>55.382724761962891</v>
      </c>
      <c r="L133" s="60">
        <v>44.617275238037109</v>
      </c>
    </row>
    <row r="134" spans="1:12" x14ac:dyDescent="0.3">
      <c r="A134" s="4" t="s">
        <v>39</v>
      </c>
      <c r="B134" s="4" t="s">
        <v>31</v>
      </c>
      <c r="C134" s="4" t="s">
        <v>91</v>
      </c>
      <c r="D134" s="42">
        <v>103779.38930109874</v>
      </c>
      <c r="E134" s="60">
        <v>18.370193481445313</v>
      </c>
      <c r="F134" s="60">
        <v>81.629806518554688</v>
      </c>
      <c r="G134" s="42">
        <v>103779.38930109874</v>
      </c>
      <c r="H134" s="60">
        <v>18.370193481445313</v>
      </c>
      <c r="I134" s="60">
        <v>81.629806518554688</v>
      </c>
      <c r="J134" s="42">
        <v>0</v>
      </c>
      <c r="K134" s="60">
        <v>0</v>
      </c>
      <c r="L134" s="60">
        <v>0</v>
      </c>
    </row>
    <row r="135" spans="1:12" x14ac:dyDescent="0.3">
      <c r="A135" s="4" t="s">
        <v>39</v>
      </c>
      <c r="B135" s="4" t="s">
        <v>31</v>
      </c>
      <c r="C135" s="4" t="s">
        <v>54</v>
      </c>
      <c r="D135" s="42">
        <v>153584.04310227948</v>
      </c>
      <c r="E135" s="60">
        <v>18.65577507019043</v>
      </c>
      <c r="F135" s="60">
        <v>81.344223022460938</v>
      </c>
      <c r="G135" s="42">
        <v>153512.83231492253</v>
      </c>
      <c r="H135" s="60">
        <v>18.6273193359375</v>
      </c>
      <c r="I135" s="60">
        <v>81.3726806640625</v>
      </c>
      <c r="J135" s="42">
        <v>71.210787356942348</v>
      </c>
      <c r="K135" s="60">
        <v>80</v>
      </c>
      <c r="L135" s="60">
        <v>20</v>
      </c>
    </row>
    <row r="136" spans="1:12" x14ac:dyDescent="0.3">
      <c r="A136" s="4" t="s">
        <v>39</v>
      </c>
      <c r="B136" s="4" t="s">
        <v>31</v>
      </c>
      <c r="C136" s="4" t="s">
        <v>61</v>
      </c>
      <c r="D136" s="42">
        <v>107116.32849448787</v>
      </c>
      <c r="E136" s="60">
        <v>13.086203575134277</v>
      </c>
      <c r="F136" s="60">
        <v>86.913795471191406</v>
      </c>
      <c r="G136" s="42">
        <v>107015.46618283886</v>
      </c>
      <c r="H136" s="60">
        <v>13.076474189758301</v>
      </c>
      <c r="I136" s="60">
        <v>86.92352294921875</v>
      </c>
      <c r="J136" s="42">
        <v>100.86231164901662</v>
      </c>
      <c r="K136" s="60">
        <v>23.40936279296875</v>
      </c>
      <c r="L136" s="60">
        <v>76.59063720703125</v>
      </c>
    </row>
    <row r="137" spans="1:12" x14ac:dyDescent="0.3">
      <c r="A137" s="4" t="s">
        <v>39</v>
      </c>
      <c r="B137" s="4" t="s">
        <v>31</v>
      </c>
      <c r="C137" s="4" t="s">
        <v>106</v>
      </c>
      <c r="D137" s="42">
        <v>80385.115656515001</v>
      </c>
      <c r="E137" s="60">
        <v>20.352746963500977</v>
      </c>
      <c r="F137" s="60">
        <v>79.647254943847656</v>
      </c>
      <c r="G137" s="42">
        <v>80086.530207721735</v>
      </c>
      <c r="H137" s="60">
        <v>20.306106567382813</v>
      </c>
      <c r="I137" s="60">
        <v>79.693893432617188</v>
      </c>
      <c r="J137" s="42">
        <v>298.58544879326371</v>
      </c>
      <c r="K137" s="60">
        <v>32.862491607666016</v>
      </c>
      <c r="L137" s="60">
        <v>67.13751220703125</v>
      </c>
    </row>
    <row r="138" spans="1:12" x14ac:dyDescent="0.3">
      <c r="A138" s="4" t="s">
        <v>39</v>
      </c>
      <c r="B138" s="4" t="s">
        <v>31</v>
      </c>
      <c r="C138" s="4" t="s">
        <v>75</v>
      </c>
      <c r="D138" s="42">
        <v>215411.38531268723</v>
      </c>
      <c r="E138" s="60">
        <v>25.877397537231445</v>
      </c>
      <c r="F138" s="60">
        <v>74.122604370117188</v>
      </c>
      <c r="G138" s="42">
        <v>215192.71443557736</v>
      </c>
      <c r="H138" s="60">
        <v>25.858531951904297</v>
      </c>
      <c r="I138" s="60">
        <v>74.141471862792969</v>
      </c>
      <c r="J138" s="42">
        <v>218.67087710987437</v>
      </c>
      <c r="K138" s="60">
        <v>44.444442749023438</v>
      </c>
      <c r="L138" s="60">
        <v>55.555557250976563</v>
      </c>
    </row>
    <row r="139" spans="1:12" x14ac:dyDescent="0.3">
      <c r="A139" s="4" t="s">
        <v>39</v>
      </c>
      <c r="B139" s="4" t="s">
        <v>31</v>
      </c>
      <c r="C139" s="4" t="s">
        <v>170</v>
      </c>
      <c r="D139" s="42">
        <v>37448.055712324043</v>
      </c>
      <c r="E139" s="60">
        <v>20.530857086181641</v>
      </c>
      <c r="F139" s="60">
        <v>79.469146728515625</v>
      </c>
      <c r="G139" s="42">
        <v>37365.632464812894</v>
      </c>
      <c r="H139" s="60">
        <v>20.499956130981445</v>
      </c>
      <c r="I139" s="60">
        <v>79.500045776367188</v>
      </c>
      <c r="J139" s="42">
        <v>82.423247511156887</v>
      </c>
      <c r="K139" s="60">
        <v>34.539299011230469</v>
      </c>
      <c r="L139" s="60">
        <v>65.460700988769531</v>
      </c>
    </row>
    <row r="140" spans="1:12" x14ac:dyDescent="0.3">
      <c r="D140" s="42"/>
      <c r="E140" s="83"/>
      <c r="F140" s="83"/>
      <c r="G140" s="76"/>
      <c r="H140" s="83"/>
      <c r="I140" s="83"/>
      <c r="J140" s="76"/>
      <c r="K140" s="83"/>
      <c r="L140" s="83"/>
    </row>
    <row r="141" spans="1:12" s="5" customFormat="1" ht="15" thickBot="1" x14ac:dyDescent="0.35">
      <c r="A141" s="32"/>
      <c r="B141" s="33"/>
      <c r="C141" s="33" t="s">
        <v>32</v>
      </c>
      <c r="D141" s="47">
        <f>SUM(D5:D140)</f>
        <v>12878787.662949441</v>
      </c>
      <c r="E141" s="62">
        <v>24.020431518554688</v>
      </c>
      <c r="F141" s="62">
        <v>75.979568481445313</v>
      </c>
      <c r="G141" s="47">
        <v>12528935.053147493</v>
      </c>
      <c r="H141" s="62">
        <v>23.884038925170898</v>
      </c>
      <c r="I141" s="62">
        <v>76.115959167480469</v>
      </c>
      <c r="J141" s="47">
        <v>349852.60981020698</v>
      </c>
      <c r="K141" s="62">
        <v>28.904935836791992</v>
      </c>
      <c r="L141" s="62">
        <v>71.095062255859375</v>
      </c>
    </row>
  </sheetData>
  <mergeCells count="7">
    <mergeCell ref="A2:L2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C670-E5A3-4E3E-AE91-59E52F70466D}">
  <dimension ref="A2:J11"/>
  <sheetViews>
    <sheetView view="pageBreakPreview" zoomScale="110" zoomScaleNormal="130" zoomScaleSheetLayoutView="11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L1" sqref="L1:Z1048576"/>
    </sheetView>
  </sheetViews>
  <sheetFormatPr defaultRowHeight="14.4" x14ac:dyDescent="0.3"/>
  <cols>
    <col min="1" max="1" width="11.5546875" style="75" bestFit="1" customWidth="1"/>
    <col min="2" max="2" width="11" style="75" bestFit="1" customWidth="1"/>
    <col min="3" max="3" width="10.21875" style="79" bestFit="1" customWidth="1"/>
    <col min="4" max="4" width="10.5546875" style="79" customWidth="1"/>
    <col min="5" max="5" width="11" style="75" bestFit="1" customWidth="1"/>
    <col min="6" max="6" width="9.21875" style="79" customWidth="1"/>
    <col min="7" max="7" width="10.5546875" style="79" customWidth="1"/>
    <col min="8" max="8" width="8.88671875" style="75"/>
    <col min="9" max="9" width="9.21875" style="79" customWidth="1"/>
    <col min="10" max="10" width="10.44140625" style="79" bestFit="1" customWidth="1"/>
  </cols>
  <sheetData>
    <row r="2" spans="1:10" ht="15" thickBot="1" x14ac:dyDescent="0.35">
      <c r="A2" s="68" t="s">
        <v>222</v>
      </c>
      <c r="B2" s="68"/>
      <c r="C2" s="69"/>
      <c r="D2" s="69"/>
      <c r="E2" s="70"/>
      <c r="F2" s="71"/>
      <c r="G2" s="71"/>
      <c r="H2" s="70"/>
      <c r="I2" s="71"/>
      <c r="J2" s="71"/>
    </row>
    <row r="3" spans="1:10" ht="23.25" customHeight="1" thickTop="1" thickBot="1" x14ac:dyDescent="0.35">
      <c r="A3" s="180" t="s">
        <v>34</v>
      </c>
      <c r="B3" s="182" t="s">
        <v>215</v>
      </c>
      <c r="C3" s="182"/>
      <c r="D3" s="182"/>
      <c r="E3" s="183" t="s">
        <v>216</v>
      </c>
      <c r="F3" s="184"/>
      <c r="G3" s="185"/>
      <c r="H3" s="183" t="s">
        <v>217</v>
      </c>
      <c r="I3" s="184"/>
      <c r="J3" s="184"/>
    </row>
    <row r="4" spans="1:10" ht="15" thickBot="1" x14ac:dyDescent="0.35">
      <c r="A4" s="181"/>
      <c r="B4" s="72" t="s">
        <v>218</v>
      </c>
      <c r="C4" s="73" t="s">
        <v>219</v>
      </c>
      <c r="D4" s="73" t="s">
        <v>220</v>
      </c>
      <c r="E4" s="72" t="s">
        <v>218</v>
      </c>
      <c r="F4" s="73" t="s">
        <v>219</v>
      </c>
      <c r="G4" s="73" t="s">
        <v>220</v>
      </c>
      <c r="H4" s="72" t="s">
        <v>218</v>
      </c>
      <c r="I4" s="73" t="s">
        <v>219</v>
      </c>
      <c r="J4" s="73" t="s">
        <v>220</v>
      </c>
    </row>
    <row r="5" spans="1:10" x14ac:dyDescent="0.3">
      <c r="A5" s="4" t="s">
        <v>37</v>
      </c>
      <c r="B5" s="2">
        <v>1969115.2602479476</v>
      </c>
      <c r="C5" s="85">
        <v>24.465974807739258</v>
      </c>
      <c r="D5" s="85">
        <v>75.534027099609375</v>
      </c>
      <c r="E5" s="2">
        <v>1820592.0962567017</v>
      </c>
      <c r="F5" s="85">
        <v>24.457683563232422</v>
      </c>
      <c r="G5" s="85">
        <v>75.542320251464844</v>
      </c>
      <c r="H5" s="2">
        <v>148523.16399127655</v>
      </c>
      <c r="I5" s="85">
        <v>24.567615509033203</v>
      </c>
      <c r="J5" s="85">
        <v>75.432380676269531</v>
      </c>
    </row>
    <row r="6" spans="1:10" x14ac:dyDescent="0.3">
      <c r="A6" s="4" t="s">
        <v>42</v>
      </c>
      <c r="B6" s="2">
        <v>2538538.8072568737</v>
      </c>
      <c r="C6" s="85">
        <v>23.883323669433594</v>
      </c>
      <c r="D6" s="85">
        <v>76.116676330566406</v>
      </c>
      <c r="E6" s="2">
        <v>2484485.0883092149</v>
      </c>
      <c r="F6" s="85">
        <v>23.790410995483398</v>
      </c>
      <c r="G6" s="85">
        <v>76.209587097167969</v>
      </c>
      <c r="H6" s="2">
        <v>54053.718947624744</v>
      </c>
      <c r="I6" s="85">
        <v>28.153860092163086</v>
      </c>
      <c r="J6" s="85">
        <v>71.846138000488281</v>
      </c>
    </row>
    <row r="7" spans="1:10" x14ac:dyDescent="0.3">
      <c r="A7" s="4" t="s">
        <v>39</v>
      </c>
      <c r="B7" s="2">
        <v>3119189.8725440935</v>
      </c>
      <c r="C7" s="85">
        <v>23.03327751159668</v>
      </c>
      <c r="D7" s="85">
        <v>76.966720581054688</v>
      </c>
      <c r="E7" s="2">
        <v>3105339.9909185148</v>
      </c>
      <c r="F7" s="85">
        <v>22.937532424926758</v>
      </c>
      <c r="G7" s="85">
        <v>77.062469482421875</v>
      </c>
      <c r="H7" s="2">
        <v>13849.881625598207</v>
      </c>
      <c r="I7" s="85">
        <v>44.500812530517578</v>
      </c>
      <c r="J7" s="85">
        <v>55.499187469482422</v>
      </c>
    </row>
    <row r="8" spans="1:10" x14ac:dyDescent="0.3">
      <c r="A8" s="4" t="s">
        <v>44</v>
      </c>
      <c r="B8" s="2">
        <v>3234843.1213605423</v>
      </c>
      <c r="C8" s="85">
        <v>19.074226379394531</v>
      </c>
      <c r="D8" s="85">
        <v>80.925773620605469</v>
      </c>
      <c r="E8" s="2">
        <v>3128290.2764216503</v>
      </c>
      <c r="F8" s="85">
        <v>18.871261596679688</v>
      </c>
      <c r="G8" s="85">
        <v>81.128738403320313</v>
      </c>
      <c r="H8" s="2">
        <v>106552.84493896615</v>
      </c>
      <c r="I8" s="85">
        <v>25.0330810546875</v>
      </c>
      <c r="J8" s="85">
        <v>74.9669189453125</v>
      </c>
    </row>
    <row r="9" spans="1:10" x14ac:dyDescent="0.3">
      <c r="A9" s="4" t="s">
        <v>24</v>
      </c>
      <c r="B9" s="2">
        <v>2017100.6015377988</v>
      </c>
      <c r="C9" s="85">
        <v>33.216815948486328</v>
      </c>
      <c r="D9" s="85">
        <v>66.783180236816406</v>
      </c>
      <c r="E9" s="2">
        <v>1990227.6012310528</v>
      </c>
      <c r="F9" s="85">
        <v>32.832202911376953</v>
      </c>
      <c r="G9" s="85">
        <v>67.167800903320313</v>
      </c>
      <c r="H9" s="2">
        <v>26873.000306748185</v>
      </c>
      <c r="I9" s="85">
        <v>61.701679229736328</v>
      </c>
      <c r="J9" s="85">
        <v>38.298320770263672</v>
      </c>
    </row>
    <row r="10" spans="1:10" x14ac:dyDescent="0.3">
      <c r="B10" s="76"/>
      <c r="C10" s="77"/>
      <c r="D10" s="77"/>
      <c r="E10" s="76"/>
      <c r="F10" s="77"/>
      <c r="G10" s="77"/>
      <c r="H10" s="76"/>
      <c r="I10" s="77"/>
      <c r="J10" s="77"/>
    </row>
    <row r="11" spans="1:10" s="5" customFormat="1" ht="15" thickBot="1" x14ac:dyDescent="0.35">
      <c r="A11" s="33" t="s">
        <v>32</v>
      </c>
      <c r="B11" s="47">
        <f>SUM(B5:B10)</f>
        <v>12878787.662947256</v>
      </c>
      <c r="C11" s="78">
        <v>24.020431518554688</v>
      </c>
      <c r="D11" s="78">
        <v>75.979568481445313</v>
      </c>
      <c r="E11" s="47">
        <v>12528935.053147493</v>
      </c>
      <c r="F11" s="78">
        <v>23.884038925170898</v>
      </c>
      <c r="G11" s="78">
        <v>76.115959167480469</v>
      </c>
      <c r="H11" s="47">
        <v>349852.60981020698</v>
      </c>
      <c r="I11" s="78">
        <v>28.904935836791992</v>
      </c>
      <c r="J11" s="78">
        <v>71.095062255859375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16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B530-455B-4C22-B288-54A83F26958A}">
  <dimension ref="A2:J16"/>
  <sheetViews>
    <sheetView view="pageBreakPreview" zoomScale="120" zoomScaleNormal="130" zoomScaleSheetLayoutView="120" workbookViewId="0">
      <pane xSplit="1" ySplit="4" topLeftCell="B9" activePane="bottomRight" state="frozen"/>
      <selection activeCell="H23" sqref="H23"/>
      <selection pane="topRight" activeCell="H23" sqref="H23"/>
      <selection pane="bottomLeft" activeCell="H23" sqref="H23"/>
      <selection pane="bottomRight" activeCell="A18" sqref="A18:XFD20"/>
    </sheetView>
  </sheetViews>
  <sheetFormatPr defaultRowHeight="14.4" x14ac:dyDescent="0.3"/>
  <cols>
    <col min="1" max="1" width="11.5546875" style="75" bestFit="1" customWidth="1"/>
    <col min="2" max="2" width="11" style="75" bestFit="1" customWidth="1"/>
    <col min="3" max="3" width="9.21875" style="79" bestFit="1" customWidth="1"/>
    <col min="4" max="4" width="10.5546875" style="79" customWidth="1"/>
    <col min="5" max="5" width="11" style="75" bestFit="1" customWidth="1"/>
    <col min="6" max="6" width="9.21875" style="79" customWidth="1"/>
    <col min="7" max="7" width="10.5546875" style="79" customWidth="1"/>
    <col min="8" max="8" width="8.88671875" style="75"/>
    <col min="9" max="9" width="9.21875" style="79" customWidth="1"/>
    <col min="10" max="10" width="10.44140625" style="79" bestFit="1" customWidth="1"/>
  </cols>
  <sheetData>
    <row r="2" spans="1:10" ht="15" thickBot="1" x14ac:dyDescent="0.35">
      <c r="A2" s="68" t="s">
        <v>223</v>
      </c>
      <c r="B2" s="68"/>
      <c r="C2" s="69"/>
      <c r="D2" s="69"/>
      <c r="E2" s="70"/>
      <c r="F2" s="71"/>
      <c r="G2" s="71"/>
      <c r="H2" s="70"/>
      <c r="I2" s="71"/>
      <c r="J2" s="71"/>
    </row>
    <row r="3" spans="1:10" ht="23.25" customHeight="1" thickTop="1" thickBot="1" x14ac:dyDescent="0.35">
      <c r="A3" s="180" t="s">
        <v>178</v>
      </c>
      <c r="B3" s="182" t="s">
        <v>215</v>
      </c>
      <c r="C3" s="182"/>
      <c r="D3" s="182"/>
      <c r="E3" s="183" t="s">
        <v>216</v>
      </c>
      <c r="F3" s="184"/>
      <c r="G3" s="185"/>
      <c r="H3" s="183" t="s">
        <v>217</v>
      </c>
      <c r="I3" s="184"/>
      <c r="J3" s="184"/>
    </row>
    <row r="4" spans="1:10" ht="15" thickBot="1" x14ac:dyDescent="0.35">
      <c r="A4" s="181"/>
      <c r="B4" s="72" t="s">
        <v>218</v>
      </c>
      <c r="C4" s="73" t="s">
        <v>219</v>
      </c>
      <c r="D4" s="73" t="s">
        <v>220</v>
      </c>
      <c r="E4" s="72" t="s">
        <v>218</v>
      </c>
      <c r="F4" s="73" t="s">
        <v>219</v>
      </c>
      <c r="G4" s="73" t="s">
        <v>220</v>
      </c>
      <c r="H4" s="72" t="s">
        <v>218</v>
      </c>
      <c r="I4" s="73" t="s">
        <v>219</v>
      </c>
      <c r="J4" s="73" t="s">
        <v>220</v>
      </c>
    </row>
    <row r="5" spans="1:10" x14ac:dyDescent="0.3">
      <c r="A5" s="9" t="s">
        <v>179</v>
      </c>
      <c r="B5" s="2">
        <v>1526992.9302852515</v>
      </c>
      <c r="C5" s="85">
        <v>19.511579513549805</v>
      </c>
      <c r="D5" s="85">
        <v>80.488418579101563</v>
      </c>
      <c r="E5" s="2">
        <v>1520826.7339645321</v>
      </c>
      <c r="F5" s="85">
        <v>19.407566070556641</v>
      </c>
      <c r="G5" s="85">
        <v>80.592437744140625</v>
      </c>
      <c r="H5" s="2">
        <v>6166.1963207190274</v>
      </c>
      <c r="I5" s="85">
        <v>45.165718078613281</v>
      </c>
      <c r="J5" s="85">
        <v>54.834281921386719</v>
      </c>
    </row>
    <row r="6" spans="1:10" x14ac:dyDescent="0.3">
      <c r="A6" s="9" t="s">
        <v>180</v>
      </c>
      <c r="B6" s="2">
        <v>1854257.9990312052</v>
      </c>
      <c r="C6" s="85">
        <v>24.495887756347656</v>
      </c>
      <c r="D6" s="85">
        <v>75.504112243652344</v>
      </c>
      <c r="E6" s="2">
        <v>1807495.6156675713</v>
      </c>
      <c r="F6" s="85">
        <v>24.408132553100586</v>
      </c>
      <c r="G6" s="85">
        <v>75.591865539550781</v>
      </c>
      <c r="H6" s="2">
        <v>46762.383363637833</v>
      </c>
      <c r="I6" s="85">
        <v>27.887840270996094</v>
      </c>
      <c r="J6" s="85">
        <v>72.112159729003906</v>
      </c>
    </row>
    <row r="7" spans="1:10" x14ac:dyDescent="0.3">
      <c r="A7" s="9" t="s">
        <v>181</v>
      </c>
      <c r="B7" s="2">
        <v>543173.19795246643</v>
      </c>
      <c r="C7" s="85">
        <v>23.748695373535156</v>
      </c>
      <c r="D7" s="85">
        <v>76.251304626464844</v>
      </c>
      <c r="E7" s="2">
        <v>517081.09937153681</v>
      </c>
      <c r="F7" s="85">
        <v>23.551752090454102</v>
      </c>
      <c r="G7" s="85">
        <v>76.448249816894531</v>
      </c>
      <c r="H7" s="2">
        <v>26092.098580927537</v>
      </c>
      <c r="I7" s="85">
        <v>27.651634216308594</v>
      </c>
      <c r="J7" s="85">
        <v>72.348365783691406</v>
      </c>
    </row>
    <row r="8" spans="1:10" x14ac:dyDescent="0.3">
      <c r="A8" s="9" t="s">
        <v>182</v>
      </c>
      <c r="B8" s="2">
        <v>476805.64397468389</v>
      </c>
      <c r="C8" s="85">
        <v>15.288264274597168</v>
      </c>
      <c r="D8" s="85">
        <v>84.711738586425781</v>
      </c>
      <c r="E8" s="2">
        <v>472384.27906222036</v>
      </c>
      <c r="F8" s="85">
        <v>15.198555946350098</v>
      </c>
      <c r="G8" s="85">
        <v>84.801445007324219</v>
      </c>
      <c r="H8" s="2">
        <v>4421.3649124637459</v>
      </c>
      <c r="I8" s="85">
        <v>24.872884750366211</v>
      </c>
      <c r="J8" s="85">
        <v>75.127113342285156</v>
      </c>
    </row>
    <row r="9" spans="1:10" x14ac:dyDescent="0.3">
      <c r="A9" s="9" t="s">
        <v>183</v>
      </c>
      <c r="B9" s="2">
        <v>1670482.7110798846</v>
      </c>
      <c r="C9" s="85">
        <v>25.215034484863281</v>
      </c>
      <c r="D9" s="85">
        <v>74.784965515136719</v>
      </c>
      <c r="E9" s="2">
        <v>1543997.0494913054</v>
      </c>
      <c r="F9" s="85">
        <v>25.127132415771484</v>
      </c>
      <c r="G9" s="85">
        <v>74.872871398925781</v>
      </c>
      <c r="H9" s="2">
        <v>126485.66158861737</v>
      </c>
      <c r="I9" s="85">
        <v>26.288047790527344</v>
      </c>
      <c r="J9" s="85">
        <v>73.711952209472656</v>
      </c>
    </row>
    <row r="10" spans="1:10" x14ac:dyDescent="0.3">
      <c r="A10" s="9" t="s">
        <v>184</v>
      </c>
      <c r="B10" s="2">
        <v>1592196.9422594213</v>
      </c>
      <c r="C10" s="85">
        <v>26.410755157470703</v>
      </c>
      <c r="D10" s="85">
        <v>73.589248657226563</v>
      </c>
      <c r="E10" s="2">
        <v>1584513.2569545407</v>
      </c>
      <c r="F10" s="85">
        <v>26.325618743896484</v>
      </c>
      <c r="G10" s="85">
        <v>73.67437744140625</v>
      </c>
      <c r="H10" s="2">
        <v>7683.6853048791618</v>
      </c>
      <c r="I10" s="85">
        <v>43.967216491699219</v>
      </c>
      <c r="J10" s="85">
        <v>56.032783508300781</v>
      </c>
    </row>
    <row r="11" spans="1:10" x14ac:dyDescent="0.3">
      <c r="A11" s="9" t="s">
        <v>185</v>
      </c>
      <c r="B11" s="2">
        <v>2017100.6015378265</v>
      </c>
      <c r="C11" s="85">
        <v>33.216815948486328</v>
      </c>
      <c r="D11" s="85">
        <v>66.783180236816406</v>
      </c>
      <c r="E11" s="2">
        <v>1990227.6012310802</v>
      </c>
      <c r="F11" s="85">
        <v>32.832202911376953</v>
      </c>
      <c r="G11" s="85">
        <v>67.167800903320313</v>
      </c>
      <c r="H11" s="2">
        <v>26873.000306748203</v>
      </c>
      <c r="I11" s="85">
        <v>61.701679229736328</v>
      </c>
      <c r="J11" s="85">
        <v>38.298320770263672</v>
      </c>
    </row>
    <row r="12" spans="1:10" x14ac:dyDescent="0.3">
      <c r="A12" s="9" t="s">
        <v>186</v>
      </c>
      <c r="B12" s="2">
        <v>684280.80822540331</v>
      </c>
      <c r="C12" s="85">
        <v>22.223405838012695</v>
      </c>
      <c r="D12" s="85">
        <v>77.776596069335938</v>
      </c>
      <c r="E12" s="2">
        <v>676989.47264141717</v>
      </c>
      <c r="F12" s="85">
        <v>22.141159057617188</v>
      </c>
      <c r="G12" s="85">
        <v>77.858840942382813</v>
      </c>
      <c r="H12" s="2">
        <v>7291.3355839868873</v>
      </c>
      <c r="I12" s="85">
        <v>29.859958648681641</v>
      </c>
      <c r="J12" s="85">
        <v>70.140045166015625</v>
      </c>
    </row>
    <row r="13" spans="1:10" x14ac:dyDescent="0.3">
      <c r="A13" s="9" t="s">
        <v>187</v>
      </c>
      <c r="B13" s="2">
        <v>1665621.2352359183</v>
      </c>
      <c r="C13" s="85">
        <v>18.164112091064453</v>
      </c>
      <c r="D13" s="85">
        <v>81.835884094238281</v>
      </c>
      <c r="E13" s="2">
        <v>1604922.4665500177</v>
      </c>
      <c r="F13" s="85">
        <v>18.1024169921875</v>
      </c>
      <c r="G13" s="85">
        <v>81.8975830078125</v>
      </c>
      <c r="H13" s="2">
        <v>60698.768685898795</v>
      </c>
      <c r="I13" s="85">
        <v>19.795364379882813</v>
      </c>
      <c r="J13" s="85">
        <v>80.204635620117188</v>
      </c>
    </row>
    <row r="14" spans="1:10" x14ac:dyDescent="0.3">
      <c r="A14" s="9" t="s">
        <v>188</v>
      </c>
      <c r="B14" s="2">
        <v>847875.59336647182</v>
      </c>
      <c r="C14" s="85">
        <v>20.419811248779297</v>
      </c>
      <c r="D14" s="85">
        <v>79.580184936523438</v>
      </c>
      <c r="E14" s="2">
        <v>810497.47820413404</v>
      </c>
      <c r="F14" s="85">
        <v>20.179372787475586</v>
      </c>
      <c r="G14" s="85">
        <v>79.820625305175781</v>
      </c>
      <c r="H14" s="2">
        <v>37378.115162335547</v>
      </c>
      <c r="I14" s="85">
        <v>25.633434295654297</v>
      </c>
      <c r="J14" s="85">
        <v>74.366569519042969</v>
      </c>
    </row>
    <row r="15" spans="1:10" x14ac:dyDescent="0.3">
      <c r="B15" s="86"/>
      <c r="C15" s="87"/>
      <c r="D15" s="87"/>
      <c r="E15" s="86"/>
      <c r="F15" s="87"/>
      <c r="G15" s="87"/>
      <c r="H15" s="86"/>
      <c r="I15" s="87"/>
      <c r="J15" s="87"/>
    </row>
    <row r="16" spans="1:10" s="5" customFormat="1" ht="15" thickBot="1" x14ac:dyDescent="0.35">
      <c r="A16" s="33" t="s">
        <v>32</v>
      </c>
      <c r="B16" s="11">
        <f>SUM(B5:B15)</f>
        <v>12878787.662948532</v>
      </c>
      <c r="C16" s="88">
        <v>24.020431518554688</v>
      </c>
      <c r="D16" s="88">
        <v>75.979568481445313</v>
      </c>
      <c r="E16" s="11">
        <v>12528935.053147493</v>
      </c>
      <c r="F16" s="88">
        <v>23.884038925170898</v>
      </c>
      <c r="G16" s="88">
        <v>76.115959167480469</v>
      </c>
      <c r="H16" s="11">
        <v>349852.60981020698</v>
      </c>
      <c r="I16" s="88">
        <v>28.904935836791992</v>
      </c>
      <c r="J16" s="88">
        <v>71.095062255859375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16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7AFA-1506-46C9-A660-75E4523A5438}">
  <dimension ref="A2:W21"/>
  <sheetViews>
    <sheetView view="pageBreakPreview" zoomScale="120" zoomScaleNormal="130" zoomScaleSheetLayoutView="120" workbookViewId="0">
      <pane xSplit="2" ySplit="5" topLeftCell="C6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4.4" x14ac:dyDescent="0.3"/>
  <cols>
    <col min="1" max="1" width="6.44140625" bestFit="1" customWidth="1"/>
    <col min="2" max="2" width="10.109375" bestFit="1" customWidth="1"/>
    <col min="3" max="3" width="8.44140625" bestFit="1" customWidth="1"/>
    <col min="4" max="4" width="5.6640625" style="61" bestFit="1" customWidth="1"/>
    <col min="5" max="5" width="7.21875" style="61" bestFit="1" customWidth="1"/>
    <col min="6" max="6" width="8.21875" bestFit="1" customWidth="1"/>
    <col min="7" max="7" width="5.21875" style="61" bestFit="1" customWidth="1"/>
    <col min="8" max="8" width="6.77734375" style="61" bestFit="1" customWidth="1"/>
    <col min="9" max="9" width="7.5546875" bestFit="1" customWidth="1"/>
    <col min="10" max="10" width="4.21875" style="61" bestFit="1" customWidth="1"/>
    <col min="11" max="11" width="6.77734375" style="61" bestFit="1" customWidth="1"/>
    <col min="12" max="12" width="6.33203125" bestFit="1" customWidth="1"/>
    <col min="13" max="13" width="4.21875" style="61" bestFit="1" customWidth="1"/>
    <col min="14" max="14" width="6.77734375" style="61" bestFit="1" customWidth="1"/>
    <col min="15" max="15" width="6.44140625" customWidth="1"/>
    <col min="16" max="16" width="4.21875" style="61" bestFit="1" customWidth="1"/>
    <col min="17" max="17" width="6.77734375" style="61" bestFit="1" customWidth="1"/>
    <col min="18" max="18" width="6.33203125" bestFit="1" customWidth="1"/>
    <col min="19" max="19" width="4.21875" style="61" bestFit="1" customWidth="1"/>
    <col min="20" max="20" width="6.77734375" style="61" bestFit="1" customWidth="1"/>
    <col min="21" max="21" width="6.21875" customWidth="1"/>
    <col min="22" max="22" width="4.21875" style="61" bestFit="1" customWidth="1"/>
    <col min="23" max="23" width="6.77734375" style="61" bestFit="1" customWidth="1"/>
  </cols>
  <sheetData>
    <row r="2" spans="1:23" ht="15" thickBot="1" x14ac:dyDescent="0.35">
      <c r="A2" s="197" t="s">
        <v>224</v>
      </c>
      <c r="B2" s="197"/>
      <c r="C2" s="197"/>
      <c r="D2" s="197"/>
      <c r="E2" s="197"/>
      <c r="F2" s="197"/>
      <c r="G2" s="197"/>
      <c r="H2" s="197"/>
      <c r="I2" s="89"/>
      <c r="J2" s="90"/>
      <c r="K2" s="90"/>
      <c r="L2" s="89"/>
      <c r="M2" s="90"/>
      <c r="N2" s="90"/>
      <c r="O2" s="89"/>
      <c r="P2" s="90"/>
      <c r="Q2" s="90"/>
      <c r="R2" s="89"/>
      <c r="S2" s="90"/>
      <c r="T2" s="90"/>
      <c r="U2" s="89"/>
      <c r="V2" s="90"/>
      <c r="W2" s="90"/>
    </row>
    <row r="3" spans="1:23" ht="16.5" customHeight="1" thickTop="1" thickBot="1" x14ac:dyDescent="0.35">
      <c r="A3" s="198" t="s">
        <v>34</v>
      </c>
      <c r="B3" s="198" t="s">
        <v>190</v>
      </c>
      <c r="C3" s="199" t="s">
        <v>225</v>
      </c>
      <c r="D3" s="199"/>
      <c r="E3" s="199"/>
      <c r="F3" s="201" t="s">
        <v>226</v>
      </c>
      <c r="G3" s="202"/>
      <c r="H3" s="202"/>
      <c r="I3" s="192"/>
      <c r="J3" s="192"/>
      <c r="K3" s="193"/>
      <c r="L3" s="191" t="s">
        <v>227</v>
      </c>
      <c r="M3" s="192"/>
      <c r="N3" s="192"/>
      <c r="O3" s="192"/>
      <c r="P3" s="192"/>
      <c r="Q3" s="193"/>
      <c r="R3" s="191" t="s">
        <v>228</v>
      </c>
      <c r="S3" s="192"/>
      <c r="T3" s="192"/>
      <c r="U3" s="192"/>
      <c r="V3" s="192"/>
      <c r="W3" s="193"/>
    </row>
    <row r="4" spans="1:23" ht="15" thickBot="1" x14ac:dyDescent="0.35">
      <c r="A4" s="198"/>
      <c r="B4" s="198"/>
      <c r="C4" s="200"/>
      <c r="D4" s="200"/>
      <c r="E4" s="200"/>
      <c r="F4" s="194" t="s">
        <v>229</v>
      </c>
      <c r="G4" s="195"/>
      <c r="H4" s="196"/>
      <c r="I4" s="194" t="s">
        <v>230</v>
      </c>
      <c r="J4" s="195"/>
      <c r="K4" s="196"/>
      <c r="L4" s="194" t="s">
        <v>229</v>
      </c>
      <c r="M4" s="195"/>
      <c r="N4" s="196"/>
      <c r="O4" s="194" t="s">
        <v>230</v>
      </c>
      <c r="P4" s="195"/>
      <c r="Q4" s="196"/>
      <c r="R4" s="194" t="s">
        <v>229</v>
      </c>
      <c r="S4" s="195"/>
      <c r="T4" s="196"/>
      <c r="U4" s="194" t="s">
        <v>230</v>
      </c>
      <c r="V4" s="195"/>
      <c r="W4" s="196"/>
    </row>
    <row r="5" spans="1:23" ht="21" thickBot="1" x14ac:dyDescent="0.35">
      <c r="A5" s="171"/>
      <c r="B5" s="171"/>
      <c r="C5" s="91" t="s">
        <v>218</v>
      </c>
      <c r="D5" s="92" t="s">
        <v>219</v>
      </c>
      <c r="E5" s="93" t="s">
        <v>220</v>
      </c>
      <c r="F5" s="94" t="s">
        <v>218</v>
      </c>
      <c r="G5" s="95" t="s">
        <v>231</v>
      </c>
      <c r="H5" s="96" t="s">
        <v>232</v>
      </c>
      <c r="I5" s="94" t="s">
        <v>218</v>
      </c>
      <c r="J5" s="95" t="s">
        <v>231</v>
      </c>
      <c r="K5" s="96" t="s">
        <v>232</v>
      </c>
      <c r="L5" s="94" t="s">
        <v>218</v>
      </c>
      <c r="M5" s="95" t="s">
        <v>231</v>
      </c>
      <c r="N5" s="96" t="s">
        <v>232</v>
      </c>
      <c r="O5" s="94" t="s">
        <v>218</v>
      </c>
      <c r="P5" s="95" t="s">
        <v>231</v>
      </c>
      <c r="Q5" s="96" t="s">
        <v>232</v>
      </c>
      <c r="R5" s="94" t="s">
        <v>218</v>
      </c>
      <c r="S5" s="95" t="s">
        <v>231</v>
      </c>
      <c r="T5" s="96" t="s">
        <v>232</v>
      </c>
      <c r="U5" s="94" t="s">
        <v>218</v>
      </c>
      <c r="V5" s="95" t="s">
        <v>231</v>
      </c>
      <c r="W5" s="96" t="s">
        <v>232</v>
      </c>
    </row>
    <row r="6" spans="1:23" x14ac:dyDescent="0.3">
      <c r="A6" s="1" t="s">
        <v>39</v>
      </c>
      <c r="B6" s="1" t="s">
        <v>17</v>
      </c>
      <c r="C6" s="45">
        <v>1267656.5518939178</v>
      </c>
      <c r="D6" s="97">
        <v>31.993688583374023</v>
      </c>
      <c r="E6" s="97">
        <v>68.006309509277344</v>
      </c>
      <c r="F6" s="45">
        <v>943116.01102757873</v>
      </c>
      <c r="G6" s="97">
        <v>27.051141738891602</v>
      </c>
      <c r="H6" s="97">
        <v>72.948860168457031</v>
      </c>
      <c r="I6" s="45">
        <v>317638.83770520461</v>
      </c>
      <c r="J6" s="97">
        <v>46.350173950195313</v>
      </c>
      <c r="K6" s="97">
        <v>53.649826049804688</v>
      </c>
      <c r="L6" s="45">
        <v>531.10589032291557</v>
      </c>
      <c r="M6" s="97">
        <v>71.895492553710938</v>
      </c>
      <c r="N6" s="97">
        <v>28.10450553894043</v>
      </c>
      <c r="O6" s="45">
        <v>48.86521900538402</v>
      </c>
      <c r="P6" s="97">
        <v>26.581121444702148</v>
      </c>
      <c r="Q6" s="97">
        <v>73.418876647949219</v>
      </c>
      <c r="R6" s="45">
        <v>4695.1012961114229</v>
      </c>
      <c r="S6" s="97">
        <v>43.931148529052734</v>
      </c>
      <c r="T6" s="97">
        <v>56.068851470947266</v>
      </c>
      <c r="U6" s="45">
        <v>1626.6307556651095</v>
      </c>
      <c r="V6" s="97">
        <v>46.896213531494141</v>
      </c>
      <c r="W6" s="97">
        <v>53.103786468505859</v>
      </c>
    </row>
    <row r="7" spans="1:23" x14ac:dyDescent="0.3">
      <c r="A7" s="1" t="s">
        <v>44</v>
      </c>
      <c r="B7" s="1" t="s">
        <v>19</v>
      </c>
      <c r="C7" s="45">
        <v>1982276.8028281748</v>
      </c>
      <c r="D7" s="97">
        <v>25.402341842651367</v>
      </c>
      <c r="E7" s="97">
        <v>74.59765625</v>
      </c>
      <c r="F7" s="45">
        <v>1328327.419784565</v>
      </c>
      <c r="G7" s="97">
        <v>17.557214736938477</v>
      </c>
      <c r="H7" s="97">
        <v>82.442787170410156</v>
      </c>
      <c r="I7" s="45">
        <v>598328.1319204123</v>
      </c>
      <c r="J7" s="97">
        <v>42.491294860839844</v>
      </c>
      <c r="K7" s="97">
        <v>57.508705139160156</v>
      </c>
      <c r="L7" s="45">
        <v>13601.975602585471</v>
      </c>
      <c r="M7" s="97">
        <v>20.457351684570313</v>
      </c>
      <c r="N7" s="97">
        <v>79.542648315429688</v>
      </c>
      <c r="O7" s="45">
        <v>5350.8647520704608</v>
      </c>
      <c r="P7" s="97">
        <v>45.949920654296875</v>
      </c>
      <c r="Q7" s="97">
        <v>54.050079345703125</v>
      </c>
      <c r="R7" s="45">
        <v>25059.290680654012</v>
      </c>
      <c r="S7" s="97">
        <v>23.923059463500977</v>
      </c>
      <c r="T7" s="97">
        <v>76.076942443847656</v>
      </c>
      <c r="U7" s="45">
        <v>11609.120087881389</v>
      </c>
      <c r="V7" s="97">
        <v>41.810062408447266</v>
      </c>
      <c r="W7" s="97">
        <v>58.189937591552734</v>
      </c>
    </row>
    <row r="8" spans="1:23" x14ac:dyDescent="0.3">
      <c r="A8" s="1" t="s">
        <v>42</v>
      </c>
      <c r="B8" s="1" t="s">
        <v>20</v>
      </c>
      <c r="C8" s="45">
        <v>508014.46053598815</v>
      </c>
      <c r="D8" s="97">
        <v>30.685840606689453</v>
      </c>
      <c r="E8" s="97">
        <v>69.314163208007813</v>
      </c>
      <c r="F8" s="45">
        <v>384595.81646005146</v>
      </c>
      <c r="G8" s="97">
        <v>26.060428619384766</v>
      </c>
      <c r="H8" s="97">
        <v>73.9395751953125</v>
      </c>
      <c r="I8" s="45">
        <v>119236.87359922107</v>
      </c>
      <c r="J8" s="97">
        <v>45.216655731201172</v>
      </c>
      <c r="K8" s="97">
        <v>54.783344268798828</v>
      </c>
      <c r="L8" s="45">
        <v>1252.192365811004</v>
      </c>
      <c r="M8" s="97">
        <v>37.307125091552734</v>
      </c>
      <c r="N8" s="97">
        <v>62.692874908447266</v>
      </c>
      <c r="O8" s="45">
        <v>375.0940631090819</v>
      </c>
      <c r="P8" s="97">
        <v>36.014717102050781</v>
      </c>
      <c r="Q8" s="97">
        <v>63.985282897949219</v>
      </c>
      <c r="R8" s="45">
        <v>2016.7239816901001</v>
      </c>
      <c r="S8" s="97">
        <v>42.9010009765625</v>
      </c>
      <c r="T8" s="97">
        <v>57.0989990234375</v>
      </c>
      <c r="U8" s="45">
        <v>537.76006611058244</v>
      </c>
      <c r="V8" s="97">
        <v>51.848705291748047</v>
      </c>
      <c r="W8" s="97">
        <v>48.151294708251953</v>
      </c>
    </row>
    <row r="9" spans="1:23" x14ac:dyDescent="0.3">
      <c r="A9" s="1" t="s">
        <v>44</v>
      </c>
      <c r="B9" s="1" t="s">
        <v>21</v>
      </c>
      <c r="C9" s="45">
        <v>739343.20481498737</v>
      </c>
      <c r="D9" s="97">
        <v>28.883798599243164</v>
      </c>
      <c r="E9" s="97">
        <v>71.116203308105469</v>
      </c>
      <c r="F9" s="45">
        <v>517081.09937153972</v>
      </c>
      <c r="G9" s="97">
        <v>23.551752090454102</v>
      </c>
      <c r="H9" s="97">
        <v>76.448249816894531</v>
      </c>
      <c r="I9" s="45">
        <v>182627.52543878023</v>
      </c>
      <c r="J9" s="97">
        <v>42.818073272705078</v>
      </c>
      <c r="K9" s="97">
        <v>57.181926727294922</v>
      </c>
      <c r="L9" s="45">
        <v>8418.055067163632</v>
      </c>
      <c r="M9" s="97">
        <v>28.259389877319336</v>
      </c>
      <c r="N9" s="97">
        <v>71.740608215332031</v>
      </c>
      <c r="O9" s="45">
        <v>3681.9716952649828</v>
      </c>
      <c r="P9" s="97">
        <v>46.13641357421875</v>
      </c>
      <c r="Q9" s="97">
        <v>53.86358642578125</v>
      </c>
      <c r="R9" s="45">
        <v>17674.043513763922</v>
      </c>
      <c r="S9" s="97">
        <v>27.362165451049805</v>
      </c>
      <c r="T9" s="97">
        <v>72.637832641601563</v>
      </c>
      <c r="U9" s="45">
        <v>9860.5097284614385</v>
      </c>
      <c r="V9" s="97">
        <v>47.234188079833984</v>
      </c>
      <c r="W9" s="97">
        <v>52.765811920166016</v>
      </c>
    </row>
    <row r="10" spans="1:23" x14ac:dyDescent="0.3">
      <c r="A10" s="1" t="s">
        <v>42</v>
      </c>
      <c r="B10" s="1" t="s">
        <v>22</v>
      </c>
      <c r="C10" s="45">
        <v>1361555.624685247</v>
      </c>
      <c r="D10" s="97">
        <v>29.188604354858398</v>
      </c>
      <c r="E10" s="97">
        <v>70.811393737792969</v>
      </c>
      <c r="F10" s="45">
        <v>990303.51842160581</v>
      </c>
      <c r="G10" s="97">
        <v>24.513584136962891</v>
      </c>
      <c r="H10" s="97">
        <v>75.486412048339844</v>
      </c>
      <c r="I10" s="45">
        <v>340503.55332669424</v>
      </c>
      <c r="J10" s="97">
        <v>42.631572723388672</v>
      </c>
      <c r="K10" s="97">
        <v>57.368427276611328</v>
      </c>
      <c r="L10" s="45">
        <v>9791.9472667648406</v>
      </c>
      <c r="M10" s="97">
        <v>23.726146697998047</v>
      </c>
      <c r="N10" s="97">
        <v>76.273857116699219</v>
      </c>
      <c r="O10" s="45">
        <v>3259.4745471661886</v>
      </c>
      <c r="P10" s="97">
        <v>43.261672973632813</v>
      </c>
      <c r="Q10" s="97">
        <v>56.738327026367188</v>
      </c>
      <c r="R10" s="45">
        <v>13053.281771917322</v>
      </c>
      <c r="S10" s="97">
        <v>28.264944076538086</v>
      </c>
      <c r="T10" s="97">
        <v>71.735054016113281</v>
      </c>
      <c r="U10" s="45">
        <v>4643.8493511218821</v>
      </c>
      <c r="V10" s="97">
        <v>44.689487457275391</v>
      </c>
      <c r="W10" s="97">
        <v>55.310512542724609</v>
      </c>
    </row>
    <row r="11" spans="1:23" x14ac:dyDescent="0.3">
      <c r="A11" s="1" t="s">
        <v>42</v>
      </c>
      <c r="B11" s="1" t="s">
        <v>23</v>
      </c>
      <c r="C11" s="45">
        <v>568838.2693487925</v>
      </c>
      <c r="D11" s="97">
        <v>27.218338012695313</v>
      </c>
      <c r="E11" s="97">
        <v>72.781661987304688</v>
      </c>
      <c r="F11" s="45">
        <v>432596.2807863779</v>
      </c>
      <c r="G11" s="97">
        <v>22.697771072387695</v>
      </c>
      <c r="H11" s="97">
        <v>77.302230834960938</v>
      </c>
      <c r="I11" s="45">
        <v>110451.74475842163</v>
      </c>
      <c r="J11" s="97">
        <v>44.270374298095703</v>
      </c>
      <c r="K11" s="97">
        <v>55.729625701904297</v>
      </c>
      <c r="L11" s="45">
        <v>16200.047641280293</v>
      </c>
      <c r="M11" s="97">
        <v>24.464139938354492</v>
      </c>
      <c r="N11" s="97">
        <v>75.535858154296875</v>
      </c>
      <c r="O11" s="45">
        <v>4191.0312526954413</v>
      </c>
      <c r="P11" s="97">
        <v>37.084590911865234</v>
      </c>
      <c r="Q11" s="97">
        <v>62.915409088134766</v>
      </c>
      <c r="R11" s="45">
        <v>4448.190336174187</v>
      </c>
      <c r="S11" s="97">
        <v>38.953136444091797</v>
      </c>
      <c r="T11" s="97">
        <v>61.046863555908203</v>
      </c>
      <c r="U11" s="45">
        <v>950.97457384667007</v>
      </c>
      <c r="V11" s="97">
        <v>51.638988494873047</v>
      </c>
      <c r="W11" s="97">
        <v>48.361011505126953</v>
      </c>
    </row>
    <row r="12" spans="1:23" x14ac:dyDescent="0.3">
      <c r="A12" s="1" t="s">
        <v>24</v>
      </c>
      <c r="B12" s="1" t="s">
        <v>24</v>
      </c>
      <c r="C12" s="45">
        <v>2632464.8308147076</v>
      </c>
      <c r="D12" s="97">
        <v>36.57470703125</v>
      </c>
      <c r="E12" s="97">
        <v>63.42529296875</v>
      </c>
      <c r="F12" s="45">
        <v>1990227.601231047</v>
      </c>
      <c r="G12" s="97">
        <v>32.832202911376953</v>
      </c>
      <c r="H12" s="97">
        <v>67.167800903320313</v>
      </c>
      <c r="I12" s="45">
        <v>605492.52513997408</v>
      </c>
      <c r="J12" s="97">
        <v>47.571445465087891</v>
      </c>
      <c r="K12" s="97">
        <v>52.428554534912109</v>
      </c>
      <c r="L12" s="45">
        <v>3587.5482204201703</v>
      </c>
      <c r="M12" s="97">
        <v>42.59613037109375</v>
      </c>
      <c r="N12" s="97">
        <v>57.40386962890625</v>
      </c>
      <c r="O12" s="45">
        <v>1903.4922798815055</v>
      </c>
      <c r="P12" s="97">
        <v>52.981132507324219</v>
      </c>
      <c r="Q12" s="97">
        <v>47.018867492675781</v>
      </c>
      <c r="R12" s="45">
        <v>23285.452086328009</v>
      </c>
      <c r="S12" s="97">
        <v>64.645240783691406</v>
      </c>
      <c r="T12" s="97">
        <v>35.354763031005859</v>
      </c>
      <c r="U12" s="45">
        <v>7968.2118570962166</v>
      </c>
      <c r="V12" s="97">
        <v>47.057952880859375</v>
      </c>
      <c r="W12" s="97">
        <v>52.942047119140625</v>
      </c>
    </row>
    <row r="13" spans="1:23" x14ac:dyDescent="0.3">
      <c r="A13" s="1" t="s">
        <v>44</v>
      </c>
      <c r="B13" s="1" t="s">
        <v>25</v>
      </c>
      <c r="C13" s="45">
        <v>657978.65009259083</v>
      </c>
      <c r="D13" s="97">
        <v>21.767175674438477</v>
      </c>
      <c r="E13" s="97">
        <v>78.232826232910156</v>
      </c>
      <c r="F13" s="45">
        <v>472384.27906222071</v>
      </c>
      <c r="G13" s="97">
        <v>15.198555946350098</v>
      </c>
      <c r="H13" s="97">
        <v>84.801445007324219</v>
      </c>
      <c r="I13" s="45">
        <v>179756.81195453962</v>
      </c>
      <c r="J13" s="97">
        <v>38.847885131835938</v>
      </c>
      <c r="K13" s="97">
        <v>61.152114868164063</v>
      </c>
      <c r="L13" s="45">
        <v>978.52612414082159</v>
      </c>
      <c r="M13" s="97">
        <v>31.777925491333008</v>
      </c>
      <c r="N13" s="97">
        <v>68.222076416015625</v>
      </c>
      <c r="O13" s="45">
        <v>448.73156294436967</v>
      </c>
      <c r="P13" s="97">
        <v>23.805744171142578</v>
      </c>
      <c r="Q13" s="97">
        <v>76.194259643554688</v>
      </c>
      <c r="R13" s="45">
        <v>3442.8387883229243</v>
      </c>
      <c r="S13" s="97">
        <v>22.910329818725586</v>
      </c>
      <c r="T13" s="97">
        <v>77.089668273925781</v>
      </c>
      <c r="U13" s="45">
        <v>967.46260042656695</v>
      </c>
      <c r="V13" s="97">
        <v>40.262248992919922</v>
      </c>
      <c r="W13" s="97">
        <v>59.737751007080078</v>
      </c>
    </row>
    <row r="14" spans="1:23" x14ac:dyDescent="0.3">
      <c r="A14" s="1" t="s">
        <v>39</v>
      </c>
      <c r="B14" s="1" t="s">
        <v>26</v>
      </c>
      <c r="C14" s="45">
        <v>807040.29412880866</v>
      </c>
      <c r="D14" s="97">
        <v>29.557701110839844</v>
      </c>
      <c r="E14" s="97">
        <v>70.442298889160156</v>
      </c>
      <c r="F14" s="45">
        <v>641397.24592708179</v>
      </c>
      <c r="G14" s="97">
        <v>25.258804321289063</v>
      </c>
      <c r="H14" s="97">
        <v>74.741195678710938</v>
      </c>
      <c r="I14" s="45">
        <v>162402.26655555866</v>
      </c>
      <c r="J14" s="97">
        <v>46.324932098388672</v>
      </c>
      <c r="K14" s="97">
        <v>53.675067901611328</v>
      </c>
      <c r="L14" s="45">
        <v>928.94179795994285</v>
      </c>
      <c r="M14" s="97">
        <v>40.277919769287109</v>
      </c>
      <c r="N14" s="97">
        <v>59.722080230712891</v>
      </c>
      <c r="O14" s="45">
        <v>211.85349176087459</v>
      </c>
      <c r="P14" s="97">
        <v>57.546779632568359</v>
      </c>
      <c r="Q14" s="97">
        <v>42.453220367431641</v>
      </c>
      <c r="R14" s="45">
        <v>1528.536320484885</v>
      </c>
      <c r="S14" s="97">
        <v>36.616142272949219</v>
      </c>
      <c r="T14" s="97">
        <v>63.383857727050781</v>
      </c>
      <c r="U14" s="45">
        <v>571.4500359900677</v>
      </c>
      <c r="V14" s="97">
        <v>42.833667755126953</v>
      </c>
      <c r="W14" s="97">
        <v>57.166332244873047</v>
      </c>
    </row>
    <row r="15" spans="1:23" x14ac:dyDescent="0.3">
      <c r="A15" s="1" t="s">
        <v>37</v>
      </c>
      <c r="B15" s="1" t="s">
        <v>27</v>
      </c>
      <c r="C15" s="45">
        <v>1324332.5931125372</v>
      </c>
      <c r="D15" s="97">
        <v>30.337610244750977</v>
      </c>
      <c r="E15" s="97">
        <v>69.662391662597656</v>
      </c>
      <c r="F15" s="45">
        <v>876070.29236226704</v>
      </c>
      <c r="G15" s="97">
        <v>24.253868103027344</v>
      </c>
      <c r="H15" s="97">
        <v>75.746131896972656</v>
      </c>
      <c r="I15" s="45">
        <v>357278.12518407212</v>
      </c>
      <c r="J15" s="97">
        <v>45.081302642822266</v>
      </c>
      <c r="K15" s="97">
        <v>54.918697357177734</v>
      </c>
      <c r="L15" s="45">
        <v>16988.13529026536</v>
      </c>
      <c r="M15" s="97">
        <v>26.839389801025391</v>
      </c>
      <c r="N15" s="97">
        <v>73.160614013671875</v>
      </c>
      <c r="O15" s="45">
        <v>6456.0426026817122</v>
      </c>
      <c r="P15" s="97">
        <v>51.417102813720703</v>
      </c>
      <c r="Q15" s="97">
        <v>48.582897186279297</v>
      </c>
      <c r="R15" s="45">
        <v>46832.61872075477</v>
      </c>
      <c r="S15" s="97">
        <v>23.71673583984375</v>
      </c>
      <c r="T15" s="97">
        <v>76.28326416015625</v>
      </c>
      <c r="U15" s="45">
        <v>20707.378952545634</v>
      </c>
      <c r="V15" s="97">
        <v>44.612667083740234</v>
      </c>
      <c r="W15" s="97">
        <v>55.387332916259766</v>
      </c>
    </row>
    <row r="16" spans="1:23" x14ac:dyDescent="0.3">
      <c r="A16" s="1" t="s">
        <v>37</v>
      </c>
      <c r="B16" s="1" t="s">
        <v>28</v>
      </c>
      <c r="C16" s="45">
        <v>1462761.1349726021</v>
      </c>
      <c r="D16" s="97">
        <v>29.992362976074219</v>
      </c>
      <c r="E16" s="97">
        <v>70.007637023925781</v>
      </c>
      <c r="F16" s="45">
        <v>944521.80389455182</v>
      </c>
      <c r="G16" s="97">
        <v>24.646726608276367</v>
      </c>
      <c r="H16" s="97">
        <v>75.353271484375</v>
      </c>
      <c r="I16" s="45">
        <v>397691.17385995778</v>
      </c>
      <c r="J16" s="97">
        <v>42.782203674316406</v>
      </c>
      <c r="K16" s="97">
        <v>57.217796325683594</v>
      </c>
      <c r="L16" s="45">
        <v>21812.692045175245</v>
      </c>
      <c r="M16" s="97">
        <v>25.916770935058594</v>
      </c>
      <c r="N16" s="97">
        <v>74.083229064941406</v>
      </c>
      <c r="O16" s="45">
        <v>8946.0642168024078</v>
      </c>
      <c r="P16" s="97">
        <v>39.956195831298828</v>
      </c>
      <c r="Q16" s="97">
        <v>60.043804168701172</v>
      </c>
      <c r="R16" s="45">
        <v>62889.717935080909</v>
      </c>
      <c r="S16" s="97">
        <v>24.11964225769043</v>
      </c>
      <c r="T16" s="97">
        <v>75.880355834960938</v>
      </c>
      <c r="U16" s="45">
        <v>26899.68302108378</v>
      </c>
      <c r="V16" s="97">
        <v>42.325595855712891</v>
      </c>
      <c r="W16" s="97">
        <v>57.674404144287109</v>
      </c>
    </row>
    <row r="17" spans="1:23" x14ac:dyDescent="0.3">
      <c r="A17" s="1" t="s">
        <v>42</v>
      </c>
      <c r="B17" s="1" t="s">
        <v>29</v>
      </c>
      <c r="C17" s="45">
        <v>858461.69727405661</v>
      </c>
      <c r="D17" s="97">
        <v>27.294225692749023</v>
      </c>
      <c r="E17" s="97">
        <v>72.705772399902344</v>
      </c>
      <c r="F17" s="45">
        <v>676989.47264141066</v>
      </c>
      <c r="G17" s="97">
        <v>22.141159057617188</v>
      </c>
      <c r="H17" s="97">
        <v>77.858840942382813</v>
      </c>
      <c r="I17" s="45">
        <v>172483.80737195423</v>
      </c>
      <c r="J17" s="97">
        <v>47.167060852050781</v>
      </c>
      <c r="K17" s="97">
        <v>52.832939147949219</v>
      </c>
      <c r="L17" s="45">
        <v>2193.3503615391578</v>
      </c>
      <c r="M17" s="97">
        <v>43.945720672607422</v>
      </c>
      <c r="N17" s="97">
        <v>56.054279327392578</v>
      </c>
      <c r="O17" s="45">
        <v>297.40735317184891</v>
      </c>
      <c r="P17" s="97">
        <v>47.451286315917969</v>
      </c>
      <c r="Q17" s="97">
        <v>52.548713684082031</v>
      </c>
      <c r="R17" s="45">
        <v>5097.9852224477272</v>
      </c>
      <c r="S17" s="97">
        <v>23.799718856811523</v>
      </c>
      <c r="T17" s="97">
        <v>76.200279235839844</v>
      </c>
      <c r="U17" s="45">
        <v>1399.6743235731574</v>
      </c>
      <c r="V17" s="97">
        <v>53.105522155761719</v>
      </c>
      <c r="W17" s="97">
        <v>46.894477844238281</v>
      </c>
    </row>
    <row r="18" spans="1:23" x14ac:dyDescent="0.3">
      <c r="A18" s="1" t="s">
        <v>44</v>
      </c>
      <c r="B18" s="1" t="s">
        <v>30</v>
      </c>
      <c r="C18" s="45">
        <v>1192821.3802853588</v>
      </c>
      <c r="D18" s="97">
        <v>27.051128387451172</v>
      </c>
      <c r="E18" s="97">
        <v>72.948867797851563</v>
      </c>
      <c r="F18" s="45">
        <v>810497.47820410423</v>
      </c>
      <c r="G18" s="97">
        <v>20.179372787475586</v>
      </c>
      <c r="H18" s="97">
        <v>79.820625305175781</v>
      </c>
      <c r="I18" s="45">
        <v>329945.26552137535</v>
      </c>
      <c r="J18" s="97">
        <v>43.012142181396484</v>
      </c>
      <c r="K18" s="97">
        <v>56.987857818603516</v>
      </c>
      <c r="L18" s="45">
        <v>16389.816472493203</v>
      </c>
      <c r="M18" s="97">
        <v>21.201969146728516</v>
      </c>
      <c r="N18" s="97">
        <v>78.798027038574219</v>
      </c>
      <c r="O18" s="45">
        <v>7233.1265529710308</v>
      </c>
      <c r="P18" s="97">
        <v>48.6962890625</v>
      </c>
      <c r="Q18" s="97">
        <v>51.3037109375</v>
      </c>
      <c r="R18" s="45">
        <v>20988.298689842228</v>
      </c>
      <c r="S18" s="97">
        <v>29.093975067138672</v>
      </c>
      <c r="T18" s="97">
        <v>70.906021118164063</v>
      </c>
      <c r="U18" s="45">
        <v>7767.394844546825</v>
      </c>
      <c r="V18" s="97">
        <v>52.762302398681641</v>
      </c>
      <c r="W18" s="97">
        <v>47.237697601318359</v>
      </c>
    </row>
    <row r="19" spans="1:23" x14ac:dyDescent="0.3">
      <c r="A19" s="1" t="s">
        <v>39</v>
      </c>
      <c r="B19" s="1" t="s">
        <v>31</v>
      </c>
      <c r="C19" s="45">
        <v>1994809.6514191297</v>
      </c>
      <c r="D19" s="97">
        <v>25.435337066650391</v>
      </c>
      <c r="E19" s="97">
        <v>74.564659118652344</v>
      </c>
      <c r="F19" s="45">
        <v>1520826.7339645375</v>
      </c>
      <c r="G19" s="97">
        <v>19.407566070556641</v>
      </c>
      <c r="H19" s="97">
        <v>80.592437744140625</v>
      </c>
      <c r="I19" s="45">
        <v>466627.32951631508</v>
      </c>
      <c r="J19" s="97">
        <v>44.7532958984375</v>
      </c>
      <c r="K19" s="97">
        <v>55.2467041015625</v>
      </c>
      <c r="L19" s="45">
        <v>905.25511118792417</v>
      </c>
      <c r="M19" s="97">
        <v>66.263534545898438</v>
      </c>
      <c r="N19" s="97">
        <v>33.736465454101563</v>
      </c>
      <c r="O19" s="45">
        <v>88.228336432044202</v>
      </c>
      <c r="P19" s="97">
        <v>43.115375518798828</v>
      </c>
      <c r="Q19" s="97">
        <v>56.884624481201172</v>
      </c>
      <c r="R19" s="45">
        <v>5260.9412095311036</v>
      </c>
      <c r="S19" s="97">
        <v>41.535400390625</v>
      </c>
      <c r="T19" s="97">
        <v>58.464599609375</v>
      </c>
      <c r="U19" s="45">
        <v>1101.1632811374311</v>
      </c>
      <c r="V19" s="97">
        <v>52.397380828857422</v>
      </c>
      <c r="W19" s="97">
        <v>47.602619171142578</v>
      </c>
    </row>
    <row r="20" spans="1:23" x14ac:dyDescent="0.3">
      <c r="C20" s="42"/>
      <c r="D20" s="60"/>
      <c r="E20" s="60"/>
      <c r="F20" s="42"/>
      <c r="G20" s="60"/>
      <c r="H20" s="60"/>
      <c r="I20" s="42"/>
      <c r="J20" s="60"/>
      <c r="K20" s="60"/>
      <c r="L20" s="42"/>
      <c r="M20" s="60"/>
      <c r="N20" s="60"/>
      <c r="O20" s="42"/>
      <c r="P20" s="60"/>
      <c r="Q20" s="60"/>
      <c r="R20" s="42"/>
      <c r="S20" s="60"/>
      <c r="T20" s="60"/>
      <c r="U20" s="42"/>
      <c r="V20" s="60"/>
      <c r="W20" s="60"/>
    </row>
    <row r="21" spans="1:23" s="5" customFormat="1" ht="15" thickBot="1" x14ac:dyDescent="0.35">
      <c r="A21" s="32"/>
      <c r="B21" s="33" t="s">
        <v>32</v>
      </c>
      <c r="C21" s="98">
        <v>17358355.146208614</v>
      </c>
      <c r="D21" s="62">
        <v>29.266826629638672</v>
      </c>
      <c r="E21" s="62">
        <v>70.733177185058594</v>
      </c>
      <c r="F21" s="47">
        <v>12528935.053147493</v>
      </c>
      <c r="G21" s="62">
        <v>23.884038925170898</v>
      </c>
      <c r="H21" s="62">
        <v>76.115959167480469</v>
      </c>
      <c r="I21" s="47">
        <v>4340463.971851496</v>
      </c>
      <c r="J21" s="62">
        <v>44.328239440917969</v>
      </c>
      <c r="K21" s="62">
        <v>55.671760559082031</v>
      </c>
      <c r="L21" s="47">
        <v>113579.58925711043</v>
      </c>
      <c r="M21" s="62">
        <v>26.203279495239258</v>
      </c>
      <c r="N21" s="62">
        <v>73.796722412109375</v>
      </c>
      <c r="O21" s="47">
        <v>42492.247925957388</v>
      </c>
      <c r="P21" s="62">
        <v>44.955333709716797</v>
      </c>
      <c r="Q21" s="62">
        <v>55.044666290283203</v>
      </c>
      <c r="R21" s="47">
        <v>236273.02055310295</v>
      </c>
      <c r="S21" s="62">
        <v>30.203657150268555</v>
      </c>
      <c r="T21" s="62">
        <v>69.796340942382813</v>
      </c>
      <c r="U21" s="47">
        <v>96611.263479486777</v>
      </c>
      <c r="V21" s="62">
        <v>45.072826385498047</v>
      </c>
      <c r="W21" s="62">
        <v>54.927173614501953</v>
      </c>
    </row>
  </sheetData>
  <mergeCells count="13">
    <mergeCell ref="A2:H2"/>
    <mergeCell ref="A3:A5"/>
    <mergeCell ref="B3:B5"/>
    <mergeCell ref="C3:E4"/>
    <mergeCell ref="F3:K3"/>
    <mergeCell ref="R3:W3"/>
    <mergeCell ref="F4:H4"/>
    <mergeCell ref="I4:K4"/>
    <mergeCell ref="L4:N4"/>
    <mergeCell ref="O4:Q4"/>
    <mergeCell ref="R4:T4"/>
    <mergeCell ref="U4:W4"/>
    <mergeCell ref="L3:Q3"/>
  </mergeCells>
  <pageMargins left="0.7" right="0.7" top="0.75" bottom="0.75" header="0.3" footer="0.3"/>
  <pageSetup scale="75"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6C1A-05CE-4A0B-9B79-11B093CBCB03}">
  <dimension ref="A2:X142"/>
  <sheetViews>
    <sheetView view="pageBreakPreview" zoomScaleNormal="130" zoomScaleSheetLayoutView="100" workbookViewId="0">
      <pane xSplit="2" ySplit="5" topLeftCell="C6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4.4" x14ac:dyDescent="0.3"/>
  <cols>
    <col min="2" max="3" width="10.77734375" customWidth="1"/>
    <col min="4" max="4" width="7.88671875" style="36" bestFit="1" customWidth="1"/>
    <col min="5" max="5" width="5.6640625" bestFit="1" customWidth="1"/>
    <col min="6" max="6" width="7.21875" bestFit="1" customWidth="1"/>
    <col min="7" max="7" width="7.88671875" style="36" bestFit="1" customWidth="1"/>
    <col min="8" max="8" width="5.21875" bestFit="1" customWidth="1"/>
    <col min="9" max="9" width="6.77734375" bestFit="1" customWidth="1"/>
    <col min="10" max="10" width="7.109375" style="36" bestFit="1" customWidth="1"/>
    <col min="11" max="11" width="5.21875" bestFit="1" customWidth="1"/>
    <col min="12" max="12" width="6.77734375" bestFit="1" customWidth="1"/>
    <col min="13" max="13" width="5.77734375" style="36" bestFit="1" customWidth="1"/>
    <col min="14" max="14" width="5.21875" bestFit="1" customWidth="1"/>
    <col min="15" max="15" width="6.77734375" bestFit="1" customWidth="1"/>
    <col min="16" max="16" width="5.77734375" style="36" bestFit="1" customWidth="1"/>
    <col min="17" max="17" width="5.21875" bestFit="1" customWidth="1"/>
    <col min="18" max="18" width="6.77734375" bestFit="1" customWidth="1"/>
    <col min="19" max="19" width="5.77734375" style="36" bestFit="1" customWidth="1"/>
    <col min="20" max="20" width="5.21875" bestFit="1" customWidth="1"/>
    <col min="21" max="21" width="6.77734375" bestFit="1" customWidth="1"/>
    <col min="22" max="22" width="5.77734375" style="36" bestFit="1" customWidth="1"/>
    <col min="23" max="23" width="5.21875" bestFit="1" customWidth="1"/>
    <col min="24" max="24" width="6.77734375" bestFit="1" customWidth="1"/>
  </cols>
  <sheetData>
    <row r="2" spans="1:24" ht="15" thickBot="1" x14ac:dyDescent="0.35">
      <c r="A2" s="197" t="s">
        <v>233</v>
      </c>
      <c r="B2" s="197"/>
      <c r="C2" s="197"/>
      <c r="D2" s="197"/>
      <c r="E2" s="197"/>
      <c r="F2" s="197"/>
      <c r="G2" s="197"/>
      <c r="H2" s="197"/>
      <c r="I2" s="197"/>
      <c r="J2" s="197"/>
      <c r="K2" s="89"/>
      <c r="L2" s="89"/>
      <c r="M2" s="99"/>
      <c r="N2" s="89"/>
      <c r="O2" s="89"/>
      <c r="P2" s="99"/>
      <c r="Q2" s="89"/>
      <c r="R2" s="89"/>
      <c r="S2" s="99"/>
      <c r="T2" s="89"/>
      <c r="U2" s="89"/>
      <c r="V2" s="99"/>
      <c r="W2" s="89"/>
      <c r="X2" s="89"/>
    </row>
    <row r="3" spans="1:24" ht="16.5" customHeight="1" thickTop="1" thickBot="1" x14ac:dyDescent="0.35">
      <c r="A3" s="198" t="s">
        <v>34</v>
      </c>
      <c r="B3" s="198" t="s">
        <v>190</v>
      </c>
      <c r="C3" s="198" t="s">
        <v>35</v>
      </c>
      <c r="D3" s="199" t="s">
        <v>225</v>
      </c>
      <c r="E3" s="199"/>
      <c r="F3" s="199"/>
      <c r="G3" s="201" t="s">
        <v>226</v>
      </c>
      <c r="H3" s="202"/>
      <c r="I3" s="202"/>
      <c r="J3" s="202"/>
      <c r="K3" s="192"/>
      <c r="L3" s="193"/>
      <c r="M3" s="191" t="s">
        <v>227</v>
      </c>
      <c r="N3" s="192"/>
      <c r="O3" s="192"/>
      <c r="P3" s="192"/>
      <c r="Q3" s="192"/>
      <c r="R3" s="193"/>
      <c r="S3" s="191" t="s">
        <v>228</v>
      </c>
      <c r="T3" s="192"/>
      <c r="U3" s="192"/>
      <c r="V3" s="192"/>
      <c r="W3" s="192"/>
      <c r="X3" s="193"/>
    </row>
    <row r="4" spans="1:24" ht="15" thickBot="1" x14ac:dyDescent="0.35">
      <c r="A4" s="198"/>
      <c r="B4" s="198"/>
      <c r="C4" s="198"/>
      <c r="D4" s="200"/>
      <c r="E4" s="200"/>
      <c r="F4" s="200"/>
      <c r="G4" s="194" t="s">
        <v>229</v>
      </c>
      <c r="H4" s="195"/>
      <c r="I4" s="196"/>
      <c r="J4" s="194" t="s">
        <v>230</v>
      </c>
      <c r="K4" s="195"/>
      <c r="L4" s="196"/>
      <c r="M4" s="194" t="s">
        <v>229</v>
      </c>
      <c r="N4" s="195"/>
      <c r="O4" s="196"/>
      <c r="P4" s="194" t="s">
        <v>230</v>
      </c>
      <c r="Q4" s="195"/>
      <c r="R4" s="196"/>
      <c r="S4" s="194" t="s">
        <v>229</v>
      </c>
      <c r="T4" s="195"/>
      <c r="U4" s="196"/>
      <c r="V4" s="194" t="s">
        <v>230</v>
      </c>
      <c r="W4" s="195"/>
      <c r="X4" s="196"/>
    </row>
    <row r="5" spans="1:24" ht="21" thickBot="1" x14ac:dyDescent="0.35">
      <c r="A5" s="171"/>
      <c r="B5" s="171"/>
      <c r="C5" s="171"/>
      <c r="D5" s="100" t="s">
        <v>218</v>
      </c>
      <c r="E5" s="101" t="s">
        <v>219</v>
      </c>
      <c r="F5" s="91" t="s">
        <v>220</v>
      </c>
      <c r="G5" s="102" t="s">
        <v>218</v>
      </c>
      <c r="H5" s="17" t="s">
        <v>231</v>
      </c>
      <c r="I5" s="103" t="s">
        <v>232</v>
      </c>
      <c r="J5" s="102" t="s">
        <v>218</v>
      </c>
      <c r="K5" s="17" t="s">
        <v>231</v>
      </c>
      <c r="L5" s="103" t="s">
        <v>232</v>
      </c>
      <c r="M5" s="102" t="s">
        <v>218</v>
      </c>
      <c r="N5" s="17" t="s">
        <v>231</v>
      </c>
      <c r="O5" s="103" t="s">
        <v>232</v>
      </c>
      <c r="P5" s="102" t="s">
        <v>218</v>
      </c>
      <c r="Q5" s="17" t="s">
        <v>231</v>
      </c>
      <c r="R5" s="103" t="s">
        <v>232</v>
      </c>
      <c r="S5" s="102" t="s">
        <v>218</v>
      </c>
      <c r="T5" s="17" t="s">
        <v>231</v>
      </c>
      <c r="U5" s="103" t="s">
        <v>232</v>
      </c>
      <c r="V5" s="102" t="s">
        <v>218</v>
      </c>
      <c r="W5" s="17" t="s">
        <v>231</v>
      </c>
      <c r="X5" s="103" t="s">
        <v>232</v>
      </c>
    </row>
    <row r="6" spans="1:24" x14ac:dyDescent="0.3">
      <c r="A6" s="4" t="s">
        <v>39</v>
      </c>
      <c r="B6" s="4" t="s">
        <v>17</v>
      </c>
      <c r="C6" s="4" t="s">
        <v>87</v>
      </c>
      <c r="D6" s="104">
        <v>144558.5026024312</v>
      </c>
      <c r="E6" s="105">
        <v>30.375011444091797</v>
      </c>
      <c r="F6" s="105">
        <v>69.624984741210938</v>
      </c>
      <c r="G6" s="104">
        <v>112128.76730674702</v>
      </c>
      <c r="H6" s="105">
        <v>26.603151321411133</v>
      </c>
      <c r="I6" s="105">
        <v>73.3968505859375</v>
      </c>
      <c r="J6" s="104">
        <v>31154.829362196117</v>
      </c>
      <c r="K6" s="105">
        <v>43.162250518798828</v>
      </c>
      <c r="L6" s="105">
        <v>56.837749481201172</v>
      </c>
      <c r="M6" s="104">
        <v>169.53442706910681</v>
      </c>
      <c r="N6" s="105">
        <v>69.158882141113281</v>
      </c>
      <c r="O6" s="105">
        <v>30.841121673583984</v>
      </c>
      <c r="P6" s="104">
        <v>0</v>
      </c>
      <c r="Q6" s="105">
        <v>0</v>
      </c>
      <c r="R6" s="105">
        <v>0</v>
      </c>
      <c r="S6" s="104">
        <v>1048.3318860966949</v>
      </c>
      <c r="T6" s="105">
        <v>49.173774719238281</v>
      </c>
      <c r="U6" s="105">
        <v>50.826225280761719</v>
      </c>
      <c r="V6" s="104">
        <v>57.039620322316303</v>
      </c>
      <c r="W6" s="105">
        <v>0</v>
      </c>
      <c r="X6" s="105">
        <v>100</v>
      </c>
    </row>
    <row r="7" spans="1:24" x14ac:dyDescent="0.3">
      <c r="A7" s="4" t="s">
        <v>39</v>
      </c>
      <c r="B7" s="4" t="s">
        <v>17</v>
      </c>
      <c r="C7" s="4" t="s">
        <v>74</v>
      </c>
      <c r="D7" s="104">
        <v>171102.93422087943</v>
      </c>
      <c r="E7" s="105">
        <v>32.276905059814453</v>
      </c>
      <c r="F7" s="105">
        <v>67.723091125488281</v>
      </c>
      <c r="G7" s="104">
        <v>127329.46020941582</v>
      </c>
      <c r="H7" s="105">
        <v>27.591602325439453</v>
      </c>
      <c r="I7" s="105">
        <v>72.408401489257813</v>
      </c>
      <c r="J7" s="104">
        <v>42705.187999692898</v>
      </c>
      <c r="K7" s="105">
        <v>46.168117523193359</v>
      </c>
      <c r="L7" s="105">
        <v>53.831882476806641</v>
      </c>
      <c r="M7" s="104">
        <v>26.833038382804503</v>
      </c>
      <c r="N7" s="105">
        <v>0</v>
      </c>
      <c r="O7" s="105">
        <v>100</v>
      </c>
      <c r="P7" s="104">
        <v>24.483601842374615</v>
      </c>
      <c r="Q7" s="105">
        <v>0</v>
      </c>
      <c r="R7" s="105">
        <v>100</v>
      </c>
      <c r="S7" s="104">
        <v>720.61720777891514</v>
      </c>
      <c r="T7" s="105">
        <v>28.945341110229492</v>
      </c>
      <c r="U7" s="105">
        <v>71.054656982421875</v>
      </c>
      <c r="V7" s="104">
        <v>296.35216376663254</v>
      </c>
      <c r="W7" s="105">
        <v>57.272956848144531</v>
      </c>
      <c r="X7" s="105">
        <v>42.727043151855469</v>
      </c>
    </row>
    <row r="8" spans="1:24" x14ac:dyDescent="0.3">
      <c r="A8" s="4" t="s">
        <v>39</v>
      </c>
      <c r="B8" s="4" t="s">
        <v>17</v>
      </c>
      <c r="C8" s="4" t="s">
        <v>80</v>
      </c>
      <c r="D8" s="104">
        <v>138311.95932409831</v>
      </c>
      <c r="E8" s="105">
        <v>29.630111694335938</v>
      </c>
      <c r="F8" s="105">
        <v>70.369888305664063</v>
      </c>
      <c r="G8" s="104">
        <v>99260.771402978862</v>
      </c>
      <c r="H8" s="105">
        <v>23.755495071411133</v>
      </c>
      <c r="I8" s="105">
        <v>76.2445068359375</v>
      </c>
      <c r="J8" s="104">
        <v>38341.881668860973</v>
      </c>
      <c r="K8" s="105">
        <v>44.634170532226563</v>
      </c>
      <c r="L8" s="105">
        <v>55.365829467773438</v>
      </c>
      <c r="M8" s="104">
        <v>25.677319492738803</v>
      </c>
      <c r="N8" s="105">
        <v>100</v>
      </c>
      <c r="O8" s="105">
        <v>0</v>
      </c>
      <c r="P8" s="104">
        <v>0</v>
      </c>
      <c r="Q8" s="105">
        <v>0</v>
      </c>
      <c r="R8" s="105">
        <v>0</v>
      </c>
      <c r="S8" s="104">
        <v>436.04519499556824</v>
      </c>
      <c r="T8" s="105">
        <v>35.785301208496094</v>
      </c>
      <c r="U8" s="105">
        <v>64.214698791503906</v>
      </c>
      <c r="V8" s="104">
        <v>247.58373777016436</v>
      </c>
      <c r="W8" s="105">
        <v>43.137718200683594</v>
      </c>
      <c r="X8" s="105">
        <v>56.862281799316406</v>
      </c>
    </row>
    <row r="9" spans="1:24" x14ac:dyDescent="0.3">
      <c r="A9" s="4" t="s">
        <v>39</v>
      </c>
      <c r="B9" s="4" t="s">
        <v>17</v>
      </c>
      <c r="C9" s="4" t="s">
        <v>64</v>
      </c>
      <c r="D9" s="104">
        <v>208647.5258843202</v>
      </c>
      <c r="E9" s="105">
        <v>34.339481353759766</v>
      </c>
      <c r="F9" s="105">
        <v>65.660514831542969</v>
      </c>
      <c r="G9" s="104">
        <v>156241.32273541801</v>
      </c>
      <c r="H9" s="105">
        <v>30.745290756225586</v>
      </c>
      <c r="I9" s="105">
        <v>69.254707336425781</v>
      </c>
      <c r="J9" s="104">
        <v>51935.910235563519</v>
      </c>
      <c r="K9" s="105">
        <v>44.823795318603516</v>
      </c>
      <c r="L9" s="105">
        <v>55.176204681396484</v>
      </c>
      <c r="M9" s="104">
        <v>195.2720275738327</v>
      </c>
      <c r="N9" s="105">
        <v>87.514022827148438</v>
      </c>
      <c r="O9" s="105">
        <v>12.48597526550293</v>
      </c>
      <c r="P9" s="104">
        <v>24.381617163009405</v>
      </c>
      <c r="Q9" s="105">
        <v>53.273426055908203</v>
      </c>
      <c r="R9" s="105">
        <v>46.726573944091797</v>
      </c>
      <c r="S9" s="104">
        <v>56.963470136941098</v>
      </c>
      <c r="T9" s="105">
        <v>60</v>
      </c>
      <c r="U9" s="105">
        <v>40</v>
      </c>
      <c r="V9" s="104">
        <v>193.67579846559977</v>
      </c>
      <c r="W9" s="105">
        <v>58.823528289794922</v>
      </c>
      <c r="X9" s="105">
        <v>41.176471710205078</v>
      </c>
    </row>
    <row r="10" spans="1:24" x14ac:dyDescent="0.3">
      <c r="A10" s="4" t="s">
        <v>39</v>
      </c>
      <c r="B10" s="4" t="s">
        <v>17</v>
      </c>
      <c r="C10" s="4" t="s">
        <v>118</v>
      </c>
      <c r="D10" s="104">
        <v>86207.678451767875</v>
      </c>
      <c r="E10" s="105">
        <v>35.823486328125</v>
      </c>
      <c r="F10" s="105">
        <v>64.176513671875</v>
      </c>
      <c r="G10" s="104">
        <v>62447.575006132021</v>
      </c>
      <c r="H10" s="105">
        <v>31.917558670043945</v>
      </c>
      <c r="I10" s="105">
        <v>68.082443237304688</v>
      </c>
      <c r="J10" s="104">
        <v>22698.449783604974</v>
      </c>
      <c r="K10" s="105">
        <v>46.577182769775391</v>
      </c>
      <c r="L10" s="105">
        <v>53.422817230224609</v>
      </c>
      <c r="M10" s="104">
        <v>32.043557710236804</v>
      </c>
      <c r="N10" s="105">
        <v>100</v>
      </c>
      <c r="O10" s="105">
        <v>0</v>
      </c>
      <c r="P10" s="104">
        <v>0</v>
      </c>
      <c r="Q10" s="105">
        <v>0</v>
      </c>
      <c r="R10" s="105">
        <v>0</v>
      </c>
      <c r="S10" s="104">
        <v>676.93637300411069</v>
      </c>
      <c r="T10" s="105">
        <v>31.333845138549805</v>
      </c>
      <c r="U10" s="105">
        <v>68.666152954101563</v>
      </c>
      <c r="V10" s="104">
        <v>352.67373131691795</v>
      </c>
      <c r="W10" s="105">
        <v>38.1092529296875</v>
      </c>
      <c r="X10" s="105">
        <v>61.8907470703125</v>
      </c>
    </row>
    <row r="11" spans="1:24" x14ac:dyDescent="0.3">
      <c r="A11" s="4" t="s">
        <v>39</v>
      </c>
      <c r="B11" s="4" t="s">
        <v>17</v>
      </c>
      <c r="C11" s="4" t="s">
        <v>114</v>
      </c>
      <c r="D11" s="104">
        <v>100450.96469083391</v>
      </c>
      <c r="E11" s="105">
        <v>32.402091979980469</v>
      </c>
      <c r="F11" s="105">
        <v>67.597908020019531</v>
      </c>
      <c r="G11" s="104">
        <v>73814.885956595317</v>
      </c>
      <c r="H11" s="105">
        <v>27.825582504272461</v>
      </c>
      <c r="I11" s="105">
        <v>72.174415588378906</v>
      </c>
      <c r="J11" s="104">
        <v>26120.144241028232</v>
      </c>
      <c r="K11" s="105">
        <v>44.913864135742188</v>
      </c>
      <c r="L11" s="105">
        <v>55.086135864257813</v>
      </c>
      <c r="M11" s="104">
        <v>0</v>
      </c>
      <c r="N11" s="105">
        <v>0</v>
      </c>
      <c r="O11" s="105">
        <v>0</v>
      </c>
      <c r="P11" s="104">
        <v>0</v>
      </c>
      <c r="Q11" s="105">
        <v>0</v>
      </c>
      <c r="R11" s="105">
        <v>0</v>
      </c>
      <c r="S11" s="104">
        <v>421.69905189136756</v>
      </c>
      <c r="T11" s="105">
        <v>54.804405212402344</v>
      </c>
      <c r="U11" s="105">
        <v>45.195594787597656</v>
      </c>
      <c r="V11" s="104">
        <v>94.235441319107665</v>
      </c>
      <c r="W11" s="105">
        <v>48.938827514648438</v>
      </c>
      <c r="X11" s="105">
        <v>51.061172485351563</v>
      </c>
    </row>
    <row r="12" spans="1:24" x14ac:dyDescent="0.3">
      <c r="A12" s="4" t="s">
        <v>39</v>
      </c>
      <c r="B12" s="4" t="s">
        <v>17</v>
      </c>
      <c r="C12" s="4" t="s">
        <v>53</v>
      </c>
      <c r="D12" s="104">
        <v>257684.90640760661</v>
      </c>
      <c r="E12" s="105">
        <v>32.124618530273438</v>
      </c>
      <c r="F12" s="105">
        <v>67.875381469726563</v>
      </c>
      <c r="G12" s="104">
        <v>184479.34537687752</v>
      </c>
      <c r="H12" s="105">
        <v>25.370637893676758</v>
      </c>
      <c r="I12" s="105">
        <v>74.629364013671875</v>
      </c>
      <c r="J12" s="104">
        <v>72490.579716136286</v>
      </c>
      <c r="K12" s="105">
        <v>49.275360107421875</v>
      </c>
      <c r="L12" s="105">
        <v>50.724639892578125</v>
      </c>
      <c r="M12" s="104">
        <v>64.767259198015722</v>
      </c>
      <c r="N12" s="105">
        <v>55.555557250976563</v>
      </c>
      <c r="O12" s="105">
        <v>44.444442749023438</v>
      </c>
      <c r="P12" s="104">
        <v>0</v>
      </c>
      <c r="Q12" s="105">
        <v>0</v>
      </c>
      <c r="R12" s="105">
        <v>0</v>
      </c>
      <c r="S12" s="104">
        <v>453.50136420008266</v>
      </c>
      <c r="T12" s="105">
        <v>40.297595977783203</v>
      </c>
      <c r="U12" s="105">
        <v>59.702404022216797</v>
      </c>
      <c r="V12" s="104">
        <v>196.71269119470858</v>
      </c>
      <c r="W12" s="105">
        <v>19.308265686035156</v>
      </c>
      <c r="X12" s="105">
        <v>80.691734313964844</v>
      </c>
    </row>
    <row r="13" spans="1:24" x14ac:dyDescent="0.3">
      <c r="A13" s="4" t="s">
        <v>39</v>
      </c>
      <c r="B13" s="4" t="s">
        <v>17</v>
      </c>
      <c r="C13" s="4" t="s">
        <v>71</v>
      </c>
      <c r="D13" s="104">
        <v>160692.08031177142</v>
      </c>
      <c r="E13" s="105">
        <v>29.616958618164063</v>
      </c>
      <c r="F13" s="105">
        <v>70.383041381835938</v>
      </c>
      <c r="G13" s="104">
        <v>127413.88303323949</v>
      </c>
      <c r="H13" s="105">
        <v>24.542179107666016</v>
      </c>
      <c r="I13" s="105">
        <v>75.45782470703125</v>
      </c>
      <c r="J13" s="104">
        <v>32191.854698117793</v>
      </c>
      <c r="K13" s="105">
        <v>48.601619720458984</v>
      </c>
      <c r="L13" s="105">
        <v>51.398380279541016</v>
      </c>
      <c r="M13" s="104">
        <v>16.978260896180213</v>
      </c>
      <c r="N13" s="105">
        <v>0</v>
      </c>
      <c r="O13" s="105">
        <v>100</v>
      </c>
      <c r="P13" s="104">
        <v>0</v>
      </c>
      <c r="Q13" s="105">
        <v>0</v>
      </c>
      <c r="R13" s="105">
        <v>0</v>
      </c>
      <c r="S13" s="104">
        <v>881.0067480077463</v>
      </c>
      <c r="T13" s="105">
        <v>59.288345336914063</v>
      </c>
      <c r="U13" s="105">
        <v>40.711654663085938</v>
      </c>
      <c r="V13" s="104">
        <v>188.35757150966077</v>
      </c>
      <c r="W13" s="105">
        <v>81.689743041992188</v>
      </c>
      <c r="X13" s="105">
        <v>18.310256958007813</v>
      </c>
    </row>
    <row r="14" spans="1:24" x14ac:dyDescent="0.3">
      <c r="A14" s="4" t="s">
        <v>44</v>
      </c>
      <c r="B14" s="4" t="s">
        <v>19</v>
      </c>
      <c r="C14" s="4" t="s">
        <v>88</v>
      </c>
      <c r="D14" s="104">
        <v>112687.31544552326</v>
      </c>
      <c r="E14" s="105">
        <v>23.581300735473633</v>
      </c>
      <c r="F14" s="105">
        <v>76.418701171875</v>
      </c>
      <c r="G14" s="104">
        <v>81041.709968370182</v>
      </c>
      <c r="H14" s="105">
        <v>17.21681022644043</v>
      </c>
      <c r="I14" s="105">
        <v>82.783187866210938</v>
      </c>
      <c r="J14" s="104">
        <v>29608.365237513186</v>
      </c>
      <c r="K14" s="105">
        <v>41.335033416748047</v>
      </c>
      <c r="L14" s="105">
        <v>58.664966583251953</v>
      </c>
      <c r="M14" s="104">
        <v>895.81035166332083</v>
      </c>
      <c r="N14" s="105">
        <v>15.77130126953125</v>
      </c>
      <c r="O14" s="105">
        <v>84.22869873046875</v>
      </c>
      <c r="P14" s="104">
        <v>345.62455387869232</v>
      </c>
      <c r="Q14" s="105">
        <v>33.778480529785156</v>
      </c>
      <c r="R14" s="105">
        <v>66.221519470214844</v>
      </c>
      <c r="S14" s="104">
        <v>583.97018963292226</v>
      </c>
      <c r="T14" s="105">
        <v>9.1479568481445313</v>
      </c>
      <c r="U14" s="105">
        <v>90.852043151855469</v>
      </c>
      <c r="V14" s="104">
        <v>211.8351444651563</v>
      </c>
      <c r="W14" s="105">
        <v>33.167510986328125</v>
      </c>
      <c r="X14" s="105">
        <v>66.832489013671875</v>
      </c>
    </row>
    <row r="15" spans="1:24" x14ac:dyDescent="0.3">
      <c r="A15" s="4" t="s">
        <v>44</v>
      </c>
      <c r="B15" s="4" t="s">
        <v>19</v>
      </c>
      <c r="C15" s="4" t="s">
        <v>124</v>
      </c>
      <c r="D15" s="104">
        <v>139908.42111470993</v>
      </c>
      <c r="E15" s="105">
        <v>25.551717758178711</v>
      </c>
      <c r="F15" s="105">
        <v>74.448280334472656</v>
      </c>
      <c r="G15" s="104">
        <v>92983.309667490394</v>
      </c>
      <c r="H15" s="105">
        <v>18.574331283569336</v>
      </c>
      <c r="I15" s="105">
        <v>81.425666809082031</v>
      </c>
      <c r="J15" s="104">
        <v>38191.470313939812</v>
      </c>
      <c r="K15" s="105">
        <v>41.716644287109375</v>
      </c>
      <c r="L15" s="105">
        <v>58.283355712890625</v>
      </c>
      <c r="M15" s="104">
        <v>2899.8312023411449</v>
      </c>
      <c r="N15" s="105">
        <v>25.840126037597656</v>
      </c>
      <c r="O15" s="105">
        <v>74.159873962402344</v>
      </c>
      <c r="P15" s="104">
        <v>1103.3506604979966</v>
      </c>
      <c r="Q15" s="105">
        <v>46.065509796142578</v>
      </c>
      <c r="R15" s="105">
        <v>53.934490203857422</v>
      </c>
      <c r="S15" s="104">
        <v>3507.9092817161732</v>
      </c>
      <c r="T15" s="105">
        <v>20.447759628295898</v>
      </c>
      <c r="U15" s="105">
        <v>79.552238464355469</v>
      </c>
      <c r="V15" s="104">
        <v>1222.5499887255021</v>
      </c>
      <c r="W15" s="105">
        <v>46.697914123535156</v>
      </c>
      <c r="X15" s="105">
        <v>53.302085876464844</v>
      </c>
    </row>
    <row r="16" spans="1:24" x14ac:dyDescent="0.3">
      <c r="A16" s="4" t="s">
        <v>44</v>
      </c>
      <c r="B16" s="4" t="s">
        <v>19</v>
      </c>
      <c r="C16" s="4" t="s">
        <v>45</v>
      </c>
      <c r="D16" s="104">
        <v>341732.99275658769</v>
      </c>
      <c r="E16" s="105">
        <v>24.222127914428711</v>
      </c>
      <c r="F16" s="105">
        <v>75.777870178222656</v>
      </c>
      <c r="G16" s="104">
        <v>238337.40099445984</v>
      </c>
      <c r="H16" s="105">
        <v>16.805427551269531</v>
      </c>
      <c r="I16" s="105">
        <v>83.194572448730469</v>
      </c>
      <c r="J16" s="104">
        <v>98644.091366273802</v>
      </c>
      <c r="K16" s="105">
        <v>42.129249572753906</v>
      </c>
      <c r="L16" s="105">
        <v>57.870750427246094</v>
      </c>
      <c r="M16" s="104">
        <v>1781.3546046543822</v>
      </c>
      <c r="N16" s="105">
        <v>19.203987121582031</v>
      </c>
      <c r="O16" s="105">
        <v>80.796012878417969</v>
      </c>
      <c r="P16" s="104">
        <v>331.43707909282335</v>
      </c>
      <c r="Q16" s="105">
        <v>48.034931182861328</v>
      </c>
      <c r="R16" s="105">
        <v>51.965068817138672</v>
      </c>
      <c r="S16" s="104">
        <v>1506.8343390397501</v>
      </c>
      <c r="T16" s="105">
        <v>12.544670104980469</v>
      </c>
      <c r="U16" s="105">
        <v>87.455329895019531</v>
      </c>
      <c r="V16" s="104">
        <v>1131.8743730843235</v>
      </c>
      <c r="W16" s="105">
        <v>41.793270111083984</v>
      </c>
      <c r="X16" s="105">
        <v>58.206729888916016</v>
      </c>
    </row>
    <row r="17" spans="1:24" x14ac:dyDescent="0.3">
      <c r="A17" s="4" t="s">
        <v>44</v>
      </c>
      <c r="B17" s="4" t="s">
        <v>19</v>
      </c>
      <c r="C17" s="4" t="s">
        <v>97</v>
      </c>
      <c r="D17" s="104">
        <v>131662.14413639769</v>
      </c>
      <c r="E17" s="105">
        <v>26.264816284179688</v>
      </c>
      <c r="F17" s="105">
        <v>73.735183715820313</v>
      </c>
      <c r="G17" s="104">
        <v>87156.882840622915</v>
      </c>
      <c r="H17" s="105">
        <v>20.796524047851563</v>
      </c>
      <c r="I17" s="105">
        <v>79.203475952148438</v>
      </c>
      <c r="J17" s="104">
        <v>37566.288972572256</v>
      </c>
      <c r="K17" s="105">
        <v>39.636314392089844</v>
      </c>
      <c r="L17" s="105">
        <v>60.363685607910156</v>
      </c>
      <c r="M17" s="104">
        <v>1062.7630541141582</v>
      </c>
      <c r="N17" s="105">
        <v>21.251459121704102</v>
      </c>
      <c r="O17" s="105">
        <v>78.748542785644531</v>
      </c>
      <c r="P17" s="104">
        <v>366.04505856189763</v>
      </c>
      <c r="Q17" s="105">
        <v>46.808509826660156</v>
      </c>
      <c r="R17" s="105">
        <v>53.191490173339844</v>
      </c>
      <c r="S17" s="104">
        <v>3931.2439080800591</v>
      </c>
      <c r="T17" s="105">
        <v>17.340620040893555</v>
      </c>
      <c r="U17" s="105">
        <v>82.659378051757813</v>
      </c>
      <c r="V17" s="104">
        <v>1578.9203024462568</v>
      </c>
      <c r="W17" s="105">
        <v>30.807880401611328</v>
      </c>
      <c r="X17" s="105">
        <v>69.192123413085938</v>
      </c>
    </row>
    <row r="18" spans="1:24" x14ac:dyDescent="0.3">
      <c r="A18" s="4" t="s">
        <v>44</v>
      </c>
      <c r="B18" s="4" t="s">
        <v>19</v>
      </c>
      <c r="C18" s="4" t="s">
        <v>49</v>
      </c>
      <c r="D18" s="104">
        <v>422107.74524262565</v>
      </c>
      <c r="E18" s="105">
        <v>25.635852813720703</v>
      </c>
      <c r="F18" s="105">
        <v>74.364143371582031</v>
      </c>
      <c r="G18" s="104">
        <v>277631.48913752125</v>
      </c>
      <c r="H18" s="105">
        <v>17.146936416625977</v>
      </c>
      <c r="I18" s="105">
        <v>82.853065490722656</v>
      </c>
      <c r="J18" s="104">
        <v>137935.55125509566</v>
      </c>
      <c r="K18" s="105">
        <v>42.634696960449219</v>
      </c>
      <c r="L18" s="105">
        <v>57.365303039550781</v>
      </c>
      <c r="M18" s="104">
        <v>569.98665424965134</v>
      </c>
      <c r="N18" s="105">
        <v>18.907012939453125</v>
      </c>
      <c r="O18" s="105">
        <v>81.092987060546875</v>
      </c>
      <c r="P18" s="104">
        <v>255.72049007738497</v>
      </c>
      <c r="Q18" s="105">
        <v>64.033576965332031</v>
      </c>
      <c r="R18" s="105">
        <v>35.966423034667969</v>
      </c>
      <c r="S18" s="104">
        <v>3354.0482088470212</v>
      </c>
      <c r="T18" s="105">
        <v>13.307476043701172</v>
      </c>
      <c r="U18" s="105">
        <v>86.692520141601563</v>
      </c>
      <c r="V18" s="104">
        <v>2360.9494968333165</v>
      </c>
      <c r="W18" s="105">
        <v>45.717704772949219</v>
      </c>
      <c r="X18" s="105">
        <v>54.282295227050781</v>
      </c>
    </row>
    <row r="19" spans="1:24" x14ac:dyDescent="0.3">
      <c r="A19" s="4" t="s">
        <v>44</v>
      </c>
      <c r="B19" s="4" t="s">
        <v>19</v>
      </c>
      <c r="C19" s="4" t="s">
        <v>157</v>
      </c>
      <c r="D19" s="104">
        <v>222330.4314501925</v>
      </c>
      <c r="E19" s="105">
        <v>25.337162017822266</v>
      </c>
      <c r="F19" s="105">
        <v>74.662841796875</v>
      </c>
      <c r="G19" s="104">
        <v>132822.65015461034</v>
      </c>
      <c r="H19" s="105">
        <v>13.767037391662598</v>
      </c>
      <c r="I19" s="105">
        <v>86.232963562011719</v>
      </c>
      <c r="J19" s="104">
        <v>75755.456079270938</v>
      </c>
      <c r="K19" s="105">
        <v>44.565189361572266</v>
      </c>
      <c r="L19" s="105">
        <v>55.434810638427734</v>
      </c>
      <c r="M19" s="104">
        <v>3019.5731231925506</v>
      </c>
      <c r="N19" s="105">
        <v>11.727375030517578</v>
      </c>
      <c r="O19" s="105">
        <v>88.272621154785156</v>
      </c>
      <c r="P19" s="104">
        <v>1474.9294192605439</v>
      </c>
      <c r="Q19" s="105">
        <v>40.075775146484375</v>
      </c>
      <c r="R19" s="105">
        <v>59.924224853515625</v>
      </c>
      <c r="S19" s="104">
        <v>7031.3149342719944</v>
      </c>
      <c r="T19" s="105">
        <v>34.081951141357422</v>
      </c>
      <c r="U19" s="105">
        <v>65.918052673339844</v>
      </c>
      <c r="V19" s="104">
        <v>2226.5077395873341</v>
      </c>
      <c r="W19" s="105">
        <v>42.411544799804688</v>
      </c>
      <c r="X19" s="105">
        <v>57.588455200195313</v>
      </c>
    </row>
    <row r="20" spans="1:24" x14ac:dyDescent="0.3">
      <c r="A20" s="4" t="s">
        <v>44</v>
      </c>
      <c r="B20" s="4" t="s">
        <v>19</v>
      </c>
      <c r="C20" s="4" t="s">
        <v>149</v>
      </c>
      <c r="D20" s="104">
        <v>63397.029295084765</v>
      </c>
      <c r="E20" s="105">
        <v>28.171478271484375</v>
      </c>
      <c r="F20" s="105">
        <v>71.828521728515625</v>
      </c>
      <c r="G20" s="104">
        <v>45155.325790559131</v>
      </c>
      <c r="H20" s="105">
        <v>21.798355102539063</v>
      </c>
      <c r="I20" s="105">
        <v>78.201644897460938</v>
      </c>
      <c r="J20" s="104">
        <v>17634.802481954652</v>
      </c>
      <c r="K20" s="105">
        <v>43.221057891845703</v>
      </c>
      <c r="L20" s="105">
        <v>56.778942108154297</v>
      </c>
      <c r="M20" s="104">
        <v>0</v>
      </c>
      <c r="N20" s="105">
        <v>0</v>
      </c>
      <c r="O20" s="105">
        <v>0</v>
      </c>
      <c r="P20" s="104">
        <v>0</v>
      </c>
      <c r="Q20" s="105">
        <v>0</v>
      </c>
      <c r="R20" s="105">
        <v>0</v>
      </c>
      <c r="S20" s="104">
        <v>376.08628838221819</v>
      </c>
      <c r="T20" s="105">
        <v>64.064605712890625</v>
      </c>
      <c r="U20" s="105">
        <v>35.935398101806641</v>
      </c>
      <c r="V20" s="104">
        <v>230.81473418881762</v>
      </c>
      <c r="W20" s="105">
        <v>66.666664123535156</v>
      </c>
      <c r="X20" s="105">
        <v>33.333332061767578</v>
      </c>
    </row>
    <row r="21" spans="1:24" x14ac:dyDescent="0.3">
      <c r="A21" s="4" t="s">
        <v>44</v>
      </c>
      <c r="B21" s="4" t="s">
        <v>19</v>
      </c>
      <c r="C21" s="4" t="s">
        <v>95</v>
      </c>
      <c r="D21" s="104">
        <v>93570.575256023352</v>
      </c>
      <c r="E21" s="105">
        <v>23.444065093994141</v>
      </c>
      <c r="F21" s="105">
        <v>76.555938720703125</v>
      </c>
      <c r="G21" s="104">
        <v>69047.973986230762</v>
      </c>
      <c r="H21" s="105">
        <v>17.137067794799805</v>
      </c>
      <c r="I21" s="105">
        <v>82.862930297851563</v>
      </c>
      <c r="J21" s="104">
        <v>23779.295759036228</v>
      </c>
      <c r="K21" s="105">
        <v>41.756546020507813</v>
      </c>
      <c r="L21" s="105">
        <v>58.243453979492188</v>
      </c>
      <c r="M21" s="104">
        <v>72.584087779690208</v>
      </c>
      <c r="N21" s="105">
        <v>36.102775573730469</v>
      </c>
      <c r="O21" s="105">
        <v>63.897224426269531</v>
      </c>
      <c r="P21" s="104">
        <v>0</v>
      </c>
      <c r="Q21" s="105">
        <v>0</v>
      </c>
      <c r="R21" s="105">
        <v>0</v>
      </c>
      <c r="S21" s="104">
        <v>528.06689586919106</v>
      </c>
      <c r="T21" s="105">
        <v>21.422203063964844</v>
      </c>
      <c r="U21" s="105">
        <v>78.577796936035156</v>
      </c>
      <c r="V21" s="104">
        <v>142.65452710843374</v>
      </c>
      <c r="W21" s="105">
        <v>24.680263519287109</v>
      </c>
      <c r="X21" s="105">
        <v>75.319740295410156</v>
      </c>
    </row>
    <row r="22" spans="1:24" x14ac:dyDescent="0.3">
      <c r="A22" s="4" t="s">
        <v>44</v>
      </c>
      <c r="B22" s="4" t="s">
        <v>19</v>
      </c>
      <c r="C22" s="4" t="s">
        <v>122</v>
      </c>
      <c r="D22" s="104">
        <v>64690.795816012069</v>
      </c>
      <c r="E22" s="105">
        <v>25.554683685302734</v>
      </c>
      <c r="F22" s="105">
        <v>74.445320129394531</v>
      </c>
      <c r="G22" s="104">
        <v>44348.850480364476</v>
      </c>
      <c r="H22" s="105">
        <v>17.851625442504883</v>
      </c>
      <c r="I22" s="105">
        <v>82.14837646484375</v>
      </c>
      <c r="J22" s="104">
        <v>18925.605247993004</v>
      </c>
      <c r="K22" s="105">
        <v>42.460258483886719</v>
      </c>
      <c r="L22" s="105">
        <v>57.539741516113281</v>
      </c>
      <c r="M22" s="104">
        <v>83.178753742677358</v>
      </c>
      <c r="N22" s="105">
        <v>45.397598266601563</v>
      </c>
      <c r="O22" s="105">
        <v>54.602401733398438</v>
      </c>
      <c r="P22" s="104">
        <v>39.483494033412882</v>
      </c>
      <c r="Q22" s="105">
        <v>40.469207763671875</v>
      </c>
      <c r="R22" s="105">
        <v>59.530792236328125</v>
      </c>
      <c r="S22" s="104">
        <v>861.71857322629626</v>
      </c>
      <c r="T22" s="105">
        <v>38.494743347167969</v>
      </c>
      <c r="U22" s="105">
        <v>61.505256652832031</v>
      </c>
      <c r="V22" s="104">
        <v>431.95926665220219</v>
      </c>
      <c r="W22" s="105">
        <v>44.731109619140625</v>
      </c>
      <c r="X22" s="105">
        <v>55.268890380859375</v>
      </c>
    </row>
    <row r="23" spans="1:24" x14ac:dyDescent="0.3">
      <c r="A23" s="4" t="s">
        <v>44</v>
      </c>
      <c r="B23" s="4" t="s">
        <v>19</v>
      </c>
      <c r="C23" s="4" t="s">
        <v>81</v>
      </c>
      <c r="D23" s="104">
        <v>134943.19946642997</v>
      </c>
      <c r="E23" s="105">
        <v>23.950820922851563</v>
      </c>
      <c r="F23" s="105">
        <v>76.049179077148438</v>
      </c>
      <c r="G23" s="104">
        <v>96826.553525304989</v>
      </c>
      <c r="H23" s="105">
        <v>18.137123107910156</v>
      </c>
      <c r="I23" s="105">
        <v>81.862876892089844</v>
      </c>
      <c r="J23" s="104">
        <v>34930.390878158199</v>
      </c>
      <c r="K23" s="105">
        <v>39.415443420410156</v>
      </c>
      <c r="L23" s="105">
        <v>60.584556579589844</v>
      </c>
      <c r="M23" s="104">
        <v>1673.5196147530162</v>
      </c>
      <c r="N23" s="105">
        <v>21.28862190246582</v>
      </c>
      <c r="O23" s="105">
        <v>78.711380004882813</v>
      </c>
      <c r="P23" s="104">
        <v>566.38753100826364</v>
      </c>
      <c r="Q23" s="105">
        <v>59.073478698730469</v>
      </c>
      <c r="R23" s="105">
        <v>40.926521301269531</v>
      </c>
      <c r="S23" s="104">
        <v>356.22063697406514</v>
      </c>
      <c r="T23" s="105">
        <v>32.801181793212891</v>
      </c>
      <c r="U23" s="105">
        <v>67.198822021484375</v>
      </c>
      <c r="V23" s="104">
        <v>590.12728023162686</v>
      </c>
      <c r="W23" s="105">
        <v>30.973709106445313</v>
      </c>
      <c r="X23" s="105">
        <v>69.026290893554688</v>
      </c>
    </row>
    <row r="24" spans="1:24" x14ac:dyDescent="0.3">
      <c r="A24" s="4" t="s">
        <v>44</v>
      </c>
      <c r="B24" s="4" t="s">
        <v>19</v>
      </c>
      <c r="C24" s="4" t="s">
        <v>133</v>
      </c>
      <c r="D24" s="104">
        <v>201544.75752706852</v>
      </c>
      <c r="E24" s="105">
        <v>28.193889617919922</v>
      </c>
      <c r="F24" s="105">
        <v>71.806106567382813</v>
      </c>
      <c r="G24" s="104">
        <v>123326.24542283551</v>
      </c>
      <c r="H24" s="105">
        <v>18.354604721069336</v>
      </c>
      <c r="I24" s="105">
        <v>81.645393371582031</v>
      </c>
      <c r="J24" s="104">
        <v>71589.586255765069</v>
      </c>
      <c r="K24" s="105">
        <v>44.796051025390625</v>
      </c>
      <c r="L24" s="105">
        <v>55.203948974609375</v>
      </c>
      <c r="M24" s="104">
        <v>1476.0764670435929</v>
      </c>
      <c r="N24" s="105">
        <v>28.586208343505859</v>
      </c>
      <c r="O24" s="105">
        <v>71.413787841796875</v>
      </c>
      <c r="P24" s="104">
        <v>853.06049641127777</v>
      </c>
      <c r="Q24" s="105">
        <v>45.902828216552734</v>
      </c>
      <c r="R24" s="105">
        <v>54.097171783447266</v>
      </c>
      <c r="S24" s="104">
        <v>2905.0303397606781</v>
      </c>
      <c r="T24" s="105">
        <v>23.164287567138672</v>
      </c>
      <c r="U24" s="105">
        <v>76.835716247558594</v>
      </c>
      <c r="V24" s="104">
        <v>1394.7585452454889</v>
      </c>
      <c r="W24" s="105">
        <v>45.276134490966797</v>
      </c>
      <c r="X24" s="105">
        <v>54.723865509033203</v>
      </c>
    </row>
    <row r="25" spans="1:24" x14ac:dyDescent="0.3">
      <c r="A25" s="4" t="s">
        <v>44</v>
      </c>
      <c r="B25" s="4" t="s">
        <v>19</v>
      </c>
      <c r="C25" s="4" t="s">
        <v>155</v>
      </c>
      <c r="D25" s="104">
        <v>53701.395321516407</v>
      </c>
      <c r="E25" s="105">
        <v>25.794757843017578</v>
      </c>
      <c r="F25" s="105">
        <v>74.205238342285156</v>
      </c>
      <c r="G25" s="104">
        <v>39649.027816181733</v>
      </c>
      <c r="H25" s="105">
        <v>20.511770248413086</v>
      </c>
      <c r="I25" s="105">
        <v>79.488227844238281</v>
      </c>
      <c r="J25" s="104">
        <v>13767.228072869348</v>
      </c>
      <c r="K25" s="105">
        <v>40.859092712402344</v>
      </c>
      <c r="L25" s="105">
        <v>59.140907287597656</v>
      </c>
      <c r="M25" s="104">
        <v>67.29768905128104</v>
      </c>
      <c r="N25" s="105">
        <v>29.697067260742188</v>
      </c>
      <c r="O25" s="105">
        <v>70.302932739257813</v>
      </c>
      <c r="P25" s="104">
        <v>14.825969248168727</v>
      </c>
      <c r="Q25" s="105">
        <v>41.702144622802734</v>
      </c>
      <c r="R25" s="105">
        <v>58.297855377197266</v>
      </c>
      <c r="S25" s="104">
        <v>116.84708485367233</v>
      </c>
      <c r="T25" s="105">
        <v>30.132122039794922</v>
      </c>
      <c r="U25" s="105">
        <v>69.867874145507813</v>
      </c>
      <c r="V25" s="104">
        <v>86.168689312923277</v>
      </c>
      <c r="W25" s="105">
        <v>38.164737701416016</v>
      </c>
      <c r="X25" s="105">
        <v>61.835262298583984</v>
      </c>
    </row>
    <row r="26" spans="1:24" x14ac:dyDescent="0.3">
      <c r="A26" s="4" t="s">
        <v>42</v>
      </c>
      <c r="B26" s="4" t="s">
        <v>20</v>
      </c>
      <c r="C26" s="4" t="s">
        <v>143</v>
      </c>
      <c r="D26" s="104">
        <v>43018.916643206379</v>
      </c>
      <c r="E26" s="105">
        <v>28.37335205078125</v>
      </c>
      <c r="F26" s="105">
        <v>71.62664794921875</v>
      </c>
      <c r="G26" s="104">
        <v>32380.816651598641</v>
      </c>
      <c r="H26" s="105">
        <v>22.613826751708984</v>
      </c>
      <c r="I26" s="105">
        <v>77.386177062988281</v>
      </c>
      <c r="J26" s="104">
        <v>10015.68332646688</v>
      </c>
      <c r="K26" s="105">
        <v>46.737201690673828</v>
      </c>
      <c r="L26" s="105">
        <v>53.262798309326172</v>
      </c>
      <c r="M26" s="104">
        <v>94.69999885559082</v>
      </c>
      <c r="N26" s="105">
        <v>50.211193084716797</v>
      </c>
      <c r="O26" s="105">
        <v>49.788806915283203</v>
      </c>
      <c r="P26" s="104">
        <v>28.916666666666668</v>
      </c>
      <c r="Q26" s="105">
        <v>54.178672790527344</v>
      </c>
      <c r="R26" s="105">
        <v>45.821327209472656</v>
      </c>
      <c r="S26" s="104">
        <v>428.79999961853025</v>
      </c>
      <c r="T26" s="105">
        <v>26.609142303466797</v>
      </c>
      <c r="U26" s="105">
        <v>73.390861511230469</v>
      </c>
      <c r="V26" s="104">
        <v>70</v>
      </c>
      <c r="W26" s="105">
        <v>35.714286804199219</v>
      </c>
      <c r="X26" s="105">
        <v>64.285713195800781</v>
      </c>
    </row>
    <row r="27" spans="1:24" x14ac:dyDescent="0.3">
      <c r="A27" s="4" t="s">
        <v>42</v>
      </c>
      <c r="B27" s="4" t="s">
        <v>20</v>
      </c>
      <c r="C27" s="4" t="s">
        <v>102</v>
      </c>
      <c r="D27" s="104">
        <v>77532.707973458251</v>
      </c>
      <c r="E27" s="105">
        <v>26.592739105224609</v>
      </c>
      <c r="F27" s="105">
        <v>73.407264709472656</v>
      </c>
      <c r="G27" s="104">
        <v>59407.66456509188</v>
      </c>
      <c r="H27" s="105">
        <v>20.745613098144531</v>
      </c>
      <c r="I27" s="105">
        <v>79.254386901855469</v>
      </c>
      <c r="J27" s="104">
        <v>17781.024171748701</v>
      </c>
      <c r="K27" s="105">
        <v>46.092456817626953</v>
      </c>
      <c r="L27" s="105">
        <v>53.907543182373047</v>
      </c>
      <c r="M27" s="104">
        <v>31.910787361944081</v>
      </c>
      <c r="N27" s="105">
        <v>31.471681594848633</v>
      </c>
      <c r="O27" s="105">
        <v>68.5283203125</v>
      </c>
      <c r="P27" s="104">
        <v>3.9683039750157523</v>
      </c>
      <c r="Q27" s="105">
        <v>100</v>
      </c>
      <c r="R27" s="105">
        <v>0</v>
      </c>
      <c r="S27" s="104">
        <v>229.00210858716096</v>
      </c>
      <c r="T27" s="105">
        <v>20.577062606811523</v>
      </c>
      <c r="U27" s="105">
        <v>79.422935485839844</v>
      </c>
      <c r="V27" s="104">
        <v>79.138036692701007</v>
      </c>
      <c r="W27" s="105">
        <v>46.427768707275391</v>
      </c>
      <c r="X27" s="105">
        <v>53.572231292724609</v>
      </c>
    </row>
    <row r="28" spans="1:24" x14ac:dyDescent="0.3">
      <c r="A28" s="4" t="s">
        <v>42</v>
      </c>
      <c r="B28" s="4" t="s">
        <v>20</v>
      </c>
      <c r="C28" s="4" t="s">
        <v>62</v>
      </c>
      <c r="D28" s="104">
        <v>107925.85087666291</v>
      </c>
      <c r="E28" s="105">
        <v>29.103387832641602</v>
      </c>
      <c r="F28" s="105">
        <v>70.896614074707031</v>
      </c>
      <c r="G28" s="104">
        <v>86095.902642986548</v>
      </c>
      <c r="H28" s="105">
        <v>25.385272979736328</v>
      </c>
      <c r="I28" s="105">
        <v>74.614723205566406</v>
      </c>
      <c r="J28" s="104">
        <v>21107.903188116226</v>
      </c>
      <c r="K28" s="105">
        <v>44.590141296386719</v>
      </c>
      <c r="L28" s="105">
        <v>55.409858703613281</v>
      </c>
      <c r="M28" s="104">
        <v>72.092860063646611</v>
      </c>
      <c r="N28" s="105">
        <v>10.645166397094727</v>
      </c>
      <c r="O28" s="105">
        <v>89.354835510253906</v>
      </c>
      <c r="P28" s="104">
        <v>22.023215015911653</v>
      </c>
      <c r="Q28" s="105">
        <v>34.846889495849609</v>
      </c>
      <c r="R28" s="105">
        <v>65.153114318847656</v>
      </c>
      <c r="S28" s="104">
        <v>452.01703234649392</v>
      </c>
      <c r="T28" s="105">
        <v>13.044610023498535</v>
      </c>
      <c r="U28" s="105">
        <v>86.955390930175781</v>
      </c>
      <c r="V28" s="104">
        <v>175.9119381341975</v>
      </c>
      <c r="W28" s="105">
        <v>38.679630279541016</v>
      </c>
      <c r="X28" s="105">
        <v>61.320369720458984</v>
      </c>
    </row>
    <row r="29" spans="1:24" x14ac:dyDescent="0.3">
      <c r="A29" s="4" t="s">
        <v>42</v>
      </c>
      <c r="B29" s="4" t="s">
        <v>20</v>
      </c>
      <c r="C29" s="4" t="s">
        <v>138</v>
      </c>
      <c r="D29" s="104">
        <v>41147.457201460085</v>
      </c>
      <c r="E29" s="105">
        <v>27.632883071899414</v>
      </c>
      <c r="F29" s="105">
        <v>72.367118835449219</v>
      </c>
      <c r="G29" s="104">
        <v>31854.933167375377</v>
      </c>
      <c r="H29" s="105">
        <v>23.501569747924805</v>
      </c>
      <c r="I29" s="105">
        <v>76.498428344726563</v>
      </c>
      <c r="J29" s="104">
        <v>9011.3289374908618</v>
      </c>
      <c r="K29" s="105">
        <v>41.498950958251953</v>
      </c>
      <c r="L29" s="105">
        <v>58.501049041748047</v>
      </c>
      <c r="M29" s="104">
        <v>182.63290194012893</v>
      </c>
      <c r="N29" s="105">
        <v>55.671615600585938</v>
      </c>
      <c r="O29" s="105">
        <v>44.328384399414063</v>
      </c>
      <c r="P29" s="104">
        <v>36.31238750321419</v>
      </c>
      <c r="Q29" s="105">
        <v>60</v>
      </c>
      <c r="R29" s="105">
        <v>40</v>
      </c>
      <c r="S29" s="104">
        <v>44.612361789663147</v>
      </c>
      <c r="T29" s="105">
        <v>34.883720397949219</v>
      </c>
      <c r="U29" s="105">
        <v>65.116279602050781</v>
      </c>
      <c r="V29" s="104">
        <v>17.637445358704035</v>
      </c>
      <c r="W29" s="105">
        <v>29.411764144897461</v>
      </c>
      <c r="X29" s="105">
        <v>70.588233947753906</v>
      </c>
    </row>
    <row r="30" spans="1:24" x14ac:dyDescent="0.3">
      <c r="A30" s="4" t="s">
        <v>42</v>
      </c>
      <c r="B30" s="4" t="s">
        <v>20</v>
      </c>
      <c r="C30" s="4" t="s">
        <v>78</v>
      </c>
      <c r="D30" s="104">
        <v>103107.02183249363</v>
      </c>
      <c r="E30" s="105">
        <v>30.818803787231445</v>
      </c>
      <c r="F30" s="105">
        <v>69.181198120117188</v>
      </c>
      <c r="G30" s="104">
        <v>78467.89599304054</v>
      </c>
      <c r="H30" s="105">
        <v>26.907585144042969</v>
      </c>
      <c r="I30" s="105">
        <v>73.092414855957031</v>
      </c>
      <c r="J30" s="104">
        <v>24512.007085859615</v>
      </c>
      <c r="K30" s="105">
        <v>43.365219116210938</v>
      </c>
      <c r="L30" s="105">
        <v>56.634780883789063</v>
      </c>
      <c r="M30" s="104">
        <v>70.592410245929571</v>
      </c>
      <c r="N30" s="105">
        <v>0</v>
      </c>
      <c r="O30" s="105">
        <v>100</v>
      </c>
      <c r="P30" s="104">
        <v>17.354511206485455</v>
      </c>
      <c r="Q30" s="105">
        <v>50</v>
      </c>
      <c r="R30" s="105">
        <v>50</v>
      </c>
      <c r="S30" s="104">
        <v>29.171832141154031</v>
      </c>
      <c r="T30" s="105">
        <v>72.576286315917969</v>
      </c>
      <c r="U30" s="105">
        <v>27.423713684082031</v>
      </c>
      <c r="V30" s="104">
        <v>10</v>
      </c>
      <c r="W30" s="105">
        <v>30</v>
      </c>
      <c r="X30" s="105">
        <v>70</v>
      </c>
    </row>
    <row r="31" spans="1:24" x14ac:dyDescent="0.3">
      <c r="A31" s="4" t="s">
        <v>42</v>
      </c>
      <c r="B31" s="4" t="s">
        <v>20</v>
      </c>
      <c r="C31" s="4" t="s">
        <v>115</v>
      </c>
      <c r="D31" s="104">
        <v>62042.284131250075</v>
      </c>
      <c r="E31" s="105">
        <v>30.599824905395508</v>
      </c>
      <c r="F31" s="105">
        <v>69.400177001953125</v>
      </c>
      <c r="G31" s="104">
        <v>47123.713636575623</v>
      </c>
      <c r="H31" s="105">
        <v>25.8697509765625</v>
      </c>
      <c r="I31" s="105">
        <v>74.1302490234375</v>
      </c>
      <c r="J31" s="104">
        <v>14624.741298721838</v>
      </c>
      <c r="K31" s="105">
        <v>45.228668212890625</v>
      </c>
      <c r="L31" s="105">
        <v>54.771331787109375</v>
      </c>
      <c r="M31" s="104">
        <v>50.231421023446977</v>
      </c>
      <c r="N31" s="105">
        <v>49.691902160644531</v>
      </c>
      <c r="O31" s="105">
        <v>50.308097839355469</v>
      </c>
      <c r="P31" s="104">
        <v>4.3713337094744142</v>
      </c>
      <c r="Q31" s="105">
        <v>0</v>
      </c>
      <c r="R31" s="105">
        <v>100</v>
      </c>
      <c r="S31" s="104">
        <v>221.74110638179141</v>
      </c>
      <c r="T31" s="105">
        <v>61.793006896972656</v>
      </c>
      <c r="U31" s="105">
        <v>38.206993103027344</v>
      </c>
      <c r="V31" s="104">
        <v>17.485334837897657</v>
      </c>
      <c r="W31" s="105">
        <v>100</v>
      </c>
      <c r="X31" s="105">
        <v>0</v>
      </c>
    </row>
    <row r="32" spans="1:24" x14ac:dyDescent="0.3">
      <c r="A32" s="4" t="s">
        <v>42</v>
      </c>
      <c r="B32" s="4" t="s">
        <v>20</v>
      </c>
      <c r="C32" s="4" t="s">
        <v>161</v>
      </c>
      <c r="D32" s="104">
        <v>73240.221877437216</v>
      </c>
      <c r="E32" s="105">
        <v>40.309871673583984</v>
      </c>
      <c r="F32" s="105">
        <v>59.690128326416016</v>
      </c>
      <c r="G32" s="104">
        <v>49264.889803368766</v>
      </c>
      <c r="H32" s="105">
        <v>36.402389526367188</v>
      </c>
      <c r="I32" s="105">
        <v>63.597610473632813</v>
      </c>
      <c r="J32" s="104">
        <v>22184.185590803809</v>
      </c>
      <c r="K32" s="105">
        <v>47.972255706787109</v>
      </c>
      <c r="L32" s="105">
        <v>52.027744293212891</v>
      </c>
      <c r="M32" s="104">
        <v>750.03198632031592</v>
      </c>
      <c r="N32" s="105">
        <v>36.698982238769531</v>
      </c>
      <c r="O32" s="105">
        <v>63.301017761230469</v>
      </c>
      <c r="P32" s="104">
        <v>262.14764503231333</v>
      </c>
      <c r="Q32" s="105">
        <v>29.492923736572266</v>
      </c>
      <c r="R32" s="105">
        <v>70.507080078125</v>
      </c>
      <c r="S32" s="104">
        <v>611.37954082530769</v>
      </c>
      <c r="T32" s="105">
        <v>77.080474853515625</v>
      </c>
      <c r="U32" s="105">
        <v>22.919525146484375</v>
      </c>
      <c r="V32" s="104">
        <v>167.58731108708227</v>
      </c>
      <c r="W32" s="105">
        <v>73.612190246582031</v>
      </c>
      <c r="X32" s="105">
        <v>26.387807846069336</v>
      </c>
    </row>
    <row r="33" spans="1:24" x14ac:dyDescent="0.3">
      <c r="A33" s="4" t="s">
        <v>44</v>
      </c>
      <c r="B33" s="4" t="s">
        <v>21</v>
      </c>
      <c r="C33" s="4" t="s">
        <v>166</v>
      </c>
      <c r="D33" s="104">
        <v>52660.605849757863</v>
      </c>
      <c r="E33" s="105">
        <v>29.834918975830078</v>
      </c>
      <c r="F33" s="105">
        <v>70.165084838867188</v>
      </c>
      <c r="G33" s="104">
        <v>35967.694411538097</v>
      </c>
      <c r="H33" s="105">
        <v>24.373943328857422</v>
      </c>
      <c r="I33" s="105">
        <v>75.626052856445313</v>
      </c>
      <c r="J33" s="104">
        <v>13182.564111690253</v>
      </c>
      <c r="K33" s="105">
        <v>43.9072265625</v>
      </c>
      <c r="L33" s="105">
        <v>56.0927734375</v>
      </c>
      <c r="M33" s="104">
        <v>294.09745302493434</v>
      </c>
      <c r="N33" s="105">
        <v>31.566928863525391</v>
      </c>
      <c r="O33" s="105">
        <v>68.433067321777344</v>
      </c>
      <c r="P33" s="104">
        <v>147.56469143164452</v>
      </c>
      <c r="Q33" s="105">
        <v>33.471698760986328</v>
      </c>
      <c r="R33" s="105">
        <v>66.528305053710938</v>
      </c>
      <c r="S33" s="104">
        <v>2372.5663607587353</v>
      </c>
      <c r="T33" s="105">
        <v>28.1817626953125</v>
      </c>
      <c r="U33" s="105">
        <v>71.8182373046875</v>
      </c>
      <c r="V33" s="104">
        <v>696.11882131431992</v>
      </c>
      <c r="W33" s="105">
        <v>49.638675689697266</v>
      </c>
      <c r="X33" s="105">
        <v>50.361324310302734</v>
      </c>
    </row>
    <row r="34" spans="1:24" x14ac:dyDescent="0.3">
      <c r="A34" s="4" t="s">
        <v>44</v>
      </c>
      <c r="B34" s="4" t="s">
        <v>21</v>
      </c>
      <c r="C34" s="4" t="s">
        <v>126</v>
      </c>
      <c r="D34" s="104">
        <v>93730.519488315535</v>
      </c>
      <c r="E34" s="105">
        <v>32.427158355712891</v>
      </c>
      <c r="F34" s="105">
        <v>67.572845458984375</v>
      </c>
      <c r="G34" s="104">
        <v>58474.796849506827</v>
      </c>
      <c r="H34" s="105">
        <v>25.915777206420898</v>
      </c>
      <c r="I34" s="105">
        <v>74.084220886230469</v>
      </c>
      <c r="J34" s="104">
        <v>21099.998291285541</v>
      </c>
      <c r="K34" s="105">
        <v>45.9390869140625</v>
      </c>
      <c r="L34" s="105">
        <v>54.0609130859375</v>
      </c>
      <c r="M34" s="104">
        <v>3147.0946427402273</v>
      </c>
      <c r="N34" s="105">
        <v>31.53154182434082</v>
      </c>
      <c r="O34" s="105">
        <v>68.468460083007813</v>
      </c>
      <c r="P34" s="104">
        <v>1737.4388856994992</v>
      </c>
      <c r="Q34" s="105">
        <v>48.860073089599609</v>
      </c>
      <c r="R34" s="105">
        <v>51.139926910400391</v>
      </c>
      <c r="S34" s="104">
        <v>5332.6820671817832</v>
      </c>
      <c r="T34" s="105">
        <v>33.030391693115234</v>
      </c>
      <c r="U34" s="105">
        <v>66.969612121582031</v>
      </c>
      <c r="V34" s="104">
        <v>3938.5087519015988</v>
      </c>
      <c r="W34" s="105">
        <v>49.362632751464844</v>
      </c>
      <c r="X34" s="105">
        <v>50.637367248535156</v>
      </c>
    </row>
    <row r="35" spans="1:24" x14ac:dyDescent="0.3">
      <c r="A35" s="4" t="s">
        <v>44</v>
      </c>
      <c r="B35" s="4" t="s">
        <v>21</v>
      </c>
      <c r="C35" s="4" t="s">
        <v>129</v>
      </c>
      <c r="D35" s="104">
        <v>76230.283465983928</v>
      </c>
      <c r="E35" s="105">
        <v>29.457309722900391</v>
      </c>
      <c r="F35" s="105">
        <v>70.542686462402344</v>
      </c>
      <c r="G35" s="104">
        <v>55858.304167973009</v>
      </c>
      <c r="H35" s="105">
        <v>25.515344619750977</v>
      </c>
      <c r="I35" s="105">
        <v>74.484657287597656</v>
      </c>
      <c r="J35" s="104">
        <v>17310.447475767109</v>
      </c>
      <c r="K35" s="105">
        <v>41.401077270507813</v>
      </c>
      <c r="L35" s="105">
        <v>58.598922729492188</v>
      </c>
      <c r="M35" s="104">
        <v>471.18648305324325</v>
      </c>
      <c r="N35" s="105">
        <v>20.446788787841797</v>
      </c>
      <c r="O35" s="105">
        <v>79.553207397460938</v>
      </c>
      <c r="P35" s="104">
        <v>303.4328063098755</v>
      </c>
      <c r="Q35" s="105">
        <v>38.050018310546875</v>
      </c>
      <c r="R35" s="105">
        <v>61.949981689453125</v>
      </c>
      <c r="S35" s="104">
        <v>1750.2872073042563</v>
      </c>
      <c r="T35" s="105">
        <v>31.703336715698242</v>
      </c>
      <c r="U35" s="105">
        <v>68.296661376953125</v>
      </c>
      <c r="V35" s="104">
        <v>536.62532557567249</v>
      </c>
      <c r="W35" s="105">
        <v>50.229213714599609</v>
      </c>
      <c r="X35" s="105">
        <v>49.770786285400391</v>
      </c>
    </row>
    <row r="36" spans="1:24" x14ac:dyDescent="0.3">
      <c r="A36" s="4" t="s">
        <v>44</v>
      </c>
      <c r="B36" s="4" t="s">
        <v>21</v>
      </c>
      <c r="C36" s="4" t="s">
        <v>164</v>
      </c>
      <c r="D36" s="104">
        <v>52866.176755301589</v>
      </c>
      <c r="E36" s="105">
        <v>29.137975692749023</v>
      </c>
      <c r="F36" s="105">
        <v>70.862022399902344</v>
      </c>
      <c r="G36" s="104">
        <v>39040.3733025486</v>
      </c>
      <c r="H36" s="105">
        <v>23.747344970703125</v>
      </c>
      <c r="I36" s="105">
        <v>76.252655029296875</v>
      </c>
      <c r="J36" s="104">
        <v>13395.562586267768</v>
      </c>
      <c r="K36" s="105">
        <v>44.740833282470703</v>
      </c>
      <c r="L36" s="105">
        <v>55.259166717529297</v>
      </c>
      <c r="M36" s="104">
        <v>6.5120500782472632</v>
      </c>
      <c r="N36" s="105">
        <v>73.684211730957031</v>
      </c>
      <c r="O36" s="105">
        <v>26.315790176391602</v>
      </c>
      <c r="P36" s="104">
        <v>0</v>
      </c>
      <c r="Q36" s="105">
        <v>0</v>
      </c>
      <c r="R36" s="105">
        <v>0</v>
      </c>
      <c r="S36" s="104">
        <v>294.93857676698389</v>
      </c>
      <c r="T36" s="105">
        <v>19.803327560424805</v>
      </c>
      <c r="U36" s="105">
        <v>80.196670532226563</v>
      </c>
      <c r="V36" s="104">
        <v>128.79023964023145</v>
      </c>
      <c r="W36" s="105">
        <v>59.468402862548828</v>
      </c>
      <c r="X36" s="105">
        <v>40.531597137451172</v>
      </c>
    </row>
    <row r="37" spans="1:24" ht="20.399999999999999" x14ac:dyDescent="0.3">
      <c r="A37" s="4" t="s">
        <v>44</v>
      </c>
      <c r="B37" s="4" t="s">
        <v>21</v>
      </c>
      <c r="C37" s="4" t="s">
        <v>140</v>
      </c>
      <c r="D37" s="104">
        <v>79917.67870938011</v>
      </c>
      <c r="E37" s="105">
        <v>27.991535186767578</v>
      </c>
      <c r="F37" s="105">
        <v>72.008460998535156</v>
      </c>
      <c r="G37" s="104">
        <v>60582.275385456313</v>
      </c>
      <c r="H37" s="105">
        <v>23.52549934387207</v>
      </c>
      <c r="I37" s="105">
        <v>76.474502563476563</v>
      </c>
      <c r="J37" s="104">
        <v>15586.764543572166</v>
      </c>
      <c r="K37" s="105">
        <v>44.012874603271484</v>
      </c>
      <c r="L37" s="105">
        <v>55.987125396728516</v>
      </c>
      <c r="M37" s="104">
        <v>388.75844772431481</v>
      </c>
      <c r="N37" s="105">
        <v>38.41400146484375</v>
      </c>
      <c r="O37" s="105">
        <v>61.58599853515625</v>
      </c>
      <c r="P37" s="104">
        <v>24.223452433221929</v>
      </c>
      <c r="Q37" s="105">
        <v>54.545455932617188</v>
      </c>
      <c r="R37" s="105">
        <v>45.454544067382813</v>
      </c>
      <c r="S37" s="104">
        <v>2191.386324895384</v>
      </c>
      <c r="T37" s="105">
        <v>25.926544189453125</v>
      </c>
      <c r="U37" s="105">
        <v>74.073455810546875</v>
      </c>
      <c r="V37" s="104">
        <v>1144.2705552989632</v>
      </c>
      <c r="W37" s="105">
        <v>46.057174682617188</v>
      </c>
      <c r="X37" s="105">
        <v>53.942825317382813</v>
      </c>
    </row>
    <row r="38" spans="1:24" x14ac:dyDescent="0.3">
      <c r="A38" s="4" t="s">
        <v>44</v>
      </c>
      <c r="B38" s="4" t="s">
        <v>21</v>
      </c>
      <c r="C38" s="4" t="s">
        <v>79</v>
      </c>
      <c r="D38" s="104">
        <v>168856.80409694472</v>
      </c>
      <c r="E38" s="105">
        <v>27.164094924926758</v>
      </c>
      <c r="F38" s="105">
        <v>72.835906982421875</v>
      </c>
      <c r="G38" s="104">
        <v>117262.49413351661</v>
      </c>
      <c r="H38" s="105">
        <v>20.489988327026367</v>
      </c>
      <c r="I38" s="105">
        <v>79.510009765625</v>
      </c>
      <c r="J38" s="104">
        <v>45786.705404476867</v>
      </c>
      <c r="K38" s="105">
        <v>43.591178894042969</v>
      </c>
      <c r="L38" s="105">
        <v>56.408821105957031</v>
      </c>
      <c r="M38" s="104">
        <v>1774.3023956695638</v>
      </c>
      <c r="N38" s="105">
        <v>25.086915969848633</v>
      </c>
      <c r="O38" s="105">
        <v>74.9130859375</v>
      </c>
      <c r="P38" s="104">
        <v>770.01557698031138</v>
      </c>
      <c r="Q38" s="105">
        <v>46.168331146240234</v>
      </c>
      <c r="R38" s="105">
        <v>53.831668853759766</v>
      </c>
      <c r="S38" s="104">
        <v>2043.9386342226771</v>
      </c>
      <c r="T38" s="105">
        <v>22.942394256591797</v>
      </c>
      <c r="U38" s="105">
        <v>77.057601928710938</v>
      </c>
      <c r="V38" s="104">
        <v>1219.3479520789133</v>
      </c>
      <c r="W38" s="105">
        <v>50.259391784667969</v>
      </c>
      <c r="X38" s="105">
        <v>49.740608215332031</v>
      </c>
    </row>
    <row r="39" spans="1:24" x14ac:dyDescent="0.3">
      <c r="A39" s="4" t="s">
        <v>44</v>
      </c>
      <c r="B39" s="4" t="s">
        <v>21</v>
      </c>
      <c r="C39" s="4" t="s">
        <v>92</v>
      </c>
      <c r="D39" s="104">
        <v>139420.79496711731</v>
      </c>
      <c r="E39" s="105">
        <v>27.601097106933594</v>
      </c>
      <c r="F39" s="105">
        <v>72.398902893066406</v>
      </c>
      <c r="G39" s="104">
        <v>94701.03123779835</v>
      </c>
      <c r="H39" s="105">
        <v>23.074966430664063</v>
      </c>
      <c r="I39" s="105">
        <v>76.925033569335938</v>
      </c>
      <c r="J39" s="104">
        <v>36912.455707478774</v>
      </c>
      <c r="K39" s="105">
        <v>39.215770721435547</v>
      </c>
      <c r="L39" s="105">
        <v>60.784229278564453</v>
      </c>
      <c r="M39" s="104">
        <v>2000.4107695908101</v>
      </c>
      <c r="N39" s="105">
        <v>24.740594863891602</v>
      </c>
      <c r="O39" s="105">
        <v>75.259407043457031</v>
      </c>
      <c r="P39" s="104">
        <v>566.77093925408508</v>
      </c>
      <c r="Q39" s="105">
        <v>45.808811187744141</v>
      </c>
      <c r="R39" s="105">
        <v>54.191188812255859</v>
      </c>
      <c r="S39" s="104">
        <v>3195.183754699834</v>
      </c>
      <c r="T39" s="105">
        <v>18.091169357299805</v>
      </c>
      <c r="U39" s="105">
        <v>81.908828735351563</v>
      </c>
      <c r="V39" s="104">
        <v>2044.9425582957645</v>
      </c>
      <c r="W39" s="105">
        <v>40.164623260498047</v>
      </c>
      <c r="X39" s="105">
        <v>59.835376739501953</v>
      </c>
    </row>
    <row r="40" spans="1:24" x14ac:dyDescent="0.3">
      <c r="A40" s="4" t="s">
        <v>44</v>
      </c>
      <c r="B40" s="4" t="s">
        <v>21</v>
      </c>
      <c r="C40" s="4" t="s">
        <v>146</v>
      </c>
      <c r="D40" s="104">
        <v>75660.341482144751</v>
      </c>
      <c r="E40" s="105">
        <v>30.220861434936523</v>
      </c>
      <c r="F40" s="105">
        <v>69.779136657714844</v>
      </c>
      <c r="G40" s="104">
        <v>55194.129883174588</v>
      </c>
      <c r="H40" s="105">
        <v>25.737588882446289</v>
      </c>
      <c r="I40" s="105">
        <v>74.262413024902344</v>
      </c>
      <c r="J40" s="104">
        <v>19353.027318240001</v>
      </c>
      <c r="K40" s="105">
        <v>42.689422607421875</v>
      </c>
      <c r="L40" s="105">
        <v>57.310577392578125</v>
      </c>
      <c r="M40" s="104">
        <v>335.69282528229212</v>
      </c>
      <c r="N40" s="105">
        <v>30.747209548950195</v>
      </c>
      <c r="O40" s="105">
        <v>69.252792358398438</v>
      </c>
      <c r="P40" s="104">
        <v>132.52534315634531</v>
      </c>
      <c r="Q40" s="105">
        <v>42.723865509033203</v>
      </c>
      <c r="R40" s="105">
        <v>57.276134490966797</v>
      </c>
      <c r="S40" s="104">
        <v>493.06058793426672</v>
      </c>
      <c r="T40" s="105">
        <v>36.006069183349609</v>
      </c>
      <c r="U40" s="105">
        <v>63.993930816650391</v>
      </c>
      <c r="V40" s="104">
        <v>151.90552435598033</v>
      </c>
      <c r="W40" s="105">
        <v>39.830574035644531</v>
      </c>
      <c r="X40" s="105">
        <v>60.169425964355469</v>
      </c>
    </row>
    <row r="41" spans="1:24" x14ac:dyDescent="0.3">
      <c r="A41" s="4" t="s">
        <v>42</v>
      </c>
      <c r="B41" s="4" t="s">
        <v>22</v>
      </c>
      <c r="C41" s="4" t="s">
        <v>52</v>
      </c>
      <c r="D41" s="104">
        <v>146268.44343590326</v>
      </c>
      <c r="E41" s="105">
        <v>29.564638137817383</v>
      </c>
      <c r="F41" s="105">
        <v>70.43536376953125</v>
      </c>
      <c r="G41" s="104">
        <v>108723.07440700893</v>
      </c>
      <c r="H41" s="105">
        <v>25.437986373901367</v>
      </c>
      <c r="I41" s="105">
        <v>74.56201171875</v>
      </c>
      <c r="J41" s="104">
        <v>36136.601614817824</v>
      </c>
      <c r="K41" s="105">
        <v>41.890110015869141</v>
      </c>
      <c r="L41" s="105">
        <v>58.109889984130859</v>
      </c>
      <c r="M41" s="104">
        <v>243.86036457584802</v>
      </c>
      <c r="N41" s="105">
        <v>43.060447692871094</v>
      </c>
      <c r="O41" s="105">
        <v>56.939552307128906</v>
      </c>
      <c r="P41" s="104">
        <v>63.637059609401277</v>
      </c>
      <c r="Q41" s="105">
        <v>50</v>
      </c>
      <c r="R41" s="105">
        <v>50</v>
      </c>
      <c r="S41" s="104">
        <v>915.51992200639097</v>
      </c>
      <c r="T41" s="105">
        <v>25.055213928222656</v>
      </c>
      <c r="U41" s="105">
        <v>74.944786071777344</v>
      </c>
      <c r="V41" s="104">
        <v>185.75006788410511</v>
      </c>
      <c r="W41" s="105">
        <v>44.631099700927734</v>
      </c>
      <c r="X41" s="105">
        <v>55.368900299072266</v>
      </c>
    </row>
    <row r="42" spans="1:24" x14ac:dyDescent="0.3">
      <c r="A42" s="4" t="s">
        <v>42</v>
      </c>
      <c r="B42" s="4" t="s">
        <v>22</v>
      </c>
      <c r="C42" s="4" t="s">
        <v>99</v>
      </c>
      <c r="D42" s="104">
        <v>66280.345445053026</v>
      </c>
      <c r="E42" s="105">
        <v>26.458024978637695</v>
      </c>
      <c r="F42" s="105">
        <v>73.541976928710938</v>
      </c>
      <c r="G42" s="104">
        <v>50923.880964899014</v>
      </c>
      <c r="H42" s="105">
        <v>21.313993453979492</v>
      </c>
      <c r="I42" s="105">
        <v>78.686004638671875</v>
      </c>
      <c r="J42" s="104">
        <v>14747.403004295016</v>
      </c>
      <c r="K42" s="105">
        <v>43.486465454101563</v>
      </c>
      <c r="L42" s="105">
        <v>56.513534545898438</v>
      </c>
      <c r="M42" s="104">
        <v>246.94162470379143</v>
      </c>
      <c r="N42" s="105">
        <v>48.249588012695313</v>
      </c>
      <c r="O42" s="105">
        <v>51.750411987304688</v>
      </c>
      <c r="P42" s="104">
        <v>28.706534360189579</v>
      </c>
      <c r="Q42" s="105">
        <v>67.774932861328125</v>
      </c>
      <c r="R42" s="105">
        <v>32.225063323974609</v>
      </c>
      <c r="S42" s="104">
        <v>268.29262662914692</v>
      </c>
      <c r="T42" s="105">
        <v>32.830299377441406</v>
      </c>
      <c r="U42" s="105">
        <v>67.169700622558594</v>
      </c>
      <c r="V42" s="104">
        <v>65.12069016587678</v>
      </c>
      <c r="W42" s="105">
        <v>65.642929077148438</v>
      </c>
      <c r="X42" s="105">
        <v>34.357074737548828</v>
      </c>
    </row>
    <row r="43" spans="1:24" x14ac:dyDescent="0.3">
      <c r="A43" s="4" t="s">
        <v>42</v>
      </c>
      <c r="B43" s="4" t="s">
        <v>22</v>
      </c>
      <c r="C43" s="4" t="s">
        <v>96</v>
      </c>
      <c r="D43" s="104">
        <v>88808.660637371097</v>
      </c>
      <c r="E43" s="105">
        <v>30.781085968017578</v>
      </c>
      <c r="F43" s="105">
        <v>69.218910217285156</v>
      </c>
      <c r="G43" s="104">
        <v>66094.009690789841</v>
      </c>
      <c r="H43" s="105">
        <v>26.515769958496094</v>
      </c>
      <c r="I43" s="105">
        <v>73.484230041503906</v>
      </c>
      <c r="J43" s="104">
        <v>20680.59572795768</v>
      </c>
      <c r="K43" s="105">
        <v>43.106616973876953</v>
      </c>
      <c r="L43" s="105">
        <v>56.893383026123047</v>
      </c>
      <c r="M43" s="104">
        <v>754.10372338727188</v>
      </c>
      <c r="N43" s="105">
        <v>28.353904724121094</v>
      </c>
      <c r="O43" s="105">
        <v>71.646095275878906</v>
      </c>
      <c r="P43" s="104">
        <v>231.31440239792906</v>
      </c>
      <c r="Q43" s="105">
        <v>46.967582702636719</v>
      </c>
      <c r="R43" s="105">
        <v>53.032417297363281</v>
      </c>
      <c r="S43" s="104">
        <v>754.4021763091306</v>
      </c>
      <c r="T43" s="105">
        <v>49.15185546875</v>
      </c>
      <c r="U43" s="105">
        <v>50.84814453125</v>
      </c>
      <c r="V43" s="104">
        <v>294.23491652863203</v>
      </c>
      <c r="W43" s="105">
        <v>68.981124877929688</v>
      </c>
      <c r="X43" s="105">
        <v>31.018871307373047</v>
      </c>
    </row>
    <row r="44" spans="1:24" x14ac:dyDescent="0.3">
      <c r="A44" s="4" t="s">
        <v>42</v>
      </c>
      <c r="B44" s="4" t="s">
        <v>22</v>
      </c>
      <c r="C44" s="4" t="s">
        <v>48</v>
      </c>
      <c r="D44" s="104">
        <v>158989.04424341305</v>
      </c>
      <c r="E44" s="105">
        <v>27.404430389404297</v>
      </c>
      <c r="F44" s="105">
        <v>72.595573425292969</v>
      </c>
      <c r="G44" s="104">
        <v>111345.34244386092</v>
      </c>
      <c r="H44" s="105">
        <v>22.717296600341797</v>
      </c>
      <c r="I44" s="105">
        <v>77.282707214355469</v>
      </c>
      <c r="J44" s="104">
        <v>36056.532956990392</v>
      </c>
      <c r="K44" s="105">
        <v>41.634574890136719</v>
      </c>
      <c r="L44" s="105">
        <v>58.365425109863281</v>
      </c>
      <c r="M44" s="104">
        <v>3917.7012086814798</v>
      </c>
      <c r="N44" s="105">
        <v>21.085655212402344</v>
      </c>
      <c r="O44" s="105">
        <v>78.914344787597656</v>
      </c>
      <c r="P44" s="104">
        <v>1372.9531841438259</v>
      </c>
      <c r="Q44" s="105">
        <v>41.842456817626953</v>
      </c>
      <c r="R44" s="105">
        <v>58.157543182373047</v>
      </c>
      <c r="S44" s="104">
        <v>4924.0118948966956</v>
      </c>
      <c r="T44" s="105">
        <v>24.987480163574219</v>
      </c>
      <c r="U44" s="105">
        <v>75.012519836425781</v>
      </c>
      <c r="V44" s="104">
        <v>1372.5025548393583</v>
      </c>
      <c r="W44" s="105">
        <v>46.081409454345703</v>
      </c>
      <c r="X44" s="105">
        <v>53.918590545654297</v>
      </c>
    </row>
    <row r="45" spans="1:24" x14ac:dyDescent="0.3">
      <c r="A45" s="4" t="s">
        <v>42</v>
      </c>
      <c r="B45" s="4" t="s">
        <v>22</v>
      </c>
      <c r="C45" s="4" t="s">
        <v>47</v>
      </c>
      <c r="D45" s="104">
        <v>159623.91375340903</v>
      </c>
      <c r="E45" s="105">
        <v>28.81855583190918</v>
      </c>
      <c r="F45" s="105">
        <v>71.181442260742188</v>
      </c>
      <c r="G45" s="104">
        <v>121008.82251933</v>
      </c>
      <c r="H45" s="105">
        <v>24.363164901733398</v>
      </c>
      <c r="I45" s="105">
        <v>75.636833190917969</v>
      </c>
      <c r="J45" s="104">
        <v>36936.64431911656</v>
      </c>
      <c r="K45" s="105">
        <v>43.154323577880859</v>
      </c>
      <c r="L45" s="105">
        <v>56.845676422119141</v>
      </c>
      <c r="M45" s="104">
        <v>762.93107161328464</v>
      </c>
      <c r="N45" s="105">
        <v>26.697605133056641</v>
      </c>
      <c r="O45" s="105">
        <v>73.302398681640625</v>
      </c>
      <c r="P45" s="104">
        <v>218.29246753153464</v>
      </c>
      <c r="Q45" s="105">
        <v>54.930080413818359</v>
      </c>
      <c r="R45" s="105">
        <v>45.069919586181641</v>
      </c>
      <c r="S45" s="104">
        <v>487.17548822761586</v>
      </c>
      <c r="T45" s="105">
        <v>38.018272399902344</v>
      </c>
      <c r="U45" s="105">
        <v>61.981727600097656</v>
      </c>
      <c r="V45" s="104">
        <v>210.04788758973976</v>
      </c>
      <c r="W45" s="105">
        <v>33.878448486328125</v>
      </c>
      <c r="X45" s="105">
        <v>66.121551513671875</v>
      </c>
    </row>
    <row r="46" spans="1:24" x14ac:dyDescent="0.3">
      <c r="A46" s="4" t="s">
        <v>42</v>
      </c>
      <c r="B46" s="4" t="s">
        <v>22</v>
      </c>
      <c r="C46" s="4" t="s">
        <v>57</v>
      </c>
      <c r="D46" s="104">
        <v>138368.14448196525</v>
      </c>
      <c r="E46" s="105">
        <v>29.341457366943359</v>
      </c>
      <c r="F46" s="105">
        <v>70.658546447753906</v>
      </c>
      <c r="G46" s="104">
        <v>97346.821319154857</v>
      </c>
      <c r="H46" s="105">
        <v>24.580682754516602</v>
      </c>
      <c r="I46" s="105">
        <v>75.419319152832031</v>
      </c>
      <c r="J46" s="104">
        <v>40211.69066139913</v>
      </c>
      <c r="K46" s="105">
        <v>40.977920532226563</v>
      </c>
      <c r="L46" s="105">
        <v>59.022079467773438</v>
      </c>
      <c r="M46" s="104">
        <v>265.09559769957548</v>
      </c>
      <c r="N46" s="105">
        <v>4.5267491340637207</v>
      </c>
      <c r="O46" s="105">
        <v>95.473251342773438</v>
      </c>
      <c r="P46" s="104">
        <v>241.64063740928381</v>
      </c>
      <c r="Q46" s="105">
        <v>45.033859252929688</v>
      </c>
      <c r="R46" s="105">
        <v>54.966140747070313</v>
      </c>
      <c r="S46" s="104">
        <v>257.30227807594622</v>
      </c>
      <c r="T46" s="105">
        <v>23.563081741333008</v>
      </c>
      <c r="U46" s="105">
        <v>76.436920166015625</v>
      </c>
      <c r="V46" s="104">
        <v>45.593988225780969</v>
      </c>
      <c r="W46" s="105">
        <v>24.899057388305664</v>
      </c>
      <c r="X46" s="105">
        <v>75.100944519042969</v>
      </c>
    </row>
    <row r="47" spans="1:24" x14ac:dyDescent="0.3">
      <c r="A47" s="4" t="s">
        <v>42</v>
      </c>
      <c r="B47" s="4" t="s">
        <v>22</v>
      </c>
      <c r="C47" s="4" t="s">
        <v>67</v>
      </c>
      <c r="D47" s="104">
        <v>111189.29364777629</v>
      </c>
      <c r="E47" s="105">
        <v>30.184293746948242</v>
      </c>
      <c r="F47" s="105">
        <v>69.815704345703125</v>
      </c>
      <c r="G47" s="104">
        <v>79581.170864995816</v>
      </c>
      <c r="H47" s="105">
        <v>24.448001861572266</v>
      </c>
      <c r="I47" s="105">
        <v>75.552001953125</v>
      </c>
      <c r="J47" s="104">
        <v>30899.935205892492</v>
      </c>
      <c r="K47" s="105">
        <v>44.792129516601563</v>
      </c>
      <c r="L47" s="105">
        <v>55.207870483398438</v>
      </c>
      <c r="M47" s="104">
        <v>217.90386988060067</v>
      </c>
      <c r="N47" s="105">
        <v>38.138687133789063</v>
      </c>
      <c r="O47" s="105">
        <v>61.861312866210938</v>
      </c>
      <c r="P47" s="104">
        <v>13.519583112172681</v>
      </c>
      <c r="Q47" s="105">
        <v>100</v>
      </c>
      <c r="R47" s="105">
        <v>0</v>
      </c>
      <c r="S47" s="104">
        <v>336.399040108267</v>
      </c>
      <c r="T47" s="105">
        <v>29.156816482543945</v>
      </c>
      <c r="U47" s="105">
        <v>70.843185424804688</v>
      </c>
      <c r="V47" s="104">
        <v>140.36508378686926</v>
      </c>
      <c r="W47" s="105">
        <v>50.047214508056641</v>
      </c>
      <c r="X47" s="105">
        <v>49.952785491943359</v>
      </c>
    </row>
    <row r="48" spans="1:24" x14ac:dyDescent="0.3">
      <c r="A48" s="4" t="s">
        <v>42</v>
      </c>
      <c r="B48" s="4" t="s">
        <v>22</v>
      </c>
      <c r="C48" s="4" t="s">
        <v>43</v>
      </c>
      <c r="D48" s="104">
        <v>282664.74771360849</v>
      </c>
      <c r="E48" s="105">
        <v>30.693824768066406</v>
      </c>
      <c r="F48" s="105">
        <v>69.306175231933594</v>
      </c>
      <c r="G48" s="104">
        <v>197198.18841356187</v>
      </c>
      <c r="H48" s="105">
        <v>26.375522613525391</v>
      </c>
      <c r="I48" s="105">
        <v>73.624473571777344</v>
      </c>
      <c r="J48" s="104">
        <v>75781.945296928243</v>
      </c>
      <c r="K48" s="105">
        <v>41.849147796630859</v>
      </c>
      <c r="L48" s="105">
        <v>58.150852203369141</v>
      </c>
      <c r="M48" s="104">
        <v>2431.5120908146941</v>
      </c>
      <c r="N48" s="105">
        <v>26.423442840576172</v>
      </c>
      <c r="O48" s="105">
        <v>73.576553344726563</v>
      </c>
      <c r="P48" s="104">
        <v>936.47910675781748</v>
      </c>
      <c r="Q48" s="105">
        <v>37.431163787841797</v>
      </c>
      <c r="R48" s="105">
        <v>62.568836212158203</v>
      </c>
      <c r="S48" s="104">
        <v>4119.315624757799</v>
      </c>
      <c r="T48" s="105">
        <v>27.716800689697266</v>
      </c>
      <c r="U48" s="105">
        <v>72.283195495605469</v>
      </c>
      <c r="V48" s="104">
        <v>2197.3071807897536</v>
      </c>
      <c r="W48" s="105">
        <v>40.945804595947266</v>
      </c>
      <c r="X48" s="105">
        <v>59.054195404052734</v>
      </c>
    </row>
    <row r="49" spans="1:24" x14ac:dyDescent="0.3">
      <c r="A49" s="4" t="s">
        <v>42</v>
      </c>
      <c r="B49" s="4" t="s">
        <v>22</v>
      </c>
      <c r="C49" s="4" t="s">
        <v>73</v>
      </c>
      <c r="D49" s="104">
        <v>92208.443759381145</v>
      </c>
      <c r="E49" s="105">
        <v>28.811363220214844</v>
      </c>
      <c r="F49" s="105">
        <v>71.188636779785156</v>
      </c>
      <c r="G49" s="104">
        <v>66743.694010079053</v>
      </c>
      <c r="H49" s="105">
        <v>23.954479217529297</v>
      </c>
      <c r="I49" s="105">
        <v>76.045516967773438</v>
      </c>
      <c r="J49" s="104">
        <v>24286.95715034402</v>
      </c>
      <c r="K49" s="105">
        <v>42.791305541992188</v>
      </c>
      <c r="L49" s="105">
        <v>57.208694458007813</v>
      </c>
      <c r="M49" s="104">
        <v>821.00733147118956</v>
      </c>
      <c r="N49" s="105">
        <v>4.1628961563110352</v>
      </c>
      <c r="O49" s="105">
        <v>95.837104797363281</v>
      </c>
      <c r="P49" s="104">
        <v>32.939359000201577</v>
      </c>
      <c r="Q49" s="105">
        <v>52.631580352783203</v>
      </c>
      <c r="R49" s="105">
        <v>47.368419647216797</v>
      </c>
      <c r="S49" s="104">
        <v>289.17289901229594</v>
      </c>
      <c r="T49" s="105">
        <v>40.407672882080078</v>
      </c>
      <c r="U49" s="105">
        <v>59.592327117919922</v>
      </c>
      <c r="V49" s="104">
        <v>34.673009473896393</v>
      </c>
      <c r="W49" s="105">
        <v>50</v>
      </c>
      <c r="X49" s="105">
        <v>50</v>
      </c>
    </row>
    <row r="50" spans="1:24" x14ac:dyDescent="0.3">
      <c r="A50" s="4" t="s">
        <v>42</v>
      </c>
      <c r="B50" s="4" t="s">
        <v>22</v>
      </c>
      <c r="C50" s="4" t="s">
        <v>105</v>
      </c>
      <c r="D50" s="104">
        <v>67832.428208368467</v>
      </c>
      <c r="E50" s="105">
        <v>27.819162368774414</v>
      </c>
      <c r="F50" s="105">
        <v>72.180839538574219</v>
      </c>
      <c r="G50" s="104">
        <v>52051.444243173217</v>
      </c>
      <c r="H50" s="105">
        <v>22.83833122253418</v>
      </c>
      <c r="I50" s="105">
        <v>77.161666870117188</v>
      </c>
      <c r="J50" s="104">
        <v>14928.236758312954</v>
      </c>
      <c r="K50" s="105">
        <v>44.916122436523438</v>
      </c>
      <c r="L50" s="105">
        <v>55.083877563476563</v>
      </c>
      <c r="M50" s="104">
        <v>74.343756654835843</v>
      </c>
      <c r="N50" s="105">
        <v>36.588783264160156</v>
      </c>
      <c r="O50" s="105">
        <v>63.411216735839844</v>
      </c>
      <c r="P50" s="104">
        <v>119.99221284383319</v>
      </c>
      <c r="Q50" s="105">
        <v>54.661262512207031</v>
      </c>
      <c r="R50" s="105">
        <v>45.338737487792969</v>
      </c>
      <c r="S50" s="104">
        <v>588.37524980590047</v>
      </c>
      <c r="T50" s="105">
        <v>25.449472427368164</v>
      </c>
      <c r="U50" s="105">
        <v>74.550529479980469</v>
      </c>
      <c r="V50" s="104">
        <v>70.035987577639744</v>
      </c>
      <c r="W50" s="105">
        <v>50</v>
      </c>
      <c r="X50" s="105">
        <v>50</v>
      </c>
    </row>
    <row r="51" spans="1:24" x14ac:dyDescent="0.3">
      <c r="A51" s="4" t="s">
        <v>42</v>
      </c>
      <c r="B51" s="4" t="s">
        <v>22</v>
      </c>
      <c r="C51" s="4" t="s">
        <v>121</v>
      </c>
      <c r="D51" s="104">
        <v>49322.159359076701</v>
      </c>
      <c r="E51" s="105">
        <v>27.113126754760742</v>
      </c>
      <c r="F51" s="105">
        <v>72.886871337890625</v>
      </c>
      <c r="G51" s="104">
        <v>39287.069544806029</v>
      </c>
      <c r="H51" s="105">
        <v>22.078760147094727</v>
      </c>
      <c r="I51" s="105">
        <v>77.921241760253906</v>
      </c>
      <c r="J51" s="104">
        <v>9837.0106306400703</v>
      </c>
      <c r="K51" s="105">
        <v>46.905899047851563</v>
      </c>
      <c r="L51" s="105">
        <v>53.094100952148438</v>
      </c>
      <c r="M51" s="104">
        <v>56.546627282266527</v>
      </c>
      <c r="N51" s="105">
        <v>100</v>
      </c>
      <c r="O51" s="105">
        <v>0</v>
      </c>
      <c r="P51" s="104">
        <v>0</v>
      </c>
      <c r="Q51" s="105">
        <v>0</v>
      </c>
      <c r="R51" s="105">
        <v>0</v>
      </c>
      <c r="S51" s="104">
        <v>113.3145720881427</v>
      </c>
      <c r="T51" s="105">
        <v>16.40625</v>
      </c>
      <c r="U51" s="105">
        <v>83.59375</v>
      </c>
      <c r="V51" s="104">
        <v>28.21798426023085</v>
      </c>
      <c r="W51" s="105">
        <v>33.333332061767578</v>
      </c>
      <c r="X51" s="105">
        <v>66.666664123535156</v>
      </c>
    </row>
    <row r="52" spans="1:24" x14ac:dyDescent="0.3">
      <c r="A52" s="4" t="s">
        <v>42</v>
      </c>
      <c r="B52" s="4" t="s">
        <v>23</v>
      </c>
      <c r="C52" s="4" t="s">
        <v>137</v>
      </c>
      <c r="D52" s="104">
        <v>46525.502788183876</v>
      </c>
      <c r="E52" s="105">
        <v>25.142999649047852</v>
      </c>
      <c r="F52" s="105">
        <v>74.857002258300781</v>
      </c>
      <c r="G52" s="104">
        <v>37802.105535109105</v>
      </c>
      <c r="H52" s="105">
        <v>22.458627700805664</v>
      </c>
      <c r="I52" s="105">
        <v>77.541374206542969</v>
      </c>
      <c r="J52" s="104">
        <v>8267.2979204317271</v>
      </c>
      <c r="K52" s="105">
        <v>37.255378723144531</v>
      </c>
      <c r="L52" s="105">
        <v>62.744621276855469</v>
      </c>
      <c r="M52" s="104">
        <v>276.29801016566262</v>
      </c>
      <c r="N52" s="105">
        <v>10.773950576782227</v>
      </c>
      <c r="O52" s="105">
        <v>89.226051330566406</v>
      </c>
      <c r="P52" s="104">
        <v>179.80132247740963</v>
      </c>
      <c r="Q52" s="105">
        <v>54.666667938232422</v>
      </c>
      <c r="R52" s="105">
        <v>45.333332061767578</v>
      </c>
      <c r="S52" s="104">
        <v>0</v>
      </c>
      <c r="T52" s="105">
        <v>0</v>
      </c>
      <c r="U52" s="105">
        <v>0</v>
      </c>
      <c r="V52" s="104">
        <v>0</v>
      </c>
      <c r="W52" s="105">
        <v>0</v>
      </c>
      <c r="X52" s="105">
        <v>0</v>
      </c>
    </row>
    <row r="53" spans="1:24" x14ac:dyDescent="0.3">
      <c r="A53" s="4" t="s">
        <v>42</v>
      </c>
      <c r="B53" s="4" t="s">
        <v>23</v>
      </c>
      <c r="C53" s="4" t="s">
        <v>50</v>
      </c>
      <c r="D53" s="104">
        <v>141703.52179368158</v>
      </c>
      <c r="E53" s="105">
        <v>26.076351165771484</v>
      </c>
      <c r="F53" s="105">
        <v>73.923652648925781</v>
      </c>
      <c r="G53" s="104">
        <v>111011.47879379189</v>
      </c>
      <c r="H53" s="105">
        <v>22.689489364624023</v>
      </c>
      <c r="I53" s="105">
        <v>77.310508728027344</v>
      </c>
      <c r="J53" s="104">
        <v>25027.223655534115</v>
      </c>
      <c r="K53" s="105">
        <v>40.554897308349609</v>
      </c>
      <c r="L53" s="105">
        <v>59.445102691650391</v>
      </c>
      <c r="M53" s="104">
        <v>3480.2077614737855</v>
      </c>
      <c r="N53" s="105">
        <v>25.004768371582031</v>
      </c>
      <c r="O53" s="105">
        <v>74.995231628417969</v>
      </c>
      <c r="P53" s="104">
        <v>1103.9744172430057</v>
      </c>
      <c r="Q53" s="105">
        <v>35.531143188476563</v>
      </c>
      <c r="R53" s="105">
        <v>64.468856811523438</v>
      </c>
      <c r="S53" s="104">
        <v>838.10488152411892</v>
      </c>
      <c r="T53" s="105">
        <v>26.033567428588867</v>
      </c>
      <c r="U53" s="105">
        <v>73.9664306640625</v>
      </c>
      <c r="V53" s="104">
        <v>242.53228411478253</v>
      </c>
      <c r="W53" s="105">
        <v>54.732666015625</v>
      </c>
      <c r="X53" s="105">
        <v>45.267333984375</v>
      </c>
    </row>
    <row r="54" spans="1:24" x14ac:dyDescent="0.3">
      <c r="A54" s="4" t="s">
        <v>42</v>
      </c>
      <c r="B54" s="4" t="s">
        <v>23</v>
      </c>
      <c r="C54" s="4" t="s">
        <v>89</v>
      </c>
      <c r="D54" s="104">
        <v>75078.134951315078</v>
      </c>
      <c r="E54" s="105">
        <v>26.699756622314453</v>
      </c>
      <c r="F54" s="105">
        <v>73.300247192382813</v>
      </c>
      <c r="G54" s="104">
        <v>55912.11619381504</v>
      </c>
      <c r="H54" s="105">
        <v>22.342159271240234</v>
      </c>
      <c r="I54" s="105">
        <v>77.6578369140625</v>
      </c>
      <c r="J54" s="104">
        <v>11444.424971047794</v>
      </c>
      <c r="K54" s="105">
        <v>46.666893005371094</v>
      </c>
      <c r="L54" s="105">
        <v>53.333106994628906</v>
      </c>
      <c r="M54" s="104">
        <v>5465.8117855594428</v>
      </c>
      <c r="N54" s="105">
        <v>25.651491165161133</v>
      </c>
      <c r="O54" s="105">
        <v>74.3485107421875</v>
      </c>
      <c r="P54" s="104">
        <v>1133.8835735479702</v>
      </c>
      <c r="Q54" s="105">
        <v>34.213161468505859</v>
      </c>
      <c r="R54" s="105">
        <v>65.786834716796875</v>
      </c>
      <c r="S54" s="104">
        <v>976.73577982255119</v>
      </c>
      <c r="T54" s="105">
        <v>37.836719512939453</v>
      </c>
      <c r="U54" s="105">
        <v>62.163280487060547</v>
      </c>
      <c r="V54" s="104">
        <v>145.16264752240048</v>
      </c>
      <c r="W54" s="105">
        <v>36.774040222167969</v>
      </c>
      <c r="X54" s="105">
        <v>63.225959777832031</v>
      </c>
    </row>
    <row r="55" spans="1:24" x14ac:dyDescent="0.3">
      <c r="A55" s="4" t="s">
        <v>42</v>
      </c>
      <c r="B55" s="4" t="s">
        <v>23</v>
      </c>
      <c r="C55" s="4" t="s">
        <v>120</v>
      </c>
      <c r="D55" s="104">
        <v>46104.982530861904</v>
      </c>
      <c r="E55" s="105">
        <v>33.552845001220703</v>
      </c>
      <c r="F55" s="105">
        <v>66.447151184082031</v>
      </c>
      <c r="G55" s="104">
        <v>33051.801326302601</v>
      </c>
      <c r="H55" s="105">
        <v>29.902368545532227</v>
      </c>
      <c r="I55" s="105">
        <v>70.097633361816406</v>
      </c>
      <c r="J55" s="104">
        <v>10298.30580884578</v>
      </c>
      <c r="K55" s="105">
        <v>43.397602081298828</v>
      </c>
      <c r="L55" s="105">
        <v>56.602397918701172</v>
      </c>
      <c r="M55" s="104">
        <v>1243.2536764427452</v>
      </c>
      <c r="N55" s="105">
        <v>27.219484329223633</v>
      </c>
      <c r="O55" s="105">
        <v>72.780517578125</v>
      </c>
      <c r="P55" s="104">
        <v>280.0412436572251</v>
      </c>
      <c r="Q55" s="105">
        <v>33.099464416503906</v>
      </c>
      <c r="R55" s="105">
        <v>66.900535583496094</v>
      </c>
      <c r="S55" s="104">
        <v>1005.5133387609817</v>
      </c>
      <c r="T55" s="105">
        <v>58.804595947265625</v>
      </c>
      <c r="U55" s="105">
        <v>41.195404052734375</v>
      </c>
      <c r="V55" s="104">
        <v>226.06713685246893</v>
      </c>
      <c r="W55" s="105">
        <v>41.871166229248047</v>
      </c>
      <c r="X55" s="105">
        <v>58.128833770751953</v>
      </c>
    </row>
    <row r="56" spans="1:24" x14ac:dyDescent="0.3">
      <c r="A56" s="4" t="s">
        <v>42</v>
      </c>
      <c r="B56" s="4" t="s">
        <v>23</v>
      </c>
      <c r="C56" s="4" t="s">
        <v>136</v>
      </c>
      <c r="D56" s="104">
        <v>63667.106997007155</v>
      </c>
      <c r="E56" s="105">
        <v>26.316394805908203</v>
      </c>
      <c r="F56" s="105">
        <v>73.683609008789063</v>
      </c>
      <c r="G56" s="104">
        <v>49309.150229366453</v>
      </c>
      <c r="H56" s="105">
        <v>21.028343200683594</v>
      </c>
      <c r="I56" s="105">
        <v>78.971656799316406</v>
      </c>
      <c r="J56" s="104">
        <v>13848.65882711319</v>
      </c>
      <c r="K56" s="105">
        <v>45.244846343994141</v>
      </c>
      <c r="L56" s="105">
        <v>54.755153656005859</v>
      </c>
      <c r="M56" s="104">
        <v>455.75025986455478</v>
      </c>
      <c r="N56" s="105">
        <v>18.537858963012695</v>
      </c>
      <c r="O56" s="105">
        <v>81.462142944335938</v>
      </c>
      <c r="P56" s="104">
        <v>53.547680662937246</v>
      </c>
      <c r="Q56" s="105">
        <v>66.666664123535156</v>
      </c>
      <c r="R56" s="105">
        <v>33.333332061767578</v>
      </c>
      <c r="S56" s="104">
        <v>0</v>
      </c>
      <c r="T56" s="105">
        <v>0</v>
      </c>
      <c r="U56" s="105">
        <v>0</v>
      </c>
      <c r="V56" s="104">
        <v>0</v>
      </c>
      <c r="W56" s="105">
        <v>0</v>
      </c>
      <c r="X56" s="105">
        <v>0</v>
      </c>
    </row>
    <row r="57" spans="1:24" x14ac:dyDescent="0.3">
      <c r="A57" s="4" t="s">
        <v>42</v>
      </c>
      <c r="B57" s="4" t="s">
        <v>23</v>
      </c>
      <c r="C57" s="4" t="s">
        <v>103</v>
      </c>
      <c r="D57" s="104">
        <v>50928.080146632419</v>
      </c>
      <c r="E57" s="105">
        <v>24.062362670898438</v>
      </c>
      <c r="F57" s="105">
        <v>75.937637329101563</v>
      </c>
      <c r="G57" s="104">
        <v>39895.402198418073</v>
      </c>
      <c r="H57" s="105">
        <v>18.756647109985352</v>
      </c>
      <c r="I57" s="105">
        <v>81.243354797363281</v>
      </c>
      <c r="J57" s="104">
        <v>9010.043061850809</v>
      </c>
      <c r="K57" s="105">
        <v>46.852100372314453</v>
      </c>
      <c r="L57" s="105">
        <v>53.147899627685547</v>
      </c>
      <c r="M57" s="104">
        <v>1256.8821804983263</v>
      </c>
      <c r="N57" s="105">
        <v>21.947248458862305</v>
      </c>
      <c r="O57" s="105">
        <v>78.052749633789063</v>
      </c>
      <c r="P57" s="104">
        <v>204.63728109708987</v>
      </c>
      <c r="Q57" s="105">
        <v>29.600000381469727</v>
      </c>
      <c r="R57" s="105">
        <v>70.400001525878906</v>
      </c>
      <c r="S57" s="104">
        <v>447.33709647823844</v>
      </c>
      <c r="T57" s="105">
        <v>29.094236373901367</v>
      </c>
      <c r="U57" s="105">
        <v>70.90576171875</v>
      </c>
      <c r="V57" s="104">
        <v>113.77832828998199</v>
      </c>
      <c r="W57" s="105">
        <v>73.381294250488281</v>
      </c>
      <c r="X57" s="105">
        <v>26.618705749511719</v>
      </c>
    </row>
    <row r="58" spans="1:24" x14ac:dyDescent="0.3">
      <c r="A58" s="4" t="s">
        <v>42</v>
      </c>
      <c r="B58" s="4" t="s">
        <v>23</v>
      </c>
      <c r="C58" s="4" t="s">
        <v>98</v>
      </c>
      <c r="D58" s="104">
        <v>68252.362734154987</v>
      </c>
      <c r="E58" s="105">
        <v>27.014869689941406</v>
      </c>
      <c r="F58" s="105">
        <v>72.985130310058594</v>
      </c>
      <c r="G58" s="104">
        <v>51048.369252143471</v>
      </c>
      <c r="H58" s="105">
        <v>20.670751571655273</v>
      </c>
      <c r="I58" s="105">
        <v>79.329246520996094</v>
      </c>
      <c r="J58" s="104">
        <v>15233.750187975451</v>
      </c>
      <c r="K58" s="105">
        <v>47.830692291259766</v>
      </c>
      <c r="L58" s="105">
        <v>52.169307708740234</v>
      </c>
      <c r="M58" s="104">
        <v>1341.3648994452149</v>
      </c>
      <c r="N58" s="105">
        <v>25.474254608154297</v>
      </c>
      <c r="O58" s="105">
        <v>74.525741577148438</v>
      </c>
      <c r="P58" s="104">
        <v>463.47974167822463</v>
      </c>
      <c r="Q58" s="105">
        <v>40</v>
      </c>
      <c r="R58" s="105">
        <v>60</v>
      </c>
      <c r="S58" s="104">
        <v>165.39865291262134</v>
      </c>
      <c r="T58" s="105">
        <v>43.956043243408203</v>
      </c>
      <c r="U58" s="105">
        <v>56.043956756591797</v>
      </c>
      <c r="V58" s="104">
        <v>0</v>
      </c>
      <c r="W58" s="105">
        <v>0</v>
      </c>
      <c r="X58" s="105">
        <v>0</v>
      </c>
    </row>
    <row r="59" spans="1:24" x14ac:dyDescent="0.3">
      <c r="A59" s="4" t="s">
        <v>42</v>
      </c>
      <c r="B59" s="4" t="s">
        <v>23</v>
      </c>
      <c r="C59" s="4" t="s">
        <v>174</v>
      </c>
      <c r="D59" s="104">
        <v>26432.266666666677</v>
      </c>
      <c r="E59" s="105">
        <v>34.045066833496094</v>
      </c>
      <c r="F59" s="105">
        <v>65.954933166503906</v>
      </c>
      <c r="G59" s="104">
        <v>17929.716666666667</v>
      </c>
      <c r="H59" s="105">
        <v>28.401359558105469</v>
      </c>
      <c r="I59" s="105">
        <v>71.598640441894531</v>
      </c>
      <c r="J59" s="104">
        <v>8269.5500000000047</v>
      </c>
      <c r="K59" s="105">
        <v>46.279422760009766</v>
      </c>
      <c r="L59" s="105">
        <v>53.720577239990234</v>
      </c>
      <c r="M59" s="104">
        <v>122.5</v>
      </c>
      <c r="N59" s="105">
        <v>31.224489212036133</v>
      </c>
      <c r="O59" s="105">
        <v>68.7755126953125</v>
      </c>
      <c r="P59" s="104">
        <v>100.25</v>
      </c>
      <c r="Q59" s="105">
        <v>33.915210723876953</v>
      </c>
      <c r="R59" s="105">
        <v>66.084785461425781</v>
      </c>
      <c r="S59" s="104">
        <v>7.25</v>
      </c>
      <c r="T59" s="105">
        <v>72.413795471191406</v>
      </c>
      <c r="U59" s="105">
        <v>27.586206436157227</v>
      </c>
      <c r="V59" s="104">
        <v>3</v>
      </c>
      <c r="W59" s="105">
        <v>66.666664123535156</v>
      </c>
      <c r="X59" s="105">
        <v>33.333332061767578</v>
      </c>
    </row>
    <row r="60" spans="1:24" x14ac:dyDescent="0.3">
      <c r="A60" s="4" t="s">
        <v>42</v>
      </c>
      <c r="B60" s="4" t="s">
        <v>23</v>
      </c>
      <c r="C60" s="4" t="s">
        <v>109</v>
      </c>
      <c r="D60" s="104">
        <v>50146.310740280845</v>
      </c>
      <c r="E60" s="105">
        <v>28.352121353149414</v>
      </c>
      <c r="F60" s="105">
        <v>71.647880554199219</v>
      </c>
      <c r="G60" s="104">
        <v>36636.140590752642</v>
      </c>
      <c r="H60" s="105">
        <v>23.584339141845703</v>
      </c>
      <c r="I60" s="105">
        <v>76.415664672851563</v>
      </c>
      <c r="J60" s="104">
        <v>9052.490325623432</v>
      </c>
      <c r="K60" s="105">
        <v>47.025096893310547</v>
      </c>
      <c r="L60" s="105">
        <v>52.974903106689453</v>
      </c>
      <c r="M60" s="104">
        <v>2557.9790678305594</v>
      </c>
      <c r="N60" s="105">
        <v>22.770195007324219</v>
      </c>
      <c r="O60" s="105">
        <v>77.229804992675781</v>
      </c>
      <c r="P60" s="104">
        <v>671.41599233157899</v>
      </c>
      <c r="Q60" s="105">
        <v>39.824508666992188</v>
      </c>
      <c r="R60" s="105">
        <v>60.175491333007813</v>
      </c>
      <c r="S60" s="104">
        <v>1007.8505866756739</v>
      </c>
      <c r="T60" s="105">
        <v>34.287441253662109</v>
      </c>
      <c r="U60" s="105">
        <v>65.712562561035156</v>
      </c>
      <c r="V60" s="104">
        <v>220.43417706703647</v>
      </c>
      <c r="W60" s="105">
        <v>56.614700317382813</v>
      </c>
      <c r="X60" s="105">
        <v>43.385299682617188</v>
      </c>
    </row>
    <row r="61" spans="1:24" x14ac:dyDescent="0.3">
      <c r="A61" s="4" t="s">
        <v>24</v>
      </c>
      <c r="B61" s="4" t="s">
        <v>24</v>
      </c>
      <c r="C61" s="4" t="s">
        <v>159</v>
      </c>
      <c r="D61" s="104">
        <v>492406.44480340381</v>
      </c>
      <c r="E61" s="105">
        <v>34.372848510742188</v>
      </c>
      <c r="F61" s="105">
        <v>65.627151489257813</v>
      </c>
      <c r="G61" s="104">
        <v>403872.59452626249</v>
      </c>
      <c r="H61" s="105">
        <v>31.058696746826172</v>
      </c>
      <c r="I61" s="105">
        <v>68.941307067871094</v>
      </c>
      <c r="J61" s="104">
        <v>87975.484699642577</v>
      </c>
      <c r="K61" s="105">
        <v>49.519630432128906</v>
      </c>
      <c r="L61" s="105">
        <v>50.480369567871094</v>
      </c>
      <c r="M61" s="104">
        <v>191.92618394841585</v>
      </c>
      <c r="N61" s="105">
        <v>50.002304077148438</v>
      </c>
      <c r="O61" s="105">
        <v>49.997695922851563</v>
      </c>
      <c r="P61" s="104">
        <v>38.353415564508651</v>
      </c>
      <c r="Q61" s="105">
        <v>44.457248687744141</v>
      </c>
      <c r="R61" s="105">
        <v>55.542751312255859</v>
      </c>
      <c r="S61" s="104">
        <v>263.84397110590601</v>
      </c>
      <c r="T61" s="105">
        <v>42.344352722167969</v>
      </c>
      <c r="U61" s="105">
        <v>57.655647277832031</v>
      </c>
      <c r="V61" s="104">
        <v>64.242006880778064</v>
      </c>
      <c r="W61" s="105">
        <v>41.517932891845703</v>
      </c>
      <c r="X61" s="105">
        <v>58.482067108154297</v>
      </c>
    </row>
    <row r="62" spans="1:24" x14ac:dyDescent="0.3">
      <c r="A62" s="4" t="s">
        <v>24</v>
      </c>
      <c r="B62" s="4" t="s">
        <v>24</v>
      </c>
      <c r="C62" s="4" t="s">
        <v>169</v>
      </c>
      <c r="D62" s="104">
        <v>82440.25841458817</v>
      </c>
      <c r="E62" s="105">
        <v>33.049015045166016</v>
      </c>
      <c r="F62" s="105">
        <v>66.95098876953125</v>
      </c>
      <c r="G62" s="104">
        <v>63237.170315503201</v>
      </c>
      <c r="H62" s="105">
        <v>29.499931335449219</v>
      </c>
      <c r="I62" s="105">
        <v>70.500068664550781</v>
      </c>
      <c r="J62" s="104">
        <v>19101.851382807123</v>
      </c>
      <c r="K62" s="105">
        <v>44.682365417480469</v>
      </c>
      <c r="L62" s="105">
        <v>55.317634582519531</v>
      </c>
      <c r="M62" s="104">
        <v>62.177003366953102</v>
      </c>
      <c r="N62" s="105">
        <v>57.593456268310547</v>
      </c>
      <c r="O62" s="105">
        <v>42.406543731689453</v>
      </c>
      <c r="P62" s="104">
        <v>11.080794840691514</v>
      </c>
      <c r="Q62" s="105">
        <v>75</v>
      </c>
      <c r="R62" s="105">
        <v>25</v>
      </c>
      <c r="S62" s="104">
        <v>17.04170060183052</v>
      </c>
      <c r="T62" s="105">
        <v>59.327560424804688</v>
      </c>
      <c r="U62" s="105">
        <v>40.672439575195313</v>
      </c>
      <c r="V62" s="104">
        <v>10.937217468517918</v>
      </c>
      <c r="W62" s="105">
        <v>12.631579399108887</v>
      </c>
      <c r="X62" s="105">
        <v>87.368423461914063</v>
      </c>
    </row>
    <row r="63" spans="1:24" ht="20.399999999999999" x14ac:dyDescent="0.3">
      <c r="A63" s="4" t="s">
        <v>24</v>
      </c>
      <c r="B63" s="4" t="s">
        <v>24</v>
      </c>
      <c r="C63" s="4" t="s">
        <v>160</v>
      </c>
      <c r="D63" s="104">
        <v>156961.88803421109</v>
      </c>
      <c r="E63" s="105">
        <v>34.870475769042969</v>
      </c>
      <c r="F63" s="105">
        <v>65.129524230957031</v>
      </c>
      <c r="G63" s="104">
        <v>117841.16763343937</v>
      </c>
      <c r="H63" s="105">
        <v>31.562831878662109</v>
      </c>
      <c r="I63" s="105">
        <v>68.437164306640625</v>
      </c>
      <c r="J63" s="104">
        <v>37556.457057042775</v>
      </c>
      <c r="K63" s="105">
        <v>45.639900207519531</v>
      </c>
      <c r="L63" s="105">
        <v>54.360099792480469</v>
      </c>
      <c r="M63" s="104">
        <v>505.20915489728617</v>
      </c>
      <c r="N63" s="105">
        <v>15.053708076477051</v>
      </c>
      <c r="O63" s="105">
        <v>84.9462890625</v>
      </c>
      <c r="P63" s="104">
        <v>199.80253805942783</v>
      </c>
      <c r="Q63" s="105">
        <v>40.397350311279297</v>
      </c>
      <c r="R63" s="105">
        <v>59.602649688720703</v>
      </c>
      <c r="S63" s="104">
        <v>643.47275082538511</v>
      </c>
      <c r="T63" s="105">
        <v>24.881654739379883</v>
      </c>
      <c r="U63" s="105">
        <v>75.11834716796875</v>
      </c>
      <c r="V63" s="104">
        <v>215.77889994497428</v>
      </c>
      <c r="W63" s="105">
        <v>37.883262634277344</v>
      </c>
      <c r="X63" s="105">
        <v>62.116737365722656</v>
      </c>
    </row>
    <row r="64" spans="1:24" x14ac:dyDescent="0.3">
      <c r="A64" s="4" t="s">
        <v>24</v>
      </c>
      <c r="B64" s="4" t="s">
        <v>24</v>
      </c>
      <c r="C64" s="4" t="s">
        <v>156</v>
      </c>
      <c r="D64" s="104">
        <v>79970.857805255175</v>
      </c>
      <c r="E64" s="105">
        <v>42.644924163818359</v>
      </c>
      <c r="F64" s="105">
        <v>57.355075836181641</v>
      </c>
      <c r="G64" s="104">
        <v>57571.761978361348</v>
      </c>
      <c r="H64" s="105">
        <v>40.757343292236328</v>
      </c>
      <c r="I64" s="105">
        <v>59.242656707763672</v>
      </c>
      <c r="J64" s="104">
        <v>22091.492465223706</v>
      </c>
      <c r="K64" s="105">
        <v>47.482315063476563</v>
      </c>
      <c r="L64" s="105">
        <v>52.517684936523438</v>
      </c>
      <c r="M64" s="104">
        <v>56.649536321483765</v>
      </c>
      <c r="N64" s="105">
        <v>63.212013244628906</v>
      </c>
      <c r="O64" s="105">
        <v>36.787986755371094</v>
      </c>
      <c r="P64" s="104">
        <v>15.226816074188561</v>
      </c>
      <c r="Q64" s="105">
        <v>12.288425445556641</v>
      </c>
      <c r="R64" s="105">
        <v>87.711570739746094</v>
      </c>
      <c r="S64" s="104">
        <v>189.69088098918078</v>
      </c>
      <c r="T64" s="105">
        <v>47.364131927490234</v>
      </c>
      <c r="U64" s="105">
        <v>52.635868072509766</v>
      </c>
      <c r="V64" s="104">
        <v>46.036128284389477</v>
      </c>
      <c r="W64" s="105">
        <v>47.161567687988281</v>
      </c>
      <c r="X64" s="105">
        <v>52.838432312011719</v>
      </c>
    </row>
    <row r="65" spans="1:24" x14ac:dyDescent="0.3">
      <c r="A65" s="4" t="s">
        <v>24</v>
      </c>
      <c r="B65" s="4" t="s">
        <v>24</v>
      </c>
      <c r="C65" s="4" t="s">
        <v>41</v>
      </c>
      <c r="D65" s="104">
        <v>515249.28795003163</v>
      </c>
      <c r="E65" s="105">
        <v>35.093406677246094</v>
      </c>
      <c r="F65" s="105">
        <v>64.906593322753906</v>
      </c>
      <c r="G65" s="104">
        <v>404090.8051901483</v>
      </c>
      <c r="H65" s="105">
        <v>31.214590072631836</v>
      </c>
      <c r="I65" s="105">
        <v>68.785408020019531</v>
      </c>
      <c r="J65" s="104">
        <v>109999.77515967084</v>
      </c>
      <c r="K65" s="105">
        <v>49.348949432373047</v>
      </c>
      <c r="L65" s="105">
        <v>50.651050567626953</v>
      </c>
      <c r="M65" s="104">
        <v>390.66263885043747</v>
      </c>
      <c r="N65" s="105">
        <v>21.340887069702148</v>
      </c>
      <c r="O65" s="105">
        <v>78.659111022949219</v>
      </c>
      <c r="P65" s="104">
        <v>139.44332151602018</v>
      </c>
      <c r="Q65" s="105">
        <v>47.089946746826172</v>
      </c>
      <c r="R65" s="105">
        <v>52.910053253173828</v>
      </c>
      <c r="S65" s="104">
        <v>444.15280186584209</v>
      </c>
      <c r="T65" s="105">
        <v>31.478404998779297</v>
      </c>
      <c r="U65" s="105">
        <v>68.521591186523438</v>
      </c>
      <c r="V65" s="104">
        <v>184.44883798415367</v>
      </c>
      <c r="W65" s="105">
        <v>60</v>
      </c>
      <c r="X65" s="105">
        <v>40</v>
      </c>
    </row>
    <row r="66" spans="1:24" x14ac:dyDescent="0.3">
      <c r="A66" s="4" t="s">
        <v>24</v>
      </c>
      <c r="B66" s="4" t="s">
        <v>24</v>
      </c>
      <c r="C66" s="4" t="s">
        <v>153</v>
      </c>
      <c r="D66" s="104">
        <v>1082536.5429147459</v>
      </c>
      <c r="E66" s="105">
        <v>38.533893585205078</v>
      </c>
      <c r="F66" s="105">
        <v>61.466106414794922</v>
      </c>
      <c r="G66" s="104">
        <v>778254.89852150436</v>
      </c>
      <c r="H66" s="105">
        <v>34.488460540771484</v>
      </c>
      <c r="I66" s="105">
        <v>65.51153564453125</v>
      </c>
      <c r="J66" s="104">
        <v>271537.62106374878</v>
      </c>
      <c r="K66" s="105">
        <v>47.419582366943359</v>
      </c>
      <c r="L66" s="105">
        <v>52.580417633056641</v>
      </c>
      <c r="M66" s="104">
        <v>2184.6720910138247</v>
      </c>
      <c r="N66" s="105">
        <v>51.660896301269531</v>
      </c>
      <c r="O66" s="105">
        <v>48.339103698730469</v>
      </c>
      <c r="P66" s="104">
        <v>1471.0181451612905</v>
      </c>
      <c r="Q66" s="105">
        <v>56</v>
      </c>
      <c r="R66" s="105">
        <v>44</v>
      </c>
      <c r="S66" s="104">
        <v>21657.029617895547</v>
      </c>
      <c r="T66" s="105">
        <v>67.081108093261719</v>
      </c>
      <c r="U66" s="105">
        <v>32.918891906738281</v>
      </c>
      <c r="V66" s="104">
        <v>7431.30347542243</v>
      </c>
      <c r="W66" s="105">
        <v>47.006259918212891</v>
      </c>
      <c r="X66" s="105">
        <v>52.993740081787109</v>
      </c>
    </row>
    <row r="67" spans="1:24" x14ac:dyDescent="0.3">
      <c r="A67" s="4" t="s">
        <v>24</v>
      </c>
      <c r="B67" s="4" t="s">
        <v>24</v>
      </c>
      <c r="C67" s="4" t="s">
        <v>171</v>
      </c>
      <c r="D67" s="104">
        <v>77854.144723262711</v>
      </c>
      <c r="E67" s="105">
        <v>35.918186187744141</v>
      </c>
      <c r="F67" s="105">
        <v>64.081817626953125</v>
      </c>
      <c r="G67" s="104">
        <v>55880.921119856604</v>
      </c>
      <c r="H67" s="105">
        <v>33.561809539794922</v>
      </c>
      <c r="I67" s="105">
        <v>66.438194274902344</v>
      </c>
      <c r="J67" s="104">
        <v>21806.202048200146</v>
      </c>
      <c r="K67" s="105">
        <v>42.006019592285156</v>
      </c>
      <c r="L67" s="105">
        <v>57.993980407714844</v>
      </c>
      <c r="M67" s="104">
        <v>130.09680242550485</v>
      </c>
      <c r="N67" s="105">
        <v>28.168586730957031</v>
      </c>
      <c r="O67" s="105">
        <v>71.831413269042969</v>
      </c>
      <c r="P67" s="104">
        <v>0</v>
      </c>
      <c r="Q67" s="105">
        <v>0</v>
      </c>
      <c r="R67" s="105">
        <v>0</v>
      </c>
      <c r="S67" s="104">
        <v>31.204911558128892</v>
      </c>
      <c r="T67" s="105">
        <v>25.661914825439453</v>
      </c>
      <c r="U67" s="105">
        <v>74.338088989257813</v>
      </c>
      <c r="V67" s="104">
        <v>5.7198412224676174</v>
      </c>
      <c r="W67" s="105">
        <v>80</v>
      </c>
      <c r="X67" s="105">
        <v>20</v>
      </c>
    </row>
    <row r="68" spans="1:24" x14ac:dyDescent="0.3">
      <c r="A68" s="4" t="s">
        <v>24</v>
      </c>
      <c r="B68" s="4" t="s">
        <v>24</v>
      </c>
      <c r="C68" s="4" t="s">
        <v>167</v>
      </c>
      <c r="D68" s="104">
        <v>85456.215934461521</v>
      </c>
      <c r="E68" s="105">
        <v>39.205024719238281</v>
      </c>
      <c r="F68" s="105">
        <v>60.794975280761719</v>
      </c>
      <c r="G68" s="104">
        <v>63476.167999902827</v>
      </c>
      <c r="H68" s="105">
        <v>37.23748779296875</v>
      </c>
      <c r="I68" s="105">
        <v>62.76251220703125</v>
      </c>
      <c r="J68" s="104">
        <v>21909.20371477076</v>
      </c>
      <c r="K68" s="105">
        <v>44.897109985351563</v>
      </c>
      <c r="L68" s="105">
        <v>55.102890014648438</v>
      </c>
      <c r="M68" s="104">
        <v>40.731250649227853</v>
      </c>
      <c r="N68" s="105">
        <v>52.419448852539063</v>
      </c>
      <c r="O68" s="105">
        <v>47.580551147460938</v>
      </c>
      <c r="P68" s="104">
        <v>21.303374680510032</v>
      </c>
      <c r="Q68" s="105">
        <v>18.05555534362793</v>
      </c>
      <c r="R68" s="105">
        <v>81.944442749023438</v>
      </c>
      <c r="S68" s="104">
        <v>6.3280185542912859</v>
      </c>
      <c r="T68" s="105">
        <v>30.392156600952148</v>
      </c>
      <c r="U68" s="105">
        <v>69.607841491699219</v>
      </c>
      <c r="V68" s="104">
        <v>2.4815759036436416</v>
      </c>
      <c r="W68" s="105">
        <v>100</v>
      </c>
      <c r="X68" s="105">
        <v>0</v>
      </c>
    </row>
    <row r="69" spans="1:24" x14ac:dyDescent="0.3">
      <c r="A69" s="4" t="s">
        <v>24</v>
      </c>
      <c r="B69" s="4" t="s">
        <v>24</v>
      </c>
      <c r="C69" s="4" t="s">
        <v>152</v>
      </c>
      <c r="D69" s="104">
        <v>59589.19023487284</v>
      </c>
      <c r="E69" s="105">
        <v>30.291948318481445</v>
      </c>
      <c r="F69" s="105">
        <v>69.708053588867188</v>
      </c>
      <c r="G69" s="104">
        <v>46002.113946175341</v>
      </c>
      <c r="H69" s="105">
        <v>25.540817260742188</v>
      </c>
      <c r="I69" s="105">
        <v>74.459182739257813</v>
      </c>
      <c r="J69" s="104">
        <v>13514.43754884906</v>
      </c>
      <c r="K69" s="105">
        <v>46.385379791259766</v>
      </c>
      <c r="L69" s="105">
        <v>53.614620208740234</v>
      </c>
      <c r="M69" s="104">
        <v>25.423558947041577</v>
      </c>
      <c r="N69" s="105">
        <v>57.142856597900391</v>
      </c>
      <c r="O69" s="105">
        <v>42.857143402099609</v>
      </c>
      <c r="P69" s="104">
        <v>7.2638739848690221</v>
      </c>
      <c r="Q69" s="105">
        <v>100</v>
      </c>
      <c r="R69" s="105">
        <v>0</v>
      </c>
      <c r="S69" s="104">
        <v>32.6874329319106</v>
      </c>
      <c r="T69" s="105">
        <v>11.111110687255859</v>
      </c>
      <c r="U69" s="105">
        <v>88.888885498046875</v>
      </c>
      <c r="V69" s="104">
        <v>7.2638739848690221</v>
      </c>
      <c r="W69" s="105">
        <v>100</v>
      </c>
      <c r="X69" s="105">
        <v>0</v>
      </c>
    </row>
    <row r="70" spans="1:24" x14ac:dyDescent="0.3">
      <c r="A70" s="4" t="s">
        <v>44</v>
      </c>
      <c r="B70" s="4" t="s">
        <v>25</v>
      </c>
      <c r="C70" s="4" t="s">
        <v>128</v>
      </c>
      <c r="D70" s="104">
        <v>64686.147920689225</v>
      </c>
      <c r="E70" s="105">
        <v>21.654512405395508</v>
      </c>
      <c r="F70" s="105">
        <v>78.345489501953125</v>
      </c>
      <c r="G70" s="104">
        <v>49622.581067594081</v>
      </c>
      <c r="H70" s="105">
        <v>16.677219390869141</v>
      </c>
      <c r="I70" s="105">
        <v>83.322784423828125</v>
      </c>
      <c r="J70" s="104">
        <v>14725.274583216977</v>
      </c>
      <c r="K70" s="105">
        <v>37.778976440429688</v>
      </c>
      <c r="L70" s="105">
        <v>62.221023559570313</v>
      </c>
      <c r="M70" s="104">
        <v>6.9420671008971366</v>
      </c>
      <c r="N70" s="105">
        <v>0</v>
      </c>
      <c r="O70" s="105">
        <v>100</v>
      </c>
      <c r="P70" s="104">
        <v>0</v>
      </c>
      <c r="Q70" s="105">
        <v>0</v>
      </c>
      <c r="R70" s="105">
        <v>0</v>
      </c>
      <c r="S70" s="104">
        <v>277.68268403588547</v>
      </c>
      <c r="T70" s="105">
        <v>51.105770111083984</v>
      </c>
      <c r="U70" s="105">
        <v>48.894229888916016</v>
      </c>
      <c r="V70" s="104">
        <v>53.66751874155095</v>
      </c>
      <c r="W70" s="105">
        <v>50</v>
      </c>
      <c r="X70" s="105">
        <v>50</v>
      </c>
    </row>
    <row r="71" spans="1:24" x14ac:dyDescent="0.3">
      <c r="A71" s="4" t="s">
        <v>44</v>
      </c>
      <c r="B71" s="4" t="s">
        <v>25</v>
      </c>
      <c r="C71" s="4" t="s">
        <v>59</v>
      </c>
      <c r="D71" s="104">
        <v>163368.25902692552</v>
      </c>
      <c r="E71" s="105">
        <v>19.840621948242188</v>
      </c>
      <c r="F71" s="105">
        <v>80.159378051757813</v>
      </c>
      <c r="G71" s="104">
        <v>114965.94178491316</v>
      </c>
      <c r="H71" s="105">
        <v>12.751222610473633</v>
      </c>
      <c r="I71" s="105">
        <v>87.248779296875</v>
      </c>
      <c r="J71" s="104">
        <v>47652.735592012134</v>
      </c>
      <c r="K71" s="105">
        <v>36.742763519287109</v>
      </c>
      <c r="L71" s="105">
        <v>63.257236480712891</v>
      </c>
      <c r="M71" s="104">
        <v>349.65560769230763</v>
      </c>
      <c r="N71" s="105">
        <v>41.916168212890625</v>
      </c>
      <c r="O71" s="105">
        <v>58.083831787109375</v>
      </c>
      <c r="P71" s="104">
        <v>119.22036923076924</v>
      </c>
      <c r="Q71" s="105">
        <v>10.330578804016113</v>
      </c>
      <c r="R71" s="105">
        <v>89.669418334960938</v>
      </c>
      <c r="S71" s="104">
        <v>270.54484615384615</v>
      </c>
      <c r="T71" s="105">
        <v>27.996965408325195</v>
      </c>
      <c r="U71" s="105">
        <v>72.003036499023438</v>
      </c>
      <c r="V71" s="104">
        <v>10.160826923076922</v>
      </c>
      <c r="W71" s="105">
        <v>100</v>
      </c>
      <c r="X71" s="105">
        <v>0</v>
      </c>
    </row>
    <row r="72" spans="1:24" x14ac:dyDescent="0.3">
      <c r="A72" s="4" t="s">
        <v>44</v>
      </c>
      <c r="B72" s="4" t="s">
        <v>25</v>
      </c>
      <c r="C72" s="4" t="s">
        <v>56</v>
      </c>
      <c r="D72" s="104">
        <v>183559.94053740735</v>
      </c>
      <c r="E72" s="105">
        <v>22.752786636352539</v>
      </c>
      <c r="F72" s="105">
        <v>77.247215270996094</v>
      </c>
      <c r="G72" s="104">
        <v>129321.8903371089</v>
      </c>
      <c r="H72" s="105">
        <v>15.901119232177734</v>
      </c>
      <c r="I72" s="105">
        <v>84.098876953125</v>
      </c>
      <c r="J72" s="104">
        <v>51689.411652291776</v>
      </c>
      <c r="K72" s="105">
        <v>40.013996124267578</v>
      </c>
      <c r="L72" s="105">
        <v>59.986003875732422</v>
      </c>
      <c r="M72" s="104">
        <v>404.23246542053846</v>
      </c>
      <c r="N72" s="105">
        <v>14.659655570983887</v>
      </c>
      <c r="O72" s="105">
        <v>85.340347290039063</v>
      </c>
      <c r="P72" s="104">
        <v>240.09936888026715</v>
      </c>
      <c r="Q72" s="105">
        <v>27.58099365234375</v>
      </c>
      <c r="R72" s="105">
        <v>72.41900634765625</v>
      </c>
      <c r="S72" s="104">
        <v>1464.7447245823132</v>
      </c>
      <c r="T72" s="105">
        <v>14.104573249816895</v>
      </c>
      <c r="U72" s="105">
        <v>85.895423889160156</v>
      </c>
      <c r="V72" s="104">
        <v>439.56198912113507</v>
      </c>
      <c r="W72" s="105">
        <v>42.382251739501953</v>
      </c>
      <c r="X72" s="105">
        <v>57.617748260498047</v>
      </c>
    </row>
    <row r="73" spans="1:24" x14ac:dyDescent="0.3">
      <c r="A73" s="4" t="s">
        <v>44</v>
      </c>
      <c r="B73" s="4" t="s">
        <v>25</v>
      </c>
      <c r="C73" s="4" t="s">
        <v>82</v>
      </c>
      <c r="D73" s="104">
        <v>132972.25344541809</v>
      </c>
      <c r="E73" s="105">
        <v>22.296178817749023</v>
      </c>
      <c r="F73" s="105">
        <v>77.703819274902344</v>
      </c>
      <c r="G73" s="104">
        <v>93193.918844369633</v>
      </c>
      <c r="H73" s="105">
        <v>14.859551429748535</v>
      </c>
      <c r="I73" s="105">
        <v>85.140449523925781</v>
      </c>
      <c r="J73" s="104">
        <v>37956.896152709262</v>
      </c>
      <c r="K73" s="105">
        <v>40.206882476806641</v>
      </c>
      <c r="L73" s="105">
        <v>59.793117523193359</v>
      </c>
      <c r="M73" s="104">
        <v>106.71055904227379</v>
      </c>
      <c r="N73" s="105">
        <v>51.352958679199219</v>
      </c>
      <c r="O73" s="105">
        <v>48.647041320800781</v>
      </c>
      <c r="P73" s="104">
        <v>63.969220050319336</v>
      </c>
      <c r="Q73" s="105">
        <v>30.55555534362793</v>
      </c>
      <c r="R73" s="105">
        <v>69.444442749023438</v>
      </c>
      <c r="S73" s="104">
        <v>1265.5125531440367</v>
      </c>
      <c r="T73" s="105">
        <v>24.905929565429688</v>
      </c>
      <c r="U73" s="105">
        <v>75.094070434570313</v>
      </c>
      <c r="V73" s="104">
        <v>385.24611610310853</v>
      </c>
      <c r="W73" s="105">
        <v>38.602439880371094</v>
      </c>
      <c r="X73" s="105">
        <v>61.397560119628906</v>
      </c>
    </row>
    <row r="74" spans="1:24" x14ac:dyDescent="0.3">
      <c r="A74" s="4" t="s">
        <v>44</v>
      </c>
      <c r="B74" s="4" t="s">
        <v>25</v>
      </c>
      <c r="C74" s="4" t="s">
        <v>131</v>
      </c>
      <c r="D74" s="104">
        <v>65583.238615830152</v>
      </c>
      <c r="E74" s="105">
        <v>21.980525970458984</v>
      </c>
      <c r="F74" s="105">
        <v>78.019477844238281</v>
      </c>
      <c r="G74" s="104">
        <v>49762.109210526411</v>
      </c>
      <c r="H74" s="105">
        <v>16.554716110229492</v>
      </c>
      <c r="I74" s="105">
        <v>83.445281982421875</v>
      </c>
      <c r="J74" s="104">
        <v>15517.293151036329</v>
      </c>
      <c r="K74" s="105">
        <v>39.147800445556641</v>
      </c>
      <c r="L74" s="105">
        <v>60.852199554443359</v>
      </c>
      <c r="M74" s="104">
        <v>85.368794807965855</v>
      </c>
      <c r="N74" s="105">
        <v>58.961769104003906</v>
      </c>
      <c r="O74" s="105">
        <v>41.038230895996094</v>
      </c>
      <c r="P74" s="104">
        <v>8.2643940256045525</v>
      </c>
      <c r="Q74" s="105">
        <v>0</v>
      </c>
      <c r="R74" s="105">
        <v>100</v>
      </c>
      <c r="S74" s="104">
        <v>131.37691589615932</v>
      </c>
      <c r="T74" s="105">
        <v>26.666666030883789</v>
      </c>
      <c r="U74" s="105">
        <v>73.333335876464844</v>
      </c>
      <c r="V74" s="104">
        <v>78.826149537695585</v>
      </c>
      <c r="W74" s="105">
        <v>22.222221374511719</v>
      </c>
      <c r="X74" s="105">
        <v>77.777778625488281</v>
      </c>
    </row>
    <row r="75" spans="1:24" x14ac:dyDescent="0.3">
      <c r="A75" s="4" t="s">
        <v>44</v>
      </c>
      <c r="B75" s="4" t="s">
        <v>25</v>
      </c>
      <c r="C75" s="4" t="s">
        <v>158</v>
      </c>
      <c r="D75" s="104">
        <v>47808.810546314191</v>
      </c>
      <c r="E75" s="105">
        <v>22.954669952392578</v>
      </c>
      <c r="F75" s="105">
        <v>77.045326232910156</v>
      </c>
      <c r="G75" s="104">
        <v>35517.837817698084</v>
      </c>
      <c r="H75" s="105">
        <v>17.485736846923828</v>
      </c>
      <c r="I75" s="105">
        <v>82.514266967773438</v>
      </c>
      <c r="J75" s="104">
        <v>12215.200823271112</v>
      </c>
      <c r="K75" s="105">
        <v>38.810394287109375</v>
      </c>
      <c r="L75" s="105">
        <v>61.189605712890625</v>
      </c>
      <c r="M75" s="104">
        <v>25.616630076838632</v>
      </c>
      <c r="N75" s="105">
        <v>0</v>
      </c>
      <c r="O75" s="105">
        <v>100</v>
      </c>
      <c r="P75" s="104">
        <v>17.178210757409438</v>
      </c>
      <c r="Q75" s="105">
        <v>50.877193450927734</v>
      </c>
      <c r="R75" s="105">
        <v>49.122806549072266</v>
      </c>
      <c r="S75" s="104">
        <v>32.977064510681409</v>
      </c>
      <c r="T75" s="105">
        <v>43.339191436767578</v>
      </c>
      <c r="U75" s="105">
        <v>56.660808563232422</v>
      </c>
      <c r="V75" s="104">
        <v>0</v>
      </c>
      <c r="W75" s="105">
        <v>0</v>
      </c>
      <c r="X75" s="105">
        <v>0</v>
      </c>
    </row>
    <row r="76" spans="1:24" x14ac:dyDescent="0.3">
      <c r="A76" s="4" t="s">
        <v>39</v>
      </c>
      <c r="B76" s="4" t="s">
        <v>26</v>
      </c>
      <c r="C76" s="4" t="s">
        <v>86</v>
      </c>
      <c r="D76" s="104">
        <v>115006.54368947902</v>
      </c>
      <c r="E76" s="105">
        <v>33.850090026855469</v>
      </c>
      <c r="F76" s="105">
        <v>66.149909973144531</v>
      </c>
      <c r="G76" s="104">
        <v>89365.911698373326</v>
      </c>
      <c r="H76" s="105">
        <v>30.077816009521484</v>
      </c>
      <c r="I76" s="105">
        <v>69.92218017578125</v>
      </c>
      <c r="J76" s="104">
        <v>25034.07171066244</v>
      </c>
      <c r="K76" s="105">
        <v>47.1512451171875</v>
      </c>
      <c r="L76" s="105">
        <v>52.8487548828125</v>
      </c>
      <c r="M76" s="104">
        <v>70.059518468473044</v>
      </c>
      <c r="N76" s="105">
        <v>44.68896484375</v>
      </c>
      <c r="O76" s="105">
        <v>55.31103515625</v>
      </c>
      <c r="P76" s="104">
        <v>37.153492350811078</v>
      </c>
      <c r="Q76" s="105">
        <v>50</v>
      </c>
      <c r="R76" s="105">
        <v>50</v>
      </c>
      <c r="S76" s="104">
        <v>329.76602115154697</v>
      </c>
      <c r="T76" s="105">
        <v>43.664699554443359</v>
      </c>
      <c r="U76" s="105">
        <v>56.335300445556641</v>
      </c>
      <c r="V76" s="104">
        <v>169.58124847251148</v>
      </c>
      <c r="W76" s="105">
        <v>31.105724334716797</v>
      </c>
      <c r="X76" s="105">
        <v>68.894279479980469</v>
      </c>
    </row>
    <row r="77" spans="1:24" x14ac:dyDescent="0.3">
      <c r="A77" s="4" t="s">
        <v>39</v>
      </c>
      <c r="B77" s="4" t="s">
        <v>26</v>
      </c>
      <c r="C77" s="4" t="s">
        <v>68</v>
      </c>
      <c r="D77" s="104">
        <v>133431.60692887355</v>
      </c>
      <c r="E77" s="105">
        <v>28.57172966003418</v>
      </c>
      <c r="F77" s="105">
        <v>71.428268432617188</v>
      </c>
      <c r="G77" s="104">
        <v>102622.14327160901</v>
      </c>
      <c r="H77" s="105">
        <v>23.37645149230957</v>
      </c>
      <c r="I77" s="105">
        <v>76.623550415039063</v>
      </c>
      <c r="J77" s="104">
        <v>30165.476324539733</v>
      </c>
      <c r="K77" s="105">
        <v>46.091796875</v>
      </c>
      <c r="L77" s="105">
        <v>53.908203125</v>
      </c>
      <c r="M77" s="104">
        <v>132.61715258565653</v>
      </c>
      <c r="N77" s="105">
        <v>31.12980842590332</v>
      </c>
      <c r="O77" s="105">
        <v>68.870193481445313</v>
      </c>
      <c r="P77" s="104">
        <v>30.63431935872881</v>
      </c>
      <c r="Q77" s="105">
        <v>55.537662506103516</v>
      </c>
      <c r="R77" s="105">
        <v>44.462337493896484</v>
      </c>
      <c r="S77" s="104">
        <v>356.09701563536657</v>
      </c>
      <c r="T77" s="105">
        <v>32.481525421142578</v>
      </c>
      <c r="U77" s="105">
        <v>67.518478393554688</v>
      </c>
      <c r="V77" s="104">
        <v>124.63884514435696</v>
      </c>
      <c r="W77" s="105">
        <v>45.353504180908203</v>
      </c>
      <c r="X77" s="105">
        <v>54.646495819091797</v>
      </c>
    </row>
    <row r="78" spans="1:24" x14ac:dyDescent="0.3">
      <c r="A78" s="4" t="s">
        <v>39</v>
      </c>
      <c r="B78" s="4" t="s">
        <v>26</v>
      </c>
      <c r="C78" s="4" t="s">
        <v>150</v>
      </c>
      <c r="D78" s="104">
        <v>40329.954681218958</v>
      </c>
      <c r="E78" s="105">
        <v>30.030353546142578</v>
      </c>
      <c r="F78" s="105">
        <v>69.969650268554688</v>
      </c>
      <c r="G78" s="104">
        <v>31783.355110033852</v>
      </c>
      <c r="H78" s="105">
        <v>25.758869171142578</v>
      </c>
      <c r="I78" s="105">
        <v>74.241134643554688</v>
      </c>
      <c r="J78" s="104">
        <v>8190.2536286343975</v>
      </c>
      <c r="K78" s="105">
        <v>46.256278991699219</v>
      </c>
      <c r="L78" s="105">
        <v>53.743721008300781</v>
      </c>
      <c r="M78" s="104">
        <v>124.76114912240149</v>
      </c>
      <c r="N78" s="105">
        <v>33.760734558105469</v>
      </c>
      <c r="O78" s="105">
        <v>66.239265441894531</v>
      </c>
      <c r="P78" s="104">
        <v>15.689943445363905</v>
      </c>
      <c r="Q78" s="105">
        <v>58.21917724609375</v>
      </c>
      <c r="R78" s="105">
        <v>41.78082275390625</v>
      </c>
      <c r="S78" s="104">
        <v>149.29395697532863</v>
      </c>
      <c r="T78" s="105">
        <v>37.778419494628906</v>
      </c>
      <c r="U78" s="105">
        <v>62.221580505371094</v>
      </c>
      <c r="V78" s="104">
        <v>66.600893008490885</v>
      </c>
      <c r="W78" s="105">
        <v>42.091190338134766</v>
      </c>
      <c r="X78" s="105">
        <v>57.908809661865234</v>
      </c>
    </row>
    <row r="79" spans="1:24" x14ac:dyDescent="0.3">
      <c r="A79" s="4" t="s">
        <v>39</v>
      </c>
      <c r="B79" s="4" t="s">
        <v>26</v>
      </c>
      <c r="C79" s="4" t="s">
        <v>123</v>
      </c>
      <c r="D79" s="104">
        <v>55833.636022728671</v>
      </c>
      <c r="E79" s="105">
        <v>29.149320602416992</v>
      </c>
      <c r="F79" s="105">
        <v>70.850677490234375</v>
      </c>
      <c r="G79" s="104">
        <v>45648.143886515769</v>
      </c>
      <c r="H79" s="105">
        <v>25.514404296875</v>
      </c>
      <c r="I79" s="105">
        <v>74.485595703125</v>
      </c>
      <c r="J79" s="104">
        <v>10003.755386025752</v>
      </c>
      <c r="K79" s="105">
        <v>45.455120086669922</v>
      </c>
      <c r="L79" s="105">
        <v>54.544879913330078</v>
      </c>
      <c r="M79" s="104">
        <v>49.37920714375484</v>
      </c>
      <c r="N79" s="105">
        <v>33.292373657226563</v>
      </c>
      <c r="O79" s="105">
        <v>66.707626342773438</v>
      </c>
      <c r="P79" s="104">
        <v>25.240461311791901</v>
      </c>
      <c r="Q79" s="105">
        <v>69.711540222167969</v>
      </c>
      <c r="R79" s="105">
        <v>30.288461685180664</v>
      </c>
      <c r="S79" s="104">
        <v>87.45864551830725</v>
      </c>
      <c r="T79" s="105">
        <v>41.274303436279297</v>
      </c>
      <c r="U79" s="105">
        <v>58.725696563720703</v>
      </c>
      <c r="V79" s="104">
        <v>19.658436213991774</v>
      </c>
      <c r="W79" s="105">
        <v>55.555557250976563</v>
      </c>
      <c r="X79" s="105">
        <v>44.444442749023438</v>
      </c>
    </row>
    <row r="80" spans="1:24" x14ac:dyDescent="0.3">
      <c r="A80" s="4" t="s">
        <v>39</v>
      </c>
      <c r="B80" s="4" t="s">
        <v>26</v>
      </c>
      <c r="C80" s="4" t="s">
        <v>76</v>
      </c>
      <c r="D80" s="104">
        <v>117710.45688799747</v>
      </c>
      <c r="E80" s="105">
        <v>29.09583854675293</v>
      </c>
      <c r="F80" s="105">
        <v>70.904159545898438</v>
      </c>
      <c r="G80" s="104">
        <v>93248.934122293285</v>
      </c>
      <c r="H80" s="105">
        <v>24.815422058105469</v>
      </c>
      <c r="I80" s="105">
        <v>75.184577941894531</v>
      </c>
      <c r="J80" s="104">
        <v>23783.352196347969</v>
      </c>
      <c r="K80" s="105">
        <v>45.508434295654297</v>
      </c>
      <c r="L80" s="105">
        <v>54.491565704345703</v>
      </c>
      <c r="M80" s="104">
        <v>316.92962101034976</v>
      </c>
      <c r="N80" s="105">
        <v>34.686927795410156</v>
      </c>
      <c r="O80" s="105">
        <v>65.313072204589844</v>
      </c>
      <c r="P80" s="104">
        <v>79.537152760584306</v>
      </c>
      <c r="Q80" s="105">
        <v>55.808551788330078</v>
      </c>
      <c r="R80" s="105">
        <v>44.191448211669922</v>
      </c>
      <c r="S80" s="104">
        <v>204.54519356884651</v>
      </c>
      <c r="T80" s="105">
        <v>43.429664611816406</v>
      </c>
      <c r="U80" s="105">
        <v>56.570335388183594</v>
      </c>
      <c r="V80" s="104">
        <v>77.15860201401766</v>
      </c>
      <c r="W80" s="105">
        <v>54.619010925292969</v>
      </c>
      <c r="X80" s="105">
        <v>45.380989074707031</v>
      </c>
    </row>
    <row r="81" spans="1:24" x14ac:dyDescent="0.3">
      <c r="A81" s="4" t="s">
        <v>39</v>
      </c>
      <c r="B81" s="4" t="s">
        <v>26</v>
      </c>
      <c r="C81" s="4" t="s">
        <v>83</v>
      </c>
      <c r="D81" s="104">
        <v>102460.40802266289</v>
      </c>
      <c r="E81" s="105">
        <v>29.329916000366211</v>
      </c>
      <c r="F81" s="105">
        <v>70.670082092285156</v>
      </c>
      <c r="G81" s="104">
        <v>84084.977230450255</v>
      </c>
      <c r="H81" s="105">
        <v>25.652006149291992</v>
      </c>
      <c r="I81" s="105">
        <v>74.347991943359375</v>
      </c>
      <c r="J81" s="104">
        <v>18234.368168858022</v>
      </c>
      <c r="K81" s="105">
        <v>46.085670471191406</v>
      </c>
      <c r="L81" s="105">
        <v>53.914329528808594</v>
      </c>
      <c r="M81" s="104">
        <v>60.283105353267828</v>
      </c>
      <c r="N81" s="105">
        <v>74.405670166015625</v>
      </c>
      <c r="O81" s="105">
        <v>25.594327926635742</v>
      </c>
      <c r="P81" s="104">
        <v>0</v>
      </c>
      <c r="Q81" s="105">
        <v>0</v>
      </c>
      <c r="R81" s="105">
        <v>0</v>
      </c>
      <c r="S81" s="104">
        <v>44.809298040051132</v>
      </c>
      <c r="T81" s="105">
        <v>35.30194091796875</v>
      </c>
      <c r="U81" s="105">
        <v>64.69805908203125</v>
      </c>
      <c r="V81" s="104">
        <v>35.970219961653164</v>
      </c>
      <c r="W81" s="105">
        <v>49.942005157470703</v>
      </c>
      <c r="X81" s="105">
        <v>50.057994842529297</v>
      </c>
    </row>
    <row r="82" spans="1:24" x14ac:dyDescent="0.3">
      <c r="A82" s="4" t="s">
        <v>39</v>
      </c>
      <c r="B82" s="4" t="s">
        <v>26</v>
      </c>
      <c r="C82" s="4" t="s">
        <v>77</v>
      </c>
      <c r="D82" s="104">
        <v>111609.55881490912</v>
      </c>
      <c r="E82" s="105">
        <v>27.216148376464844</v>
      </c>
      <c r="F82" s="105">
        <v>72.783851623535156</v>
      </c>
      <c r="G82" s="104">
        <v>90367.263164561067</v>
      </c>
      <c r="H82" s="105">
        <v>22.702241897583008</v>
      </c>
      <c r="I82" s="105">
        <v>77.297760009765625</v>
      </c>
      <c r="J82" s="104">
        <v>20836.609462470256</v>
      </c>
      <c r="K82" s="105">
        <v>46.64019775390625</v>
      </c>
      <c r="L82" s="105">
        <v>53.35980224609375</v>
      </c>
      <c r="M82" s="104">
        <v>68.887789175931033</v>
      </c>
      <c r="N82" s="105">
        <v>45.751106262207031</v>
      </c>
      <c r="O82" s="105">
        <v>54.248893737792969</v>
      </c>
      <c r="P82" s="104">
        <v>7.415747334392119</v>
      </c>
      <c r="Q82" s="105">
        <v>100</v>
      </c>
      <c r="R82" s="105">
        <v>0</v>
      </c>
      <c r="S82" s="104">
        <v>275.61848319816556</v>
      </c>
      <c r="T82" s="105">
        <v>28.719944000244141</v>
      </c>
      <c r="U82" s="105">
        <v>71.280059814453125</v>
      </c>
      <c r="V82" s="104">
        <v>53.764168174342863</v>
      </c>
      <c r="W82" s="105">
        <v>44.827587127685547</v>
      </c>
      <c r="X82" s="105">
        <v>55.172412872314453</v>
      </c>
    </row>
    <row r="83" spans="1:24" x14ac:dyDescent="0.3">
      <c r="A83" s="4" t="s">
        <v>39</v>
      </c>
      <c r="B83" s="4" t="s">
        <v>26</v>
      </c>
      <c r="C83" s="4" t="s">
        <v>135</v>
      </c>
      <c r="D83" s="104">
        <v>58251.063730484653</v>
      </c>
      <c r="E83" s="105">
        <v>29.597614288330078</v>
      </c>
      <c r="F83" s="105">
        <v>70.402389526367188</v>
      </c>
      <c r="G83" s="104">
        <v>44068.74178969756</v>
      </c>
      <c r="H83" s="105">
        <v>24.331354141235352</v>
      </c>
      <c r="I83" s="105">
        <v>75.668647766113281</v>
      </c>
      <c r="J83" s="104">
        <v>14023.458264626124</v>
      </c>
      <c r="K83" s="105">
        <v>46.08209228515625</v>
      </c>
      <c r="L83" s="105">
        <v>53.91790771484375</v>
      </c>
      <c r="M83" s="104">
        <v>71.147041615680479</v>
      </c>
      <c r="N83" s="105">
        <v>43.638900756835938</v>
      </c>
      <c r="O83" s="105">
        <v>56.361099243164063</v>
      </c>
      <c r="P83" s="104">
        <v>10.27611055685756</v>
      </c>
      <c r="Q83" s="105">
        <v>37.2708740234375</v>
      </c>
      <c r="R83" s="105">
        <v>62.7291259765625</v>
      </c>
      <c r="S83" s="104">
        <v>55.117116406176876</v>
      </c>
      <c r="T83" s="105">
        <v>19.312711715698242</v>
      </c>
      <c r="U83" s="105">
        <v>80.687286376953125</v>
      </c>
      <c r="V83" s="104">
        <v>22.323407582694585</v>
      </c>
      <c r="W83" s="105">
        <v>47.3856201171875</v>
      </c>
      <c r="X83" s="105">
        <v>52.6143798828125</v>
      </c>
    </row>
    <row r="84" spans="1:24" x14ac:dyDescent="0.3">
      <c r="A84" s="4" t="s">
        <v>39</v>
      </c>
      <c r="B84" s="4" t="s">
        <v>26</v>
      </c>
      <c r="C84" s="4" t="s">
        <v>100</v>
      </c>
      <c r="D84" s="104">
        <v>72407.065350461926</v>
      </c>
      <c r="E84" s="105">
        <v>29.258916854858398</v>
      </c>
      <c r="F84" s="105">
        <v>70.741081237792969</v>
      </c>
      <c r="G84" s="104">
        <v>60207.775653525219</v>
      </c>
      <c r="H84" s="105">
        <v>25.510234832763672</v>
      </c>
      <c r="I84" s="105">
        <v>74.489761352539063</v>
      </c>
      <c r="J84" s="104">
        <v>12130.921413400256</v>
      </c>
      <c r="K84" s="105">
        <v>47.662727355957031</v>
      </c>
      <c r="L84" s="105">
        <v>52.337272644042969</v>
      </c>
      <c r="M84" s="104">
        <v>34.877213484427841</v>
      </c>
      <c r="N84" s="105">
        <v>73.556289672851563</v>
      </c>
      <c r="O84" s="105">
        <v>26.443706512451172</v>
      </c>
      <c r="P84" s="104">
        <v>5.9062646423448939</v>
      </c>
      <c r="Q84" s="105">
        <v>67.050529479980469</v>
      </c>
      <c r="R84" s="105">
        <v>32.949466705322266</v>
      </c>
      <c r="S84" s="104">
        <v>25.830589991094971</v>
      </c>
      <c r="T84" s="105">
        <v>50.642292022705078</v>
      </c>
      <c r="U84" s="105">
        <v>49.357707977294922</v>
      </c>
      <c r="V84" s="104">
        <v>1.7542154180082463</v>
      </c>
      <c r="W84" s="105">
        <v>100</v>
      </c>
      <c r="X84" s="105">
        <v>0</v>
      </c>
    </row>
    <row r="85" spans="1:24" x14ac:dyDescent="0.3">
      <c r="A85" s="4" t="s">
        <v>37</v>
      </c>
      <c r="B85" s="4" t="s">
        <v>27</v>
      </c>
      <c r="C85" s="4" t="s">
        <v>162</v>
      </c>
      <c r="D85" s="104">
        <v>68072.193417031856</v>
      </c>
      <c r="E85" s="105">
        <v>30.465353012084961</v>
      </c>
      <c r="F85" s="105">
        <v>69.534645080566406</v>
      </c>
      <c r="G85" s="104">
        <v>42267.747146707465</v>
      </c>
      <c r="H85" s="105">
        <v>22.94019889831543</v>
      </c>
      <c r="I85" s="105">
        <v>77.059799194335938</v>
      </c>
      <c r="J85" s="104">
        <v>21706.532703786979</v>
      </c>
      <c r="K85" s="105">
        <v>44.672557830810547</v>
      </c>
      <c r="L85" s="105">
        <v>55.327442169189453</v>
      </c>
      <c r="M85" s="104">
        <v>379.92338629748059</v>
      </c>
      <c r="N85" s="105">
        <v>23.243997573852539</v>
      </c>
      <c r="O85" s="105">
        <v>76.756004333496094</v>
      </c>
      <c r="P85" s="104">
        <v>110.82533390418085</v>
      </c>
      <c r="Q85" s="105">
        <v>45.187831878662109</v>
      </c>
      <c r="R85" s="105">
        <v>54.812168121337891</v>
      </c>
      <c r="S85" s="104">
        <v>2323.394437568646</v>
      </c>
      <c r="T85" s="105">
        <v>28.392662048339844</v>
      </c>
      <c r="U85" s="105">
        <v>71.607337951660156</v>
      </c>
      <c r="V85" s="104">
        <v>1283.7704087660552</v>
      </c>
      <c r="W85" s="105">
        <v>42.624607086181641</v>
      </c>
      <c r="X85" s="105">
        <v>57.375392913818359</v>
      </c>
    </row>
    <row r="86" spans="1:24" x14ac:dyDescent="0.3">
      <c r="A86" s="4" t="s">
        <v>37</v>
      </c>
      <c r="B86" s="4" t="s">
        <v>27</v>
      </c>
      <c r="C86" s="4" t="s">
        <v>108</v>
      </c>
      <c r="D86" s="104">
        <v>93466.212308368733</v>
      </c>
      <c r="E86" s="105">
        <v>30.473537445068359</v>
      </c>
      <c r="F86" s="105">
        <v>69.526466369628906</v>
      </c>
      <c r="G86" s="104">
        <v>61308.992698967159</v>
      </c>
      <c r="H86" s="105">
        <v>26.079000473022461</v>
      </c>
      <c r="I86" s="105">
        <v>73.920997619628906</v>
      </c>
      <c r="J86" s="104">
        <v>23752.72258739678</v>
      </c>
      <c r="K86" s="105">
        <v>44.028285980224609</v>
      </c>
      <c r="L86" s="105">
        <v>55.971714019775391</v>
      </c>
      <c r="M86" s="104">
        <v>1679.2181428999274</v>
      </c>
      <c r="N86" s="105">
        <v>26.090570449829102</v>
      </c>
      <c r="O86" s="105">
        <v>73.909431457519531</v>
      </c>
      <c r="P86" s="104">
        <v>567.34898876150748</v>
      </c>
      <c r="Q86" s="105">
        <v>42.90185546875</v>
      </c>
      <c r="R86" s="105">
        <v>57.09814453125</v>
      </c>
      <c r="S86" s="104">
        <v>4573.8039715217346</v>
      </c>
      <c r="T86" s="105">
        <v>15.553923606872559</v>
      </c>
      <c r="U86" s="105">
        <v>84.446075439453125</v>
      </c>
      <c r="V86" s="104">
        <v>1584.1259188209535</v>
      </c>
      <c r="W86" s="105">
        <v>40.580402374267578</v>
      </c>
      <c r="X86" s="105">
        <v>59.419597625732422</v>
      </c>
    </row>
    <row r="87" spans="1:24" x14ac:dyDescent="0.3">
      <c r="A87" s="4" t="s">
        <v>37</v>
      </c>
      <c r="B87" s="4" t="s">
        <v>27</v>
      </c>
      <c r="C87" s="4" t="s">
        <v>93</v>
      </c>
      <c r="D87" s="104">
        <v>182487.71487235691</v>
      </c>
      <c r="E87" s="105">
        <v>31.265430450439453</v>
      </c>
      <c r="F87" s="105">
        <v>68.734573364257813</v>
      </c>
      <c r="G87" s="104">
        <v>114023.04809881715</v>
      </c>
      <c r="H87" s="105">
        <v>22.96156120300293</v>
      </c>
      <c r="I87" s="105">
        <v>77.038436889648438</v>
      </c>
      <c r="J87" s="104">
        <v>53655.109986376527</v>
      </c>
      <c r="K87" s="105">
        <v>46.858161926269531</v>
      </c>
      <c r="L87" s="105">
        <v>53.141838073730469</v>
      </c>
      <c r="M87" s="104">
        <v>2857.0300977317174</v>
      </c>
      <c r="N87" s="105">
        <v>25.955789566040039</v>
      </c>
      <c r="O87" s="105">
        <v>74.044212341308594</v>
      </c>
      <c r="P87" s="104">
        <v>1115.728702516936</v>
      </c>
      <c r="Q87" s="105">
        <v>50.117038726806641</v>
      </c>
      <c r="R87" s="105">
        <v>49.882961273193359</v>
      </c>
      <c r="S87" s="104">
        <v>7508.2281989161147</v>
      </c>
      <c r="T87" s="105">
        <v>39.259601593017578</v>
      </c>
      <c r="U87" s="105">
        <v>60.740398406982422</v>
      </c>
      <c r="V87" s="104">
        <v>3328.5697879954987</v>
      </c>
      <c r="W87" s="105">
        <v>44.579563140869141</v>
      </c>
      <c r="X87" s="105">
        <v>55.420436859130859</v>
      </c>
    </row>
    <row r="88" spans="1:24" x14ac:dyDescent="0.3">
      <c r="A88" s="4" t="s">
        <v>37</v>
      </c>
      <c r="B88" s="4" t="s">
        <v>27</v>
      </c>
      <c r="C88" s="4" t="s">
        <v>51</v>
      </c>
      <c r="D88" s="104">
        <v>175811.24720094222</v>
      </c>
      <c r="E88" s="105">
        <v>30.800699234008789</v>
      </c>
      <c r="F88" s="105">
        <v>69.199302673339844</v>
      </c>
      <c r="G88" s="104">
        <v>124211.41108945334</v>
      </c>
      <c r="H88" s="105">
        <v>26.637847900390625</v>
      </c>
      <c r="I88" s="105">
        <v>73.362152099609375</v>
      </c>
      <c r="J88" s="104">
        <v>44665.038259323679</v>
      </c>
      <c r="K88" s="105">
        <v>41.758487701416016</v>
      </c>
      <c r="L88" s="105">
        <v>58.241512298583984</v>
      </c>
      <c r="M88" s="104">
        <v>1435.5695788125267</v>
      </c>
      <c r="N88" s="105">
        <v>43.456089019775391</v>
      </c>
      <c r="O88" s="105">
        <v>56.543910980224609</v>
      </c>
      <c r="P88" s="104">
        <v>310.53170371814196</v>
      </c>
      <c r="Q88" s="105">
        <v>41.5794677734375</v>
      </c>
      <c r="R88" s="105">
        <v>58.4205322265625</v>
      </c>
      <c r="S88" s="104">
        <v>3551.8819056956554</v>
      </c>
      <c r="T88" s="105">
        <v>23.915229797363281</v>
      </c>
      <c r="U88" s="105">
        <v>76.084770202636719</v>
      </c>
      <c r="V88" s="104">
        <v>1636.8146639378519</v>
      </c>
      <c r="W88" s="105">
        <v>49.486488342285156</v>
      </c>
      <c r="X88" s="105">
        <v>50.513511657714844</v>
      </c>
    </row>
    <row r="89" spans="1:24" ht="20.399999999999999" x14ac:dyDescent="0.3">
      <c r="A89" s="4" t="s">
        <v>37</v>
      </c>
      <c r="B89" s="4" t="s">
        <v>27</v>
      </c>
      <c r="C89" s="4" t="s">
        <v>111</v>
      </c>
      <c r="D89" s="104">
        <v>140204.68057894133</v>
      </c>
      <c r="E89" s="105">
        <v>30.476413726806641</v>
      </c>
      <c r="F89" s="105">
        <v>69.523582458496094</v>
      </c>
      <c r="G89" s="104">
        <v>92899.808725679613</v>
      </c>
      <c r="H89" s="105">
        <v>23.931722640991211</v>
      </c>
      <c r="I89" s="105">
        <v>76.068275451660156</v>
      </c>
      <c r="J89" s="104">
        <v>38007.071469086513</v>
      </c>
      <c r="K89" s="105">
        <v>46.387248992919922</v>
      </c>
      <c r="L89" s="105">
        <v>53.612751007080078</v>
      </c>
      <c r="M89" s="104">
        <v>1722.2484471646069</v>
      </c>
      <c r="N89" s="105">
        <v>23.474372863769531</v>
      </c>
      <c r="O89" s="105">
        <v>76.525627136230469</v>
      </c>
      <c r="P89" s="104">
        <v>995.38744400173562</v>
      </c>
      <c r="Q89" s="105">
        <v>42.349571228027344</v>
      </c>
      <c r="R89" s="105">
        <v>57.650428771972656</v>
      </c>
      <c r="S89" s="104">
        <v>4398.650170105544</v>
      </c>
      <c r="T89" s="105">
        <v>21.627996444702148</v>
      </c>
      <c r="U89" s="105">
        <v>78.372001647949219</v>
      </c>
      <c r="V89" s="104">
        <v>2181.5143229031596</v>
      </c>
      <c r="W89" s="105">
        <v>49.930030822753906</v>
      </c>
      <c r="X89" s="105">
        <v>50.069969177246094</v>
      </c>
    </row>
    <row r="90" spans="1:24" x14ac:dyDescent="0.3">
      <c r="A90" s="4" t="s">
        <v>37</v>
      </c>
      <c r="B90" s="4" t="s">
        <v>27</v>
      </c>
      <c r="C90" s="4" t="s">
        <v>66</v>
      </c>
      <c r="D90" s="104">
        <v>135937.1409383553</v>
      </c>
      <c r="E90" s="105">
        <v>29.027582168579102</v>
      </c>
      <c r="F90" s="105">
        <v>70.972419738769531</v>
      </c>
      <c r="G90" s="104">
        <v>95475.274465569732</v>
      </c>
      <c r="H90" s="105">
        <v>23.934272766113281</v>
      </c>
      <c r="I90" s="105">
        <v>76.065727233886719</v>
      </c>
      <c r="J90" s="104">
        <v>29738.671531493386</v>
      </c>
      <c r="K90" s="105">
        <v>45.449497222900391</v>
      </c>
      <c r="L90" s="105">
        <v>54.550502777099609</v>
      </c>
      <c r="M90" s="104">
        <v>1810.2437724813344</v>
      </c>
      <c r="N90" s="105">
        <v>31.67762565612793</v>
      </c>
      <c r="O90" s="105">
        <v>68.322372436523438</v>
      </c>
      <c r="P90" s="104">
        <v>740.8814094061305</v>
      </c>
      <c r="Q90" s="105">
        <v>55.966541290283203</v>
      </c>
      <c r="R90" s="105">
        <v>44.033458709716797</v>
      </c>
      <c r="S90" s="104">
        <v>5403.0260719364123</v>
      </c>
      <c r="T90" s="105">
        <v>16.984891891479492</v>
      </c>
      <c r="U90" s="105">
        <v>83.015106201171875</v>
      </c>
      <c r="V90" s="104">
        <v>2769.0436874681595</v>
      </c>
      <c r="W90" s="105">
        <v>42.833847045898438</v>
      </c>
      <c r="X90" s="105">
        <v>57.166152954101563</v>
      </c>
    </row>
    <row r="91" spans="1:24" x14ac:dyDescent="0.3">
      <c r="A91" s="4" t="s">
        <v>37</v>
      </c>
      <c r="B91" s="4" t="s">
        <v>27</v>
      </c>
      <c r="C91" s="4" t="s">
        <v>94</v>
      </c>
      <c r="D91" s="104">
        <v>93710.240159044683</v>
      </c>
      <c r="E91" s="105">
        <v>29.059858322143555</v>
      </c>
      <c r="F91" s="105">
        <v>70.940139770507813</v>
      </c>
      <c r="G91" s="104">
        <v>62240.063010372156</v>
      </c>
      <c r="H91" s="105">
        <v>25.11909294128418</v>
      </c>
      <c r="I91" s="105">
        <v>74.880905151367188</v>
      </c>
      <c r="J91" s="104">
        <v>21580.979144028639</v>
      </c>
      <c r="K91" s="105">
        <v>44.86590576171875</v>
      </c>
      <c r="L91" s="105">
        <v>55.13409423828125</v>
      </c>
      <c r="M91" s="104">
        <v>2140.8912386381189</v>
      </c>
      <c r="N91" s="105">
        <v>24.400039672851563</v>
      </c>
      <c r="O91" s="105">
        <v>75.599960327148438</v>
      </c>
      <c r="P91" s="104">
        <v>448.01556454277818</v>
      </c>
      <c r="Q91" s="105">
        <v>50.167209625244141</v>
      </c>
      <c r="R91" s="105">
        <v>49.832790374755859</v>
      </c>
      <c r="S91" s="104">
        <v>5717.1143581342048</v>
      </c>
      <c r="T91" s="105">
        <v>8.2997837066650391</v>
      </c>
      <c r="U91" s="105">
        <v>91.700218200683594</v>
      </c>
      <c r="V91" s="104">
        <v>1583.1768433283548</v>
      </c>
      <c r="W91" s="105">
        <v>43.821971893310547</v>
      </c>
      <c r="X91" s="105">
        <v>56.178028106689453</v>
      </c>
    </row>
    <row r="92" spans="1:24" x14ac:dyDescent="0.3">
      <c r="A92" s="4" t="s">
        <v>37</v>
      </c>
      <c r="B92" s="4" t="s">
        <v>27</v>
      </c>
      <c r="C92" s="4" t="s">
        <v>172</v>
      </c>
      <c r="D92" s="104">
        <v>58778.911608440241</v>
      </c>
      <c r="E92" s="105">
        <v>32.420379638671875</v>
      </c>
      <c r="F92" s="105">
        <v>67.579620361328125</v>
      </c>
      <c r="G92" s="104">
        <v>35218.183000964978</v>
      </c>
      <c r="H92" s="105">
        <v>25.625898361206055</v>
      </c>
      <c r="I92" s="105">
        <v>74.374099731445313</v>
      </c>
      <c r="J92" s="104">
        <v>19679.279573113145</v>
      </c>
      <c r="K92" s="105">
        <v>45.341869354248047</v>
      </c>
      <c r="L92" s="105">
        <v>54.658130645751953</v>
      </c>
      <c r="M92" s="104">
        <v>698.02797671814312</v>
      </c>
      <c r="N92" s="105">
        <v>30.513429641723633</v>
      </c>
      <c r="O92" s="105">
        <v>69.486572265625</v>
      </c>
      <c r="P92" s="104">
        <v>251.12566336810576</v>
      </c>
      <c r="Q92" s="105">
        <v>46.370517730712891</v>
      </c>
      <c r="R92" s="105">
        <v>53.629482269287109</v>
      </c>
      <c r="S92" s="104">
        <v>2188.7807157094671</v>
      </c>
      <c r="T92" s="105">
        <v>19.517126083374023</v>
      </c>
      <c r="U92" s="105">
        <v>80.482872009277344</v>
      </c>
      <c r="V92" s="104">
        <v>743.51467856642421</v>
      </c>
      <c r="W92" s="105">
        <v>47.314521789550781</v>
      </c>
      <c r="X92" s="105">
        <v>52.685478210449219</v>
      </c>
    </row>
    <row r="93" spans="1:24" x14ac:dyDescent="0.3">
      <c r="A93" s="4" t="s">
        <v>37</v>
      </c>
      <c r="B93" s="4" t="s">
        <v>27</v>
      </c>
      <c r="C93" s="4" t="s">
        <v>60</v>
      </c>
      <c r="D93" s="104">
        <v>153186.81158533102</v>
      </c>
      <c r="E93" s="105">
        <v>29.981399536132813</v>
      </c>
      <c r="F93" s="105">
        <v>70.018600463867188</v>
      </c>
      <c r="G93" s="104">
        <v>109527.18706416979</v>
      </c>
      <c r="H93" s="105">
        <v>24.106128692626953</v>
      </c>
      <c r="I93" s="105">
        <v>75.893875122070313</v>
      </c>
      <c r="J93" s="104">
        <v>36483.355494634365</v>
      </c>
      <c r="K93" s="105">
        <v>44.468910217285156</v>
      </c>
      <c r="L93" s="105">
        <v>55.531089782714844</v>
      </c>
      <c r="M93" s="104">
        <v>2265.3949523144938</v>
      </c>
      <c r="N93" s="105">
        <v>29.421257019042969</v>
      </c>
      <c r="O93" s="105">
        <v>70.578742980957031</v>
      </c>
      <c r="P93" s="104">
        <v>1066.2839510982487</v>
      </c>
      <c r="Q93" s="105">
        <v>71.360443115234375</v>
      </c>
      <c r="R93" s="105">
        <v>28.639556884765625</v>
      </c>
      <c r="S93" s="104">
        <v>2976.897098170994</v>
      </c>
      <c r="T93" s="105">
        <v>53.916481018066406</v>
      </c>
      <c r="U93" s="105">
        <v>46.083518981933594</v>
      </c>
      <c r="V93" s="104">
        <v>867.69302494305509</v>
      </c>
      <c r="W93" s="105">
        <v>30.953838348388672</v>
      </c>
      <c r="X93" s="105">
        <v>69.046165466308594</v>
      </c>
    </row>
    <row r="94" spans="1:24" x14ac:dyDescent="0.3">
      <c r="A94" s="4" t="s">
        <v>37</v>
      </c>
      <c r="B94" s="4" t="s">
        <v>27</v>
      </c>
      <c r="C94" s="4" t="s">
        <v>154</v>
      </c>
      <c r="D94" s="104">
        <v>42456.135297131106</v>
      </c>
      <c r="E94" s="105">
        <v>30.389583587646484</v>
      </c>
      <c r="F94" s="105">
        <v>69.61041259765625</v>
      </c>
      <c r="G94" s="104">
        <v>29580.597152610742</v>
      </c>
      <c r="H94" s="105">
        <v>23.176803588867188</v>
      </c>
      <c r="I94" s="105">
        <v>76.823196411132813</v>
      </c>
      <c r="J94" s="104">
        <v>12693.928282498489</v>
      </c>
      <c r="K94" s="105">
        <v>47.344779968261719</v>
      </c>
      <c r="L94" s="105">
        <v>52.655220031738281</v>
      </c>
      <c r="M94" s="104">
        <v>96.171652701882195</v>
      </c>
      <c r="N94" s="105">
        <v>0</v>
      </c>
      <c r="O94" s="105">
        <v>100</v>
      </c>
      <c r="P94" s="104">
        <v>49.803177292046136</v>
      </c>
      <c r="Q94" s="105">
        <v>25</v>
      </c>
      <c r="R94" s="105">
        <v>75</v>
      </c>
      <c r="S94" s="104">
        <v>24.042913175470549</v>
      </c>
      <c r="T94" s="105">
        <v>51.785713195800781</v>
      </c>
      <c r="U94" s="105">
        <v>48.214286804199219</v>
      </c>
      <c r="V94" s="104">
        <v>11.592118852459015</v>
      </c>
      <c r="W94" s="105">
        <v>100</v>
      </c>
      <c r="X94" s="105">
        <v>0</v>
      </c>
    </row>
    <row r="95" spans="1:24" x14ac:dyDescent="0.3">
      <c r="A95" s="4" t="s">
        <v>37</v>
      </c>
      <c r="B95" s="4" t="s">
        <v>27</v>
      </c>
      <c r="C95" s="4" t="s">
        <v>151</v>
      </c>
      <c r="D95" s="104">
        <v>98770.046173076495</v>
      </c>
      <c r="E95" s="105">
        <v>28.197563171386719</v>
      </c>
      <c r="F95" s="105">
        <v>71.802436828613281</v>
      </c>
      <c r="G95" s="104">
        <v>59474.930976214302</v>
      </c>
      <c r="H95" s="105">
        <v>18.564241409301758</v>
      </c>
      <c r="I95" s="105">
        <v>81.435760498046875</v>
      </c>
      <c r="J95" s="104">
        <v>33549.207438935584</v>
      </c>
      <c r="K95" s="105">
        <v>45.470706939697266</v>
      </c>
      <c r="L95" s="105">
        <v>54.529293060302734</v>
      </c>
      <c r="M95" s="104">
        <v>1016.469687193814</v>
      </c>
      <c r="N95" s="105">
        <v>12.453532218933105</v>
      </c>
      <c r="O95" s="105">
        <v>87.546470642089844</v>
      </c>
      <c r="P95" s="104">
        <v>377.05781449252567</v>
      </c>
      <c r="Q95" s="105">
        <v>55.494682312011719</v>
      </c>
      <c r="R95" s="105">
        <v>44.505317687988281</v>
      </c>
      <c r="S95" s="104">
        <v>2799.2564752582739</v>
      </c>
      <c r="T95" s="105">
        <v>23.138532638549805</v>
      </c>
      <c r="U95" s="105">
        <v>76.861465454101563</v>
      </c>
      <c r="V95" s="104">
        <v>1553.1237809801046</v>
      </c>
      <c r="W95" s="105">
        <v>36.769351959228516</v>
      </c>
      <c r="X95" s="105">
        <v>63.230648040771484</v>
      </c>
    </row>
    <row r="96" spans="1:24" x14ac:dyDescent="0.3">
      <c r="A96" s="4" t="s">
        <v>37</v>
      </c>
      <c r="B96" s="4" t="s">
        <v>27</v>
      </c>
      <c r="C96" s="4" t="s">
        <v>141</v>
      </c>
      <c r="D96" s="104">
        <v>81451.258973665623</v>
      </c>
      <c r="E96" s="105">
        <v>32.148963928222656</v>
      </c>
      <c r="F96" s="105">
        <v>67.851036071777344</v>
      </c>
      <c r="G96" s="104">
        <v>49843.04893284123</v>
      </c>
      <c r="H96" s="105">
        <v>27.053932189941406</v>
      </c>
      <c r="I96" s="105">
        <v>72.946067810058594</v>
      </c>
      <c r="J96" s="104">
        <v>21766.228713389119</v>
      </c>
      <c r="K96" s="105">
        <v>45.377265930175781</v>
      </c>
      <c r="L96" s="105">
        <v>54.622734069824219</v>
      </c>
      <c r="M96" s="104">
        <v>886.94635731132257</v>
      </c>
      <c r="N96" s="105">
        <v>18.206707000732422</v>
      </c>
      <c r="O96" s="105">
        <v>81.793289184570313</v>
      </c>
      <c r="P96" s="104">
        <v>423.05284957937602</v>
      </c>
      <c r="Q96" s="105">
        <v>42.014545440673828</v>
      </c>
      <c r="R96" s="105">
        <v>57.985454559326172</v>
      </c>
      <c r="S96" s="104">
        <v>5367.5424045621039</v>
      </c>
      <c r="T96" s="105">
        <v>16.823692321777344</v>
      </c>
      <c r="U96" s="105">
        <v>83.176307678222656</v>
      </c>
      <c r="V96" s="104">
        <v>3164.4397159835589</v>
      </c>
      <c r="W96" s="105">
        <v>49.995101928710938</v>
      </c>
      <c r="X96" s="105">
        <v>50.004898071289063</v>
      </c>
    </row>
    <row r="97" spans="1:24" x14ac:dyDescent="0.3">
      <c r="A97" s="4" t="s">
        <v>37</v>
      </c>
      <c r="B97" s="4" t="s">
        <v>28</v>
      </c>
      <c r="C97" s="4" t="s">
        <v>175</v>
      </c>
      <c r="D97" s="104">
        <v>14517.770315721627</v>
      </c>
      <c r="E97" s="105">
        <v>28.570625305175781</v>
      </c>
      <c r="F97" s="105">
        <v>71.429374694824219</v>
      </c>
      <c r="G97" s="104">
        <v>7461.1739517248288</v>
      </c>
      <c r="H97" s="105">
        <v>21.142127990722656</v>
      </c>
      <c r="I97" s="105">
        <v>78.857872009277344</v>
      </c>
      <c r="J97" s="104">
        <v>3168.6408914056351</v>
      </c>
      <c r="K97" s="105">
        <v>44.136165618896484</v>
      </c>
      <c r="L97" s="105">
        <v>55.863834381103516</v>
      </c>
      <c r="M97" s="104">
        <v>625.3750218080886</v>
      </c>
      <c r="N97" s="105">
        <v>38.652622222900391</v>
      </c>
      <c r="O97" s="105">
        <v>61.347377777099609</v>
      </c>
      <c r="P97" s="104">
        <v>272.1955194290245</v>
      </c>
      <c r="Q97" s="105">
        <v>46.218063354492188</v>
      </c>
      <c r="R97" s="105">
        <v>53.781936645507813</v>
      </c>
      <c r="S97" s="104">
        <v>1681.3477859833461</v>
      </c>
      <c r="T97" s="105">
        <v>19.689029693603516</v>
      </c>
      <c r="U97" s="105">
        <v>80.31097412109375</v>
      </c>
      <c r="V97" s="104">
        <v>1309.0371453707369</v>
      </c>
      <c r="W97" s="105">
        <v>36.154945373535156</v>
      </c>
      <c r="X97" s="105">
        <v>63.845054626464844</v>
      </c>
    </row>
    <row r="98" spans="1:24" x14ac:dyDescent="0.3">
      <c r="A98" s="4" t="s">
        <v>37</v>
      </c>
      <c r="B98" s="4" t="s">
        <v>28</v>
      </c>
      <c r="C98" s="4" t="s">
        <v>163</v>
      </c>
      <c r="D98" s="104">
        <v>41466.443509132223</v>
      </c>
      <c r="E98" s="105">
        <v>40.079139709472656</v>
      </c>
      <c r="F98" s="105">
        <v>59.920860290527344</v>
      </c>
      <c r="G98" s="104">
        <v>25933.750690580942</v>
      </c>
      <c r="H98" s="105">
        <v>38.217399597167969</v>
      </c>
      <c r="I98" s="105">
        <v>61.782600402832031</v>
      </c>
      <c r="J98" s="104">
        <v>13111.296245070418</v>
      </c>
      <c r="K98" s="105">
        <v>44.71697998046875</v>
      </c>
      <c r="L98" s="105">
        <v>55.28302001953125</v>
      </c>
      <c r="M98" s="104">
        <v>883.6415566925341</v>
      </c>
      <c r="N98" s="105">
        <v>20.69542121887207</v>
      </c>
      <c r="O98" s="105">
        <v>79.304580688476563</v>
      </c>
      <c r="P98" s="104">
        <v>469.16498341091943</v>
      </c>
      <c r="Q98" s="105">
        <v>51.030147552490234</v>
      </c>
      <c r="R98" s="105">
        <v>48.969852447509766</v>
      </c>
      <c r="S98" s="104">
        <v>735.31883599629487</v>
      </c>
      <c r="T98" s="105">
        <v>46.794036865234375</v>
      </c>
      <c r="U98" s="105">
        <v>53.205963134765625</v>
      </c>
      <c r="V98" s="104">
        <v>333.27119738115391</v>
      </c>
      <c r="W98" s="105">
        <v>23.656084060668945</v>
      </c>
      <c r="X98" s="105">
        <v>76.343917846679688</v>
      </c>
    </row>
    <row r="99" spans="1:24" x14ac:dyDescent="0.3">
      <c r="A99" s="4" t="s">
        <v>37</v>
      </c>
      <c r="B99" s="4" t="s">
        <v>28</v>
      </c>
      <c r="C99" s="4" t="s">
        <v>112</v>
      </c>
      <c r="D99" s="104">
        <v>65941.698524753156</v>
      </c>
      <c r="E99" s="105">
        <v>32.093032836914063</v>
      </c>
      <c r="F99" s="105">
        <v>67.906967163085938</v>
      </c>
      <c r="G99" s="104">
        <v>43790.628307447842</v>
      </c>
      <c r="H99" s="105">
        <v>27.680080413818359</v>
      </c>
      <c r="I99" s="105">
        <v>72.319923400878906</v>
      </c>
      <c r="J99" s="104">
        <v>15280.039489451388</v>
      </c>
      <c r="K99" s="105">
        <v>47.296123504638672</v>
      </c>
      <c r="L99" s="105">
        <v>52.703876495361328</v>
      </c>
      <c r="M99" s="104">
        <v>2133.8311558247974</v>
      </c>
      <c r="N99" s="105">
        <v>16.309673309326172</v>
      </c>
      <c r="O99" s="105">
        <v>83.690322875976563</v>
      </c>
      <c r="P99" s="104">
        <v>1176.3133390143892</v>
      </c>
      <c r="Q99" s="105">
        <v>32.160892486572266</v>
      </c>
      <c r="R99" s="105">
        <v>67.839111328125</v>
      </c>
      <c r="S99" s="104">
        <v>2823.9893779977879</v>
      </c>
      <c r="T99" s="105">
        <v>27.343244552612305</v>
      </c>
      <c r="U99" s="105">
        <v>72.656753540039063</v>
      </c>
      <c r="V99" s="104">
        <v>736.89685501693907</v>
      </c>
      <c r="W99" s="105">
        <v>42.887794494628906</v>
      </c>
      <c r="X99" s="105">
        <v>57.112205505371094</v>
      </c>
    </row>
    <row r="100" spans="1:24" x14ac:dyDescent="0.3">
      <c r="A100" s="4" t="s">
        <v>37</v>
      </c>
      <c r="B100" s="4" t="s">
        <v>28</v>
      </c>
      <c r="C100" s="4" t="s">
        <v>104</v>
      </c>
      <c r="D100" s="104">
        <v>71160.98174947912</v>
      </c>
      <c r="E100" s="105">
        <v>28.706508636474609</v>
      </c>
      <c r="F100" s="105">
        <v>71.293495178222656</v>
      </c>
      <c r="G100" s="104">
        <v>52631.1247790911</v>
      </c>
      <c r="H100" s="105">
        <v>25.720779418945313</v>
      </c>
      <c r="I100" s="105">
        <v>74.279220581054688</v>
      </c>
      <c r="J100" s="104">
        <v>14499.529401084386</v>
      </c>
      <c r="K100" s="105">
        <v>42.348583221435547</v>
      </c>
      <c r="L100" s="105">
        <v>57.651416778564453</v>
      </c>
      <c r="M100" s="104">
        <v>397.8408841929654</v>
      </c>
      <c r="N100" s="105">
        <v>20.967735290527344</v>
      </c>
      <c r="O100" s="105">
        <v>79.032264709472656</v>
      </c>
      <c r="P100" s="104">
        <v>60.076859446684281</v>
      </c>
      <c r="Q100" s="105">
        <v>6.6581377983093262</v>
      </c>
      <c r="R100" s="105">
        <v>93.341865539550781</v>
      </c>
      <c r="S100" s="104">
        <v>2882.3105527596276</v>
      </c>
      <c r="T100" s="105">
        <v>11.799906730651855</v>
      </c>
      <c r="U100" s="105">
        <v>88.200096130371094</v>
      </c>
      <c r="V100" s="104">
        <v>690.0992729042124</v>
      </c>
      <c r="W100" s="105">
        <v>46.779384613037109</v>
      </c>
      <c r="X100" s="105">
        <v>53.220615386962891</v>
      </c>
    </row>
    <row r="101" spans="1:24" x14ac:dyDescent="0.3">
      <c r="A101" s="4" t="s">
        <v>37</v>
      </c>
      <c r="B101" s="4" t="s">
        <v>28</v>
      </c>
      <c r="C101" s="4" t="s">
        <v>85</v>
      </c>
      <c r="D101" s="104">
        <v>157614.32560837385</v>
      </c>
      <c r="E101" s="105">
        <v>28.240453720092773</v>
      </c>
      <c r="F101" s="105">
        <v>71.759544372558594</v>
      </c>
      <c r="G101" s="104">
        <v>107525.70175935572</v>
      </c>
      <c r="H101" s="105">
        <v>20.893152236938477</v>
      </c>
      <c r="I101" s="105">
        <v>79.106849670410156</v>
      </c>
      <c r="J101" s="104">
        <v>49085.979953715265</v>
      </c>
      <c r="K101" s="105">
        <v>44.113323211669922</v>
      </c>
      <c r="L101" s="105">
        <v>55.886676788330078</v>
      </c>
      <c r="M101" s="104">
        <v>532.35900465080522</v>
      </c>
      <c r="N101" s="105">
        <v>39.237270355224609</v>
      </c>
      <c r="O101" s="105">
        <v>60.762729644775391</v>
      </c>
      <c r="P101" s="104">
        <v>130.96277718805328</v>
      </c>
      <c r="Q101" s="105">
        <v>40.798305511474609</v>
      </c>
      <c r="R101" s="105">
        <v>59.201694488525391</v>
      </c>
      <c r="S101" s="104">
        <v>278.48938603229703</v>
      </c>
      <c r="T101" s="105">
        <v>34.975879669189453</v>
      </c>
      <c r="U101" s="105">
        <v>65.024124145507813</v>
      </c>
      <c r="V101" s="104">
        <v>60.832727435619766</v>
      </c>
      <c r="W101" s="105">
        <v>53.123527526855469</v>
      </c>
      <c r="X101" s="105">
        <v>46.876472473144531</v>
      </c>
    </row>
    <row r="102" spans="1:24" x14ac:dyDescent="0.3">
      <c r="A102" s="4" t="s">
        <v>37</v>
      </c>
      <c r="B102" s="4" t="s">
        <v>28</v>
      </c>
      <c r="C102" s="4" t="s">
        <v>144</v>
      </c>
      <c r="D102" s="104">
        <v>128261.43899436429</v>
      </c>
      <c r="E102" s="105">
        <v>25.368366241455078</v>
      </c>
      <c r="F102" s="105">
        <v>74.631629943847656</v>
      </c>
      <c r="G102" s="104">
        <v>74322.32595048401</v>
      </c>
      <c r="H102" s="105">
        <v>16.699420928955078</v>
      </c>
      <c r="I102" s="105">
        <v>83.300575256347656</v>
      </c>
      <c r="J102" s="104">
        <v>39391.966505681929</v>
      </c>
      <c r="K102" s="105">
        <v>41.915367126464844</v>
      </c>
      <c r="L102" s="105">
        <v>58.084632873535156</v>
      </c>
      <c r="M102" s="104">
        <v>890.66620679468826</v>
      </c>
      <c r="N102" s="105">
        <v>18.775602340698242</v>
      </c>
      <c r="O102" s="105">
        <v>81.224395751953125</v>
      </c>
      <c r="P102" s="104">
        <v>582.79932065307696</v>
      </c>
      <c r="Q102" s="105">
        <v>45.335601806640625</v>
      </c>
      <c r="R102" s="105">
        <v>54.664398193359375</v>
      </c>
      <c r="S102" s="104">
        <v>8675.1798314766038</v>
      </c>
      <c r="T102" s="105">
        <v>15.576864242553711</v>
      </c>
      <c r="U102" s="105">
        <v>84.423133850097656</v>
      </c>
      <c r="V102" s="104">
        <v>4398.5011792751247</v>
      </c>
      <c r="W102" s="105">
        <v>41.659267425537109</v>
      </c>
      <c r="X102" s="105">
        <v>58.340732574462891</v>
      </c>
    </row>
    <row r="103" spans="1:24" x14ac:dyDescent="0.3">
      <c r="A103" s="4" t="s">
        <v>37</v>
      </c>
      <c r="B103" s="4" t="s">
        <v>28</v>
      </c>
      <c r="C103" s="4" t="s">
        <v>38</v>
      </c>
      <c r="D103" s="104">
        <v>378456.78253257397</v>
      </c>
      <c r="E103" s="105">
        <v>33.435482025146484</v>
      </c>
      <c r="F103" s="105">
        <v>66.56451416015625</v>
      </c>
      <c r="G103" s="104">
        <v>244980.51194065806</v>
      </c>
      <c r="H103" s="105">
        <v>30.480276107788086</v>
      </c>
      <c r="I103" s="105">
        <v>69.519721984863281</v>
      </c>
      <c r="J103" s="104">
        <v>91765.100603773797</v>
      </c>
      <c r="K103" s="105">
        <v>40.612525939941406</v>
      </c>
      <c r="L103" s="105">
        <v>59.387474060058594</v>
      </c>
      <c r="M103" s="104">
        <v>11755.495934235529</v>
      </c>
      <c r="N103" s="105">
        <v>28.893955230712891</v>
      </c>
      <c r="O103" s="105">
        <v>71.106048583984375</v>
      </c>
      <c r="P103" s="104">
        <v>4048.6897100976475</v>
      </c>
      <c r="Q103" s="105">
        <v>39.726970672607422</v>
      </c>
      <c r="R103" s="105">
        <v>60.273029327392578</v>
      </c>
      <c r="S103" s="104">
        <v>19699.573340040013</v>
      </c>
      <c r="T103" s="105">
        <v>33.942852020263672</v>
      </c>
      <c r="U103" s="105">
        <v>66.057144165039063</v>
      </c>
      <c r="V103" s="104">
        <v>6207.4110037704431</v>
      </c>
      <c r="W103" s="105">
        <v>46.852760314941406</v>
      </c>
      <c r="X103" s="105">
        <v>53.147239685058594</v>
      </c>
    </row>
    <row r="104" spans="1:24" x14ac:dyDescent="0.3">
      <c r="A104" s="4" t="s">
        <v>37</v>
      </c>
      <c r="B104" s="4" t="s">
        <v>28</v>
      </c>
      <c r="C104" s="4" t="s">
        <v>173</v>
      </c>
      <c r="D104" s="104">
        <v>69674.293787577233</v>
      </c>
      <c r="E104" s="105">
        <v>24.951841354370117</v>
      </c>
      <c r="F104" s="105">
        <v>75.04815673828125</v>
      </c>
      <c r="G104" s="104">
        <v>35188.297394790548</v>
      </c>
      <c r="H104" s="105">
        <v>16.95097541809082</v>
      </c>
      <c r="I104" s="105">
        <v>83.049026489257813</v>
      </c>
      <c r="J104" s="104">
        <v>18299.884569138467</v>
      </c>
      <c r="K104" s="105">
        <v>42.620121002197266</v>
      </c>
      <c r="L104" s="105">
        <v>57.379878997802734</v>
      </c>
      <c r="M104" s="104">
        <v>686.5346693386773</v>
      </c>
      <c r="N104" s="105">
        <v>8.3100395202636719</v>
      </c>
      <c r="O104" s="105">
        <v>91.689956665039063</v>
      </c>
      <c r="P104" s="104">
        <v>382.10541082164337</v>
      </c>
      <c r="Q104" s="105">
        <v>40.221092224121094</v>
      </c>
      <c r="R104" s="105">
        <v>59.778907775878906</v>
      </c>
      <c r="S104" s="104">
        <v>9263.0172344689381</v>
      </c>
      <c r="T104" s="105">
        <v>9.2899169921875</v>
      </c>
      <c r="U104" s="105">
        <v>90.7100830078125</v>
      </c>
      <c r="V104" s="104">
        <v>5854.4545090180318</v>
      </c>
      <c r="W104" s="105">
        <v>43.549079895019531</v>
      </c>
      <c r="X104" s="105">
        <v>56.450920104980469</v>
      </c>
    </row>
    <row r="105" spans="1:24" ht="20.399999999999999" x14ac:dyDescent="0.3">
      <c r="A105" s="4" t="s">
        <v>37</v>
      </c>
      <c r="B105" s="4" t="s">
        <v>28</v>
      </c>
      <c r="C105" s="4" t="s">
        <v>110</v>
      </c>
      <c r="D105" s="104">
        <v>79258.148320123233</v>
      </c>
      <c r="E105" s="105">
        <v>31.922792434692383</v>
      </c>
      <c r="F105" s="105">
        <v>68.07720947265625</v>
      </c>
      <c r="G105" s="104">
        <v>49750.774011765381</v>
      </c>
      <c r="H105" s="105">
        <v>27.287790298461914</v>
      </c>
      <c r="I105" s="105">
        <v>72.712211608886719</v>
      </c>
      <c r="J105" s="104">
        <v>24380.928089759185</v>
      </c>
      <c r="K105" s="105">
        <v>41.517452239990234</v>
      </c>
      <c r="L105" s="105">
        <v>58.482547760009766</v>
      </c>
      <c r="M105" s="104">
        <v>650.00058727496526</v>
      </c>
      <c r="N105" s="105">
        <v>30.618429183959961</v>
      </c>
      <c r="O105" s="105">
        <v>69.381568908691406</v>
      </c>
      <c r="P105" s="104">
        <v>365.62165513213114</v>
      </c>
      <c r="Q105" s="105">
        <v>44.199623107910156</v>
      </c>
      <c r="R105" s="105">
        <v>55.800376892089844</v>
      </c>
      <c r="S105" s="104">
        <v>2597.6209832741815</v>
      </c>
      <c r="T105" s="105">
        <v>29.12675666809082</v>
      </c>
      <c r="U105" s="105">
        <v>70.873245239257813</v>
      </c>
      <c r="V105" s="104">
        <v>1513.2029929177281</v>
      </c>
      <c r="W105" s="105">
        <v>32.11474609375</v>
      </c>
      <c r="X105" s="105">
        <v>67.88525390625</v>
      </c>
    </row>
    <row r="106" spans="1:24" x14ac:dyDescent="0.3">
      <c r="A106" s="4" t="s">
        <v>37</v>
      </c>
      <c r="B106" s="4" t="s">
        <v>28</v>
      </c>
      <c r="C106" s="4" t="s">
        <v>145</v>
      </c>
      <c r="D106" s="104">
        <v>42807.772111649807</v>
      </c>
      <c r="E106" s="105">
        <v>32.667125701904297</v>
      </c>
      <c r="F106" s="105">
        <v>67.332878112792969</v>
      </c>
      <c r="G106" s="104">
        <v>28294.549594178683</v>
      </c>
      <c r="H106" s="105">
        <v>25.354063034057617</v>
      </c>
      <c r="I106" s="105">
        <v>74.64593505859375</v>
      </c>
      <c r="J106" s="104">
        <v>12285.319843179283</v>
      </c>
      <c r="K106" s="105">
        <v>49.039482116699219</v>
      </c>
      <c r="L106" s="105">
        <v>50.960517883300781</v>
      </c>
      <c r="M106" s="104">
        <v>74.884758365413106</v>
      </c>
      <c r="N106" s="105">
        <v>21.756978988647461</v>
      </c>
      <c r="O106" s="105">
        <v>78.243019104003906</v>
      </c>
      <c r="P106" s="104">
        <v>17.276368719771</v>
      </c>
      <c r="Q106" s="105">
        <v>49.822063446044922</v>
      </c>
      <c r="R106" s="105">
        <v>50.177936553955078</v>
      </c>
      <c r="S106" s="104">
        <v>1341.9465270210248</v>
      </c>
      <c r="T106" s="105">
        <v>29.609333038330078</v>
      </c>
      <c r="U106" s="105">
        <v>70.390670776367188</v>
      </c>
      <c r="V106" s="104">
        <v>793.79502018556923</v>
      </c>
      <c r="W106" s="105">
        <v>45.774013519287109</v>
      </c>
      <c r="X106" s="105">
        <v>54.225986480712891</v>
      </c>
    </row>
    <row r="107" spans="1:24" x14ac:dyDescent="0.3">
      <c r="A107" s="4" t="s">
        <v>37</v>
      </c>
      <c r="B107" s="4" t="s">
        <v>28</v>
      </c>
      <c r="C107" s="4" t="s">
        <v>119</v>
      </c>
      <c r="D107" s="104">
        <v>134013.78143336839</v>
      </c>
      <c r="E107" s="105">
        <v>25.423286437988281</v>
      </c>
      <c r="F107" s="105">
        <v>74.576713562011719</v>
      </c>
      <c r="G107" s="104">
        <v>84841.611980089408</v>
      </c>
      <c r="H107" s="105">
        <v>16.507381439208984</v>
      </c>
      <c r="I107" s="105">
        <v>83.492622375488281</v>
      </c>
      <c r="J107" s="104">
        <v>41106.008724342879</v>
      </c>
      <c r="K107" s="105">
        <v>43.400413513183594</v>
      </c>
      <c r="L107" s="105">
        <v>56.599586486816406</v>
      </c>
      <c r="M107" s="104">
        <v>612.22387925996566</v>
      </c>
      <c r="N107" s="105">
        <v>11.691394805908203</v>
      </c>
      <c r="O107" s="105">
        <v>88.308609008789063</v>
      </c>
      <c r="P107" s="104">
        <v>418.56493110236227</v>
      </c>
      <c r="Q107" s="105">
        <v>43.75</v>
      </c>
      <c r="R107" s="105">
        <v>56.25</v>
      </c>
      <c r="S107" s="104">
        <v>4101.0296886277902</v>
      </c>
      <c r="T107" s="105">
        <v>21.98004150390625</v>
      </c>
      <c r="U107" s="105">
        <v>78.01995849609375</v>
      </c>
      <c r="V107" s="104">
        <v>2934.3422299458666</v>
      </c>
      <c r="W107" s="105">
        <v>36.440719604492188</v>
      </c>
      <c r="X107" s="105">
        <v>63.559280395507813</v>
      </c>
    </row>
    <row r="108" spans="1:24" x14ac:dyDescent="0.3">
      <c r="A108" s="4" t="s">
        <v>37</v>
      </c>
      <c r="B108" s="4" t="s">
        <v>28</v>
      </c>
      <c r="C108" s="4" t="s">
        <v>117</v>
      </c>
      <c r="D108" s="104">
        <v>78309.556835336363</v>
      </c>
      <c r="E108" s="105">
        <v>30.972846984863281</v>
      </c>
      <c r="F108" s="105">
        <v>69.027153015136719</v>
      </c>
      <c r="G108" s="104">
        <v>52314.094975189444</v>
      </c>
      <c r="H108" s="105">
        <v>26.123771667480469</v>
      </c>
      <c r="I108" s="105">
        <v>73.876228332519531</v>
      </c>
      <c r="J108" s="104">
        <v>18782.277463903971</v>
      </c>
      <c r="K108" s="105">
        <v>45.2081298828125</v>
      </c>
      <c r="L108" s="105">
        <v>54.7918701171875</v>
      </c>
      <c r="M108" s="104">
        <v>1363.0054623771898</v>
      </c>
      <c r="N108" s="105">
        <v>30.853437423706055</v>
      </c>
      <c r="O108" s="105">
        <v>69.146560668945313</v>
      </c>
      <c r="P108" s="104">
        <v>553.66316214152937</v>
      </c>
      <c r="Q108" s="105">
        <v>31.758087158203125</v>
      </c>
      <c r="R108" s="105">
        <v>68.241912841796875</v>
      </c>
      <c r="S108" s="104">
        <v>5005.0453294443632</v>
      </c>
      <c r="T108" s="105">
        <v>27.785219192504883</v>
      </c>
      <c r="U108" s="105">
        <v>72.21478271484375</v>
      </c>
      <c r="V108" s="104">
        <v>291.47044227960697</v>
      </c>
      <c r="W108" s="105">
        <v>37.787185668945313</v>
      </c>
      <c r="X108" s="105">
        <v>62.212814331054688</v>
      </c>
    </row>
    <row r="109" spans="1:24" x14ac:dyDescent="0.3">
      <c r="A109" s="4" t="s">
        <v>37</v>
      </c>
      <c r="B109" s="4" t="s">
        <v>28</v>
      </c>
      <c r="C109" s="4" t="s">
        <v>90</v>
      </c>
      <c r="D109" s="104">
        <v>115295.32804340729</v>
      </c>
      <c r="E109" s="105">
        <v>26.398439407348633</v>
      </c>
      <c r="F109" s="105">
        <v>73.6015625</v>
      </c>
      <c r="G109" s="104">
        <v>77928.536898375853</v>
      </c>
      <c r="H109" s="105">
        <v>19.559188842773438</v>
      </c>
      <c r="I109" s="105">
        <v>80.440811157226563</v>
      </c>
      <c r="J109" s="104">
        <v>32331.154516216662</v>
      </c>
      <c r="K109" s="105">
        <v>42.200252532958984</v>
      </c>
      <c r="L109" s="105">
        <v>57.799747467041016</v>
      </c>
      <c r="M109" s="104">
        <v>673.67102751146319</v>
      </c>
      <c r="N109" s="105">
        <v>12.546384811401367</v>
      </c>
      <c r="O109" s="105">
        <v>87.45361328125</v>
      </c>
      <c r="P109" s="104">
        <v>355.43724988394786</v>
      </c>
      <c r="Q109" s="105">
        <v>47.107093811035156</v>
      </c>
      <c r="R109" s="105">
        <v>52.892906188964844</v>
      </c>
      <c r="S109" s="104">
        <v>2626.7548889096788</v>
      </c>
      <c r="T109" s="105">
        <v>23.576726913452148</v>
      </c>
      <c r="U109" s="105">
        <v>76.423271179199219</v>
      </c>
      <c r="V109" s="104">
        <v>1379.7734625104208</v>
      </c>
      <c r="W109" s="105">
        <v>49.202987670898438</v>
      </c>
      <c r="X109" s="105">
        <v>50.797012329101563</v>
      </c>
    </row>
    <row r="110" spans="1:24" x14ac:dyDescent="0.3">
      <c r="A110" s="4" t="s">
        <v>37</v>
      </c>
      <c r="B110" s="4" t="s">
        <v>28</v>
      </c>
      <c r="C110" s="4" t="s">
        <v>125</v>
      </c>
      <c r="D110" s="104">
        <v>85982.813206872248</v>
      </c>
      <c r="E110" s="105">
        <v>31.796054840087891</v>
      </c>
      <c r="F110" s="105">
        <v>68.203941345214844</v>
      </c>
      <c r="G110" s="104">
        <v>59558.72166089758</v>
      </c>
      <c r="H110" s="105">
        <v>27.65472412109375</v>
      </c>
      <c r="I110" s="105">
        <v>72.34527587890625</v>
      </c>
      <c r="J110" s="104">
        <v>24203.047563242308</v>
      </c>
      <c r="K110" s="105">
        <v>41.969596862792969</v>
      </c>
      <c r="L110" s="105">
        <v>58.030403137207031</v>
      </c>
      <c r="M110" s="104">
        <v>533.16189684816254</v>
      </c>
      <c r="N110" s="105">
        <v>32.893085479736328</v>
      </c>
      <c r="O110" s="105">
        <v>67.106910705566406</v>
      </c>
      <c r="P110" s="104">
        <v>113.19292976121898</v>
      </c>
      <c r="Q110" s="105">
        <v>44.718418121337891</v>
      </c>
      <c r="R110" s="105">
        <v>55.281581878662109</v>
      </c>
      <c r="S110" s="104">
        <v>1178.0941730488184</v>
      </c>
      <c r="T110" s="105">
        <v>27.179681777954102</v>
      </c>
      <c r="U110" s="105">
        <v>72.820320129394531</v>
      </c>
      <c r="V110" s="104">
        <v>396.59498307226789</v>
      </c>
      <c r="W110" s="105">
        <v>41.409225463867188</v>
      </c>
      <c r="X110" s="105">
        <v>58.590774536132813</v>
      </c>
    </row>
    <row r="111" spans="1:24" x14ac:dyDescent="0.3">
      <c r="A111" s="4" t="s">
        <v>42</v>
      </c>
      <c r="B111" s="4" t="s">
        <v>29</v>
      </c>
      <c r="C111" s="4" t="s">
        <v>148</v>
      </c>
      <c r="D111" s="104">
        <v>82380.264821646939</v>
      </c>
      <c r="E111" s="105">
        <v>29.881528854370117</v>
      </c>
      <c r="F111" s="105">
        <v>70.11846923828125</v>
      </c>
      <c r="G111" s="104">
        <v>65229.235847903888</v>
      </c>
      <c r="H111" s="105">
        <v>25.367593765258789</v>
      </c>
      <c r="I111" s="105">
        <v>74.632408142089844</v>
      </c>
      <c r="J111" s="104">
        <v>16786.763097025138</v>
      </c>
      <c r="K111" s="105">
        <v>47.445423126220703</v>
      </c>
      <c r="L111" s="105">
        <v>52.554576873779297</v>
      </c>
      <c r="M111" s="104">
        <v>41.668790325853195</v>
      </c>
      <c r="N111" s="105">
        <v>12.903225898742676</v>
      </c>
      <c r="O111" s="105">
        <v>87.096771240234375</v>
      </c>
      <c r="P111" s="104">
        <v>8.0649271598425525</v>
      </c>
      <c r="Q111" s="105">
        <v>33.333332061767578</v>
      </c>
      <c r="R111" s="105">
        <v>66.666664123535156</v>
      </c>
      <c r="S111" s="104">
        <v>262.11013269488302</v>
      </c>
      <c r="T111" s="105">
        <v>26.666666030883789</v>
      </c>
      <c r="U111" s="105">
        <v>73.333335876464844</v>
      </c>
      <c r="V111" s="104">
        <v>52.422026538976588</v>
      </c>
      <c r="W111" s="105">
        <v>51.282051086425781</v>
      </c>
      <c r="X111" s="105">
        <v>48.717948913574219</v>
      </c>
    </row>
    <row r="112" spans="1:24" x14ac:dyDescent="0.3">
      <c r="A112" s="4" t="s">
        <v>42</v>
      </c>
      <c r="B112" s="4" t="s">
        <v>29</v>
      </c>
      <c r="C112" s="4" t="s">
        <v>113</v>
      </c>
      <c r="D112" s="104">
        <v>75956.982184772496</v>
      </c>
      <c r="E112" s="105">
        <v>28.694419860839844</v>
      </c>
      <c r="F112" s="105">
        <v>71.305580139160156</v>
      </c>
      <c r="G112" s="104">
        <v>58044.691192281403</v>
      </c>
      <c r="H112" s="105">
        <v>23.187034606933594</v>
      </c>
      <c r="I112" s="105">
        <v>76.812965393066406</v>
      </c>
      <c r="J112" s="104">
        <v>17111.001921688014</v>
      </c>
      <c r="K112" s="105">
        <v>46.608760833740234</v>
      </c>
      <c r="L112" s="105">
        <v>53.391239166259766</v>
      </c>
      <c r="M112" s="104">
        <v>174.09325207981357</v>
      </c>
      <c r="N112" s="105">
        <v>58.543331146240234</v>
      </c>
      <c r="O112" s="105">
        <v>41.456668853759766</v>
      </c>
      <c r="P112" s="104">
        <v>39.590966975741253</v>
      </c>
      <c r="Q112" s="105">
        <v>56.216217041015625</v>
      </c>
      <c r="R112" s="105">
        <v>43.783782958984375</v>
      </c>
      <c r="S112" s="104">
        <v>505.37334331466485</v>
      </c>
      <c r="T112" s="105">
        <v>38.947704315185547</v>
      </c>
      <c r="U112" s="105">
        <v>61.052295684814453</v>
      </c>
      <c r="V112" s="104">
        <v>82.231508434749031</v>
      </c>
      <c r="W112" s="105">
        <v>49.056602478027344</v>
      </c>
      <c r="X112" s="105">
        <v>50.943397521972656</v>
      </c>
    </row>
    <row r="113" spans="1:24" x14ac:dyDescent="0.3">
      <c r="A113" s="4" t="s">
        <v>42</v>
      </c>
      <c r="B113" s="4" t="s">
        <v>29</v>
      </c>
      <c r="C113" s="4" t="s">
        <v>107</v>
      </c>
      <c r="D113" s="104">
        <v>77031.82747442754</v>
      </c>
      <c r="E113" s="105">
        <v>27.660182952880859</v>
      </c>
      <c r="F113" s="105">
        <v>72.339820861816406</v>
      </c>
      <c r="G113" s="104">
        <v>61673.723137765832</v>
      </c>
      <c r="H113" s="105">
        <v>23.46014404296875</v>
      </c>
      <c r="I113" s="105">
        <v>76.53985595703125</v>
      </c>
      <c r="J113" s="104">
        <v>13702.665812799056</v>
      </c>
      <c r="K113" s="105">
        <v>45.698787689208984</v>
      </c>
      <c r="L113" s="105">
        <v>54.301212310791016</v>
      </c>
      <c r="M113" s="104">
        <v>670.95808532020101</v>
      </c>
      <c r="N113" s="105">
        <v>39.303237915039063</v>
      </c>
      <c r="O113" s="105">
        <v>60.696762084960938</v>
      </c>
      <c r="P113" s="104">
        <v>128.62162755114852</v>
      </c>
      <c r="Q113" s="105">
        <v>49.985889434814453</v>
      </c>
      <c r="R113" s="105">
        <v>50.014110565185547</v>
      </c>
      <c r="S113" s="104">
        <v>748.65786436416079</v>
      </c>
      <c r="T113" s="105">
        <v>25.695915222167969</v>
      </c>
      <c r="U113" s="105">
        <v>74.304084777832031</v>
      </c>
      <c r="V113" s="104">
        <v>107.20094662902201</v>
      </c>
      <c r="W113" s="105">
        <v>52.305957794189453</v>
      </c>
      <c r="X113" s="105">
        <v>47.694042205810547</v>
      </c>
    </row>
    <row r="114" spans="1:24" ht="20.399999999999999" x14ac:dyDescent="0.3">
      <c r="A114" s="4" t="s">
        <v>42</v>
      </c>
      <c r="B114" s="4" t="s">
        <v>29</v>
      </c>
      <c r="C114" s="4" t="s">
        <v>134</v>
      </c>
      <c r="D114" s="104">
        <v>55390.2058715647</v>
      </c>
      <c r="E114" s="105">
        <v>26.084011077880859</v>
      </c>
      <c r="F114" s="105">
        <v>73.915985107421875</v>
      </c>
      <c r="G114" s="104">
        <v>45559.35706123554</v>
      </c>
      <c r="H114" s="105">
        <v>21.822446823120117</v>
      </c>
      <c r="I114" s="105">
        <v>78.17755126953125</v>
      </c>
      <c r="J114" s="104">
        <v>9404.3734827577573</v>
      </c>
      <c r="K114" s="105">
        <v>46.309463500976563</v>
      </c>
      <c r="L114" s="105">
        <v>53.690536499023438</v>
      </c>
      <c r="M114" s="104">
        <v>116.126074928555</v>
      </c>
      <c r="N114" s="105">
        <v>45.833332061767578</v>
      </c>
      <c r="O114" s="105">
        <v>54.166667938232422</v>
      </c>
      <c r="P114" s="104">
        <v>12.902897214283886</v>
      </c>
      <c r="Q114" s="105">
        <v>62.5</v>
      </c>
      <c r="R114" s="105">
        <v>37.5</v>
      </c>
      <c r="S114" s="104">
        <v>236.22190441962124</v>
      </c>
      <c r="T114" s="105">
        <v>22.763767242431641</v>
      </c>
      <c r="U114" s="105">
        <v>77.236236572265625</v>
      </c>
      <c r="V114" s="104">
        <v>61.224451008921022</v>
      </c>
      <c r="W114" s="105">
        <v>58.219192504882813</v>
      </c>
      <c r="X114" s="105">
        <v>41.780807495117188</v>
      </c>
    </row>
    <row r="115" spans="1:24" x14ac:dyDescent="0.3">
      <c r="A115" s="4" t="s">
        <v>42</v>
      </c>
      <c r="B115" s="4" t="s">
        <v>29</v>
      </c>
      <c r="C115" s="4" t="s">
        <v>65</v>
      </c>
      <c r="D115" s="104">
        <v>131719.02382413758</v>
      </c>
      <c r="E115" s="105">
        <v>24.297002792358398</v>
      </c>
      <c r="F115" s="105">
        <v>75.702995300292969</v>
      </c>
      <c r="G115" s="104">
        <v>104801.82249819921</v>
      </c>
      <c r="H115" s="105">
        <v>18.604522705078125</v>
      </c>
      <c r="I115" s="105">
        <v>81.395477294921875</v>
      </c>
      <c r="J115" s="104">
        <v>25366.473853540334</v>
      </c>
      <c r="K115" s="105">
        <v>47.465984344482422</v>
      </c>
      <c r="L115" s="105">
        <v>52.534015655517578</v>
      </c>
      <c r="M115" s="104">
        <v>208.81387960686035</v>
      </c>
      <c r="N115" s="105">
        <v>33.297893524169922</v>
      </c>
      <c r="O115" s="105">
        <v>66.702102661132813</v>
      </c>
      <c r="P115" s="104">
        <v>53.162973865808297</v>
      </c>
      <c r="Q115" s="105">
        <v>49.951313018798828</v>
      </c>
      <c r="R115" s="105">
        <v>50.048686981201172</v>
      </c>
      <c r="S115" s="104">
        <v>942.5229082943157</v>
      </c>
      <c r="T115" s="105">
        <v>20.82847785949707</v>
      </c>
      <c r="U115" s="105">
        <v>79.171524047851563</v>
      </c>
      <c r="V115" s="104">
        <v>346.22771063086532</v>
      </c>
      <c r="W115" s="105">
        <v>49.981273651123047</v>
      </c>
      <c r="X115" s="105">
        <v>50.018726348876953</v>
      </c>
    </row>
    <row r="116" spans="1:24" x14ac:dyDescent="0.3">
      <c r="A116" s="4" t="s">
        <v>42</v>
      </c>
      <c r="B116" s="4" t="s">
        <v>29</v>
      </c>
      <c r="C116" s="4" t="s">
        <v>127</v>
      </c>
      <c r="D116" s="104">
        <v>58046.13187695868</v>
      </c>
      <c r="E116" s="105">
        <v>27.4713134765625</v>
      </c>
      <c r="F116" s="105">
        <v>72.5286865234375</v>
      </c>
      <c r="G116" s="104">
        <v>45106.620422112399</v>
      </c>
      <c r="H116" s="105">
        <v>22.686300277709961</v>
      </c>
      <c r="I116" s="105">
        <v>77.313697814941406</v>
      </c>
      <c r="J116" s="104">
        <v>12268.215306014345</v>
      </c>
      <c r="K116" s="105">
        <v>45.389949798583984</v>
      </c>
      <c r="L116" s="105">
        <v>54.610050201416016</v>
      </c>
      <c r="M116" s="104">
        <v>104.53813466755929</v>
      </c>
      <c r="N116" s="105">
        <v>28.378377914428711</v>
      </c>
      <c r="O116" s="105">
        <v>71.621620178222656</v>
      </c>
      <c r="P116" s="104">
        <v>8.4760649730453483</v>
      </c>
      <c r="Q116" s="105">
        <v>66.666664123535156</v>
      </c>
      <c r="R116" s="105">
        <v>33.333332061767578</v>
      </c>
      <c r="S116" s="104">
        <v>458.48894683062611</v>
      </c>
      <c r="T116" s="105">
        <v>9.1915616989135742</v>
      </c>
      <c r="U116" s="105">
        <v>90.808441162109375</v>
      </c>
      <c r="V116" s="104">
        <v>99.793002360734306</v>
      </c>
      <c r="W116" s="105">
        <v>67.154525756835938</v>
      </c>
      <c r="X116" s="105">
        <v>32.845474243164063</v>
      </c>
    </row>
    <row r="117" spans="1:24" x14ac:dyDescent="0.3">
      <c r="A117" s="4" t="s">
        <v>42</v>
      </c>
      <c r="B117" s="4" t="s">
        <v>29</v>
      </c>
      <c r="C117" s="4" t="s">
        <v>130</v>
      </c>
      <c r="D117" s="104">
        <v>68507.511143557553</v>
      </c>
      <c r="E117" s="105">
        <v>26.77210807800293</v>
      </c>
      <c r="F117" s="105">
        <v>73.227890014648438</v>
      </c>
      <c r="G117" s="104">
        <v>52777.81824277257</v>
      </c>
      <c r="H117" s="105">
        <v>21.196578979492188</v>
      </c>
      <c r="I117" s="105">
        <v>78.803421020507813</v>
      </c>
      <c r="J117" s="104">
        <v>15000.342427683416</v>
      </c>
      <c r="K117" s="105">
        <v>46.10638427734375</v>
      </c>
      <c r="L117" s="105">
        <v>53.89361572265625</v>
      </c>
      <c r="M117" s="104">
        <v>41.109813463098128</v>
      </c>
      <c r="N117" s="105">
        <v>30</v>
      </c>
      <c r="O117" s="105">
        <v>70</v>
      </c>
      <c r="P117" s="104">
        <v>1.3703271154366046</v>
      </c>
      <c r="Q117" s="105">
        <v>100</v>
      </c>
      <c r="R117" s="105">
        <v>0</v>
      </c>
      <c r="S117" s="104">
        <v>518.09696674776967</v>
      </c>
      <c r="T117" s="105">
        <v>24.998252868652344</v>
      </c>
      <c r="U117" s="105">
        <v>75.001747131347656</v>
      </c>
      <c r="V117" s="104">
        <v>168.77336577453372</v>
      </c>
      <c r="W117" s="105">
        <v>55.979789733886719</v>
      </c>
      <c r="X117" s="105">
        <v>44.020210266113281</v>
      </c>
    </row>
    <row r="118" spans="1:24" x14ac:dyDescent="0.3">
      <c r="A118" s="4" t="s">
        <v>42</v>
      </c>
      <c r="B118" s="4" t="s">
        <v>29</v>
      </c>
      <c r="C118" s="4" t="s">
        <v>46</v>
      </c>
      <c r="D118" s="104">
        <v>209296.97306307213</v>
      </c>
      <c r="E118" s="105">
        <v>28.30134391784668</v>
      </c>
      <c r="F118" s="105">
        <v>71.698654174804688</v>
      </c>
      <c r="G118" s="104">
        <v>164477.39542722763</v>
      </c>
      <c r="H118" s="105">
        <v>23.037084579467773</v>
      </c>
      <c r="I118" s="105">
        <v>76.962913513183594</v>
      </c>
      <c r="J118" s="104">
        <v>43277.995121434105</v>
      </c>
      <c r="K118" s="105">
        <v>48.247112274169922</v>
      </c>
      <c r="L118" s="105">
        <v>51.752887725830078</v>
      </c>
      <c r="M118" s="104">
        <v>389.40002224345767</v>
      </c>
      <c r="N118" s="105">
        <v>25.194421768188477</v>
      </c>
      <c r="O118" s="105">
        <v>74.805580139160156</v>
      </c>
      <c r="P118" s="104">
        <v>28.819623966420551</v>
      </c>
      <c r="Q118" s="105">
        <v>10.260946273803711</v>
      </c>
      <c r="R118" s="105">
        <v>89.739051818847656</v>
      </c>
      <c r="S118" s="104">
        <v>874.06143441218796</v>
      </c>
      <c r="T118" s="105">
        <v>26.560646057128906</v>
      </c>
      <c r="U118" s="105">
        <v>73.439353942871094</v>
      </c>
      <c r="V118" s="104">
        <v>249.30143378712461</v>
      </c>
      <c r="W118" s="105">
        <v>51.927955627441406</v>
      </c>
      <c r="X118" s="105">
        <v>48.072044372558594</v>
      </c>
    </row>
    <row r="119" spans="1:24" ht="20.399999999999999" x14ac:dyDescent="0.3">
      <c r="A119" s="4" t="s">
        <v>42</v>
      </c>
      <c r="B119" s="4" t="s">
        <v>29</v>
      </c>
      <c r="C119" s="4" t="s">
        <v>139</v>
      </c>
      <c r="D119" s="104">
        <v>53046.425627797456</v>
      </c>
      <c r="E119" s="105">
        <v>26.979347229003906</v>
      </c>
      <c r="F119" s="105">
        <v>73.020652770996094</v>
      </c>
      <c r="G119" s="104">
        <v>41522.106175731526</v>
      </c>
      <c r="H119" s="105">
        <v>21.068326950073242</v>
      </c>
      <c r="I119" s="105">
        <v>78.931671142578125</v>
      </c>
      <c r="J119" s="104">
        <v>10962.100880219543</v>
      </c>
      <c r="K119" s="105">
        <v>48.921310424804688</v>
      </c>
      <c r="L119" s="105">
        <v>51.078689575195313</v>
      </c>
      <c r="M119" s="104">
        <v>45.903565828302106</v>
      </c>
      <c r="N119" s="105">
        <v>36.493167877197266</v>
      </c>
      <c r="O119" s="105">
        <v>63.506832122802734</v>
      </c>
      <c r="P119" s="104">
        <v>16.397944350121879</v>
      </c>
      <c r="Q119" s="105">
        <v>44.444442749023438</v>
      </c>
      <c r="R119" s="105">
        <v>55.555557250976563</v>
      </c>
      <c r="S119" s="104">
        <v>319.96013392811068</v>
      </c>
      <c r="T119" s="105">
        <v>24.249345779418945</v>
      </c>
      <c r="U119" s="105">
        <v>75.750656127929688</v>
      </c>
      <c r="V119" s="104">
        <v>179.95692773979911</v>
      </c>
      <c r="W119" s="105">
        <v>55.088264465332031</v>
      </c>
      <c r="X119" s="105">
        <v>44.911735534667969</v>
      </c>
    </row>
    <row r="120" spans="1:24" x14ac:dyDescent="0.3">
      <c r="A120" s="4" t="s">
        <v>42</v>
      </c>
      <c r="B120" s="4" t="s">
        <v>29</v>
      </c>
      <c r="C120" s="4" t="s">
        <v>165</v>
      </c>
      <c r="D120" s="104">
        <v>47086.351386459559</v>
      </c>
      <c r="E120" s="105">
        <v>26.137699127197266</v>
      </c>
      <c r="F120" s="105">
        <v>73.862297058105469</v>
      </c>
      <c r="G120" s="104">
        <v>37796.702636469141</v>
      </c>
      <c r="H120" s="105">
        <v>20.953329086303711</v>
      </c>
      <c r="I120" s="105">
        <v>79.046669006347656</v>
      </c>
      <c r="J120" s="104">
        <v>8603.8754688051213</v>
      </c>
      <c r="K120" s="105">
        <v>46.844135284423828</v>
      </c>
      <c r="L120" s="105">
        <v>53.155864715576172</v>
      </c>
      <c r="M120" s="104">
        <v>400.73874307545742</v>
      </c>
      <c r="N120" s="105">
        <v>78.172065734863281</v>
      </c>
      <c r="O120" s="105">
        <v>21.827934265136719</v>
      </c>
      <c r="P120" s="104">
        <v>0</v>
      </c>
      <c r="Q120" s="105">
        <v>0</v>
      </c>
      <c r="R120" s="105">
        <v>0</v>
      </c>
      <c r="S120" s="104">
        <v>232.49158744138538</v>
      </c>
      <c r="T120" s="105">
        <v>9.7706880569458008</v>
      </c>
      <c r="U120" s="105">
        <v>90.22930908203125</v>
      </c>
      <c r="V120" s="104">
        <v>52.542950668432553</v>
      </c>
      <c r="W120" s="105">
        <v>40.402393341064453</v>
      </c>
      <c r="X120" s="105">
        <v>59.597606658935547</v>
      </c>
    </row>
    <row r="121" spans="1:24" x14ac:dyDescent="0.3">
      <c r="A121" s="4" t="s">
        <v>44</v>
      </c>
      <c r="B121" s="4" t="s">
        <v>30</v>
      </c>
      <c r="C121" s="4" t="s">
        <v>142</v>
      </c>
      <c r="D121" s="104">
        <v>45319.847261403986</v>
      </c>
      <c r="E121" s="105">
        <v>25.313304901123047</v>
      </c>
      <c r="F121" s="105">
        <v>74.686698913574219</v>
      </c>
      <c r="G121" s="104">
        <v>34621.833853531694</v>
      </c>
      <c r="H121" s="105">
        <v>20.972089767456055</v>
      </c>
      <c r="I121" s="105">
        <v>79.027908325195313</v>
      </c>
      <c r="J121" s="104">
        <v>10609.489397082916</v>
      </c>
      <c r="K121" s="105">
        <v>39.609607696533203</v>
      </c>
      <c r="L121" s="105">
        <v>60.390392303466797</v>
      </c>
      <c r="M121" s="104">
        <v>31.492122681049452</v>
      </c>
      <c r="N121" s="105">
        <v>27.472526550292969</v>
      </c>
      <c r="O121" s="105">
        <v>72.527473449707031</v>
      </c>
      <c r="P121" s="104">
        <v>8.6516820552333655</v>
      </c>
      <c r="Q121" s="105">
        <v>0</v>
      </c>
      <c r="R121" s="105">
        <v>100</v>
      </c>
      <c r="S121" s="104">
        <v>38.413468325236138</v>
      </c>
      <c r="T121" s="105">
        <v>0</v>
      </c>
      <c r="U121" s="105">
        <v>100</v>
      </c>
      <c r="V121" s="104">
        <v>9.9667377276288356</v>
      </c>
      <c r="W121" s="105">
        <v>0</v>
      </c>
      <c r="X121" s="105">
        <v>100</v>
      </c>
    </row>
    <row r="122" spans="1:24" x14ac:dyDescent="0.3">
      <c r="A122" s="4" t="s">
        <v>44</v>
      </c>
      <c r="B122" s="4" t="s">
        <v>30</v>
      </c>
      <c r="C122" s="4" t="s">
        <v>63</v>
      </c>
      <c r="D122" s="104">
        <v>193417.77365002467</v>
      </c>
      <c r="E122" s="105">
        <v>27.196922302246094</v>
      </c>
      <c r="F122" s="105">
        <v>72.803077697753906</v>
      </c>
      <c r="G122" s="104">
        <v>129825.26039843351</v>
      </c>
      <c r="H122" s="105">
        <v>20.538467407226563</v>
      </c>
      <c r="I122" s="105">
        <v>79.461532592773438</v>
      </c>
      <c r="J122" s="104">
        <v>52823.044276668763</v>
      </c>
      <c r="K122" s="105">
        <v>42.734409332275391</v>
      </c>
      <c r="L122" s="105">
        <v>57.265590667724609</v>
      </c>
      <c r="M122" s="104">
        <v>3257.4914259775037</v>
      </c>
      <c r="N122" s="105">
        <v>26.476863861083984</v>
      </c>
      <c r="O122" s="105">
        <v>73.523139953613281</v>
      </c>
      <c r="P122" s="104">
        <v>1313.1375191341083</v>
      </c>
      <c r="Q122" s="105">
        <v>45.570041656494141</v>
      </c>
      <c r="R122" s="105">
        <v>54.429958343505859</v>
      </c>
      <c r="S122" s="104">
        <v>4703.7721645212005</v>
      </c>
      <c r="T122" s="105">
        <v>25.274751663208008</v>
      </c>
      <c r="U122" s="105">
        <v>74.725250244140625</v>
      </c>
      <c r="V122" s="104">
        <v>1495.0678652925862</v>
      </c>
      <c r="W122" s="105">
        <v>47.904277801513672</v>
      </c>
      <c r="X122" s="105">
        <v>52.095722198486328</v>
      </c>
    </row>
    <row r="123" spans="1:24" x14ac:dyDescent="0.3">
      <c r="A123" s="4" t="s">
        <v>44</v>
      </c>
      <c r="B123" s="4" t="s">
        <v>30</v>
      </c>
      <c r="C123" s="4" t="s">
        <v>55</v>
      </c>
      <c r="D123" s="104">
        <v>148175.72802414876</v>
      </c>
      <c r="E123" s="105">
        <v>25.199178695678711</v>
      </c>
      <c r="F123" s="105">
        <v>74.800819396972656</v>
      </c>
      <c r="G123" s="104">
        <v>109622.94573623087</v>
      </c>
      <c r="H123" s="105">
        <v>19.305759429931641</v>
      </c>
      <c r="I123" s="105">
        <v>80.694244384765625</v>
      </c>
      <c r="J123" s="104">
        <v>36731.437419822978</v>
      </c>
      <c r="K123" s="105">
        <v>42.785133361816406</v>
      </c>
      <c r="L123" s="105">
        <v>57.214866638183594</v>
      </c>
      <c r="M123" s="104">
        <v>620.21871725964297</v>
      </c>
      <c r="N123" s="105">
        <v>18.514232635498047</v>
      </c>
      <c r="O123" s="105">
        <v>81.485763549804688</v>
      </c>
      <c r="P123" s="104">
        <v>189.60239062617978</v>
      </c>
      <c r="Q123" s="105">
        <v>43.316440582275391</v>
      </c>
      <c r="R123" s="105">
        <v>56.683559417724609</v>
      </c>
      <c r="S123" s="104">
        <v>823.08505744728518</v>
      </c>
      <c r="T123" s="105">
        <v>22.086572647094727</v>
      </c>
      <c r="U123" s="105">
        <v>77.913429260253906</v>
      </c>
      <c r="V123" s="104">
        <v>188.43870276188954</v>
      </c>
      <c r="W123" s="105">
        <v>43.081043243408203</v>
      </c>
      <c r="X123" s="105">
        <v>56.918956756591797</v>
      </c>
    </row>
    <row r="124" spans="1:24" x14ac:dyDescent="0.3">
      <c r="A124" s="4" t="s">
        <v>44</v>
      </c>
      <c r="B124" s="4" t="s">
        <v>30</v>
      </c>
      <c r="C124" s="4" t="s">
        <v>72</v>
      </c>
      <c r="D124" s="104">
        <v>246921.27494015658</v>
      </c>
      <c r="E124" s="105">
        <v>26.661334991455078</v>
      </c>
      <c r="F124" s="105">
        <v>73.338668823242188</v>
      </c>
      <c r="G124" s="104">
        <v>158906.67189012992</v>
      </c>
      <c r="H124" s="105">
        <v>17.296628952026367</v>
      </c>
      <c r="I124" s="105">
        <v>82.703369140625</v>
      </c>
      <c r="J124" s="104">
        <v>68776.515988838088</v>
      </c>
      <c r="K124" s="105">
        <v>45.352100372314453</v>
      </c>
      <c r="L124" s="105">
        <v>54.647899627685547</v>
      </c>
      <c r="M124" s="104">
        <v>6286.6151070468013</v>
      </c>
      <c r="N124" s="105">
        <v>22.621805191040039</v>
      </c>
      <c r="O124" s="105">
        <v>77.378196716308594</v>
      </c>
      <c r="P124" s="104">
        <v>3444.3332840236699</v>
      </c>
      <c r="Q124" s="105">
        <v>55.927791595458984</v>
      </c>
      <c r="R124" s="105">
        <v>44.072208404541016</v>
      </c>
      <c r="S124" s="104">
        <v>7499.5269896449727</v>
      </c>
      <c r="T124" s="105">
        <v>34.166793823242188</v>
      </c>
      <c r="U124" s="105">
        <v>65.833206176757813</v>
      </c>
      <c r="V124" s="104">
        <v>2007.6116804733736</v>
      </c>
      <c r="W124" s="105">
        <v>61.993190765380859</v>
      </c>
      <c r="X124" s="105">
        <v>38.006809234619141</v>
      </c>
    </row>
    <row r="125" spans="1:24" x14ac:dyDescent="0.3">
      <c r="A125" s="4" t="s">
        <v>44</v>
      </c>
      <c r="B125" s="4" t="s">
        <v>30</v>
      </c>
      <c r="C125" s="4" t="s">
        <v>70</v>
      </c>
      <c r="D125" s="104">
        <v>187030.7608704757</v>
      </c>
      <c r="E125" s="105">
        <v>28.765449523925781</v>
      </c>
      <c r="F125" s="105">
        <v>71.234550476074219</v>
      </c>
      <c r="G125" s="104">
        <v>130979.91638669584</v>
      </c>
      <c r="H125" s="105">
        <v>23.023401260375977</v>
      </c>
      <c r="I125" s="105">
        <v>76.976600646972656</v>
      </c>
      <c r="J125" s="104">
        <v>48620.680497864814</v>
      </c>
      <c r="K125" s="105">
        <v>44.080471038818359</v>
      </c>
      <c r="L125" s="105">
        <v>55.919528961181641</v>
      </c>
      <c r="M125" s="104">
        <v>3155.221047097898</v>
      </c>
      <c r="N125" s="105">
        <v>19.002130508422852</v>
      </c>
      <c r="O125" s="105">
        <v>80.997871398925781</v>
      </c>
      <c r="P125" s="104">
        <v>1000.2334813485779</v>
      </c>
      <c r="Q125" s="105">
        <v>48.261280059814453</v>
      </c>
      <c r="R125" s="105">
        <v>51.738719940185547</v>
      </c>
      <c r="S125" s="104">
        <v>2216.8956781840448</v>
      </c>
      <c r="T125" s="105">
        <v>25.718738555908203</v>
      </c>
      <c r="U125" s="105">
        <v>74.281257629394531</v>
      </c>
      <c r="V125" s="104">
        <v>1057.813779285658</v>
      </c>
      <c r="W125" s="105">
        <v>52.89617919921875</v>
      </c>
      <c r="X125" s="105">
        <v>47.10382080078125</v>
      </c>
    </row>
    <row r="126" spans="1:24" x14ac:dyDescent="0.3">
      <c r="A126" s="4" t="s">
        <v>44</v>
      </c>
      <c r="B126" s="4" t="s">
        <v>30</v>
      </c>
      <c r="C126" s="4" t="s">
        <v>147</v>
      </c>
      <c r="D126" s="104">
        <v>83076.715141837441</v>
      </c>
      <c r="E126" s="105">
        <v>28.124256134033203</v>
      </c>
      <c r="F126" s="105">
        <v>71.875747680664063</v>
      </c>
      <c r="G126" s="104">
        <v>53374.692403117675</v>
      </c>
      <c r="H126" s="105">
        <v>20.476354598999023</v>
      </c>
      <c r="I126" s="105">
        <v>79.523643493652344</v>
      </c>
      <c r="J126" s="104">
        <v>26793.820558087104</v>
      </c>
      <c r="K126" s="105">
        <v>43.558349609375</v>
      </c>
      <c r="L126" s="105">
        <v>56.441650390625</v>
      </c>
      <c r="M126" s="104">
        <v>529.95481632333235</v>
      </c>
      <c r="N126" s="105">
        <v>23.813777923583984</v>
      </c>
      <c r="O126" s="105">
        <v>76.186225891113281</v>
      </c>
      <c r="P126" s="104">
        <v>409.54419811517772</v>
      </c>
      <c r="Q126" s="105">
        <v>37.230724334716797</v>
      </c>
      <c r="R126" s="105">
        <v>62.769275665283203</v>
      </c>
      <c r="S126" s="104">
        <v>1316.610625274019</v>
      </c>
      <c r="T126" s="105">
        <v>17.314273834228516</v>
      </c>
      <c r="U126" s="105">
        <v>82.685722351074219</v>
      </c>
      <c r="V126" s="104">
        <v>652.09254092009678</v>
      </c>
      <c r="W126" s="105">
        <v>39.554134368896484</v>
      </c>
      <c r="X126" s="105">
        <v>60.445865631103516</v>
      </c>
    </row>
    <row r="127" spans="1:24" x14ac:dyDescent="0.3">
      <c r="A127" s="4" t="s">
        <v>44</v>
      </c>
      <c r="B127" s="4" t="s">
        <v>30</v>
      </c>
      <c r="C127" s="4" t="s">
        <v>168</v>
      </c>
      <c r="D127" s="104">
        <v>64186.309001493297</v>
      </c>
      <c r="E127" s="105">
        <v>29.612167358398438</v>
      </c>
      <c r="F127" s="105">
        <v>70.387832641601563</v>
      </c>
      <c r="G127" s="104">
        <v>44469.871909409339</v>
      </c>
      <c r="H127" s="105">
        <v>23.361560821533203</v>
      </c>
      <c r="I127" s="105">
        <v>76.638435363769531</v>
      </c>
      <c r="J127" s="104">
        <v>19293.034296314909</v>
      </c>
      <c r="K127" s="105">
        <v>43.918426513671875</v>
      </c>
      <c r="L127" s="105">
        <v>56.081573486328125</v>
      </c>
      <c r="M127" s="104">
        <v>47.582952149007646</v>
      </c>
      <c r="N127" s="105">
        <v>4.1916165351867676</v>
      </c>
      <c r="O127" s="105">
        <v>95.808380126953125</v>
      </c>
      <c r="P127" s="104">
        <v>9.4975952393228837</v>
      </c>
      <c r="Q127" s="105">
        <v>0</v>
      </c>
      <c r="R127" s="105">
        <v>100</v>
      </c>
      <c r="S127" s="104">
        <v>168.48003370309618</v>
      </c>
      <c r="T127" s="105">
        <v>37.296733856201172</v>
      </c>
      <c r="U127" s="105">
        <v>62.703266143798828</v>
      </c>
      <c r="V127" s="104">
        <v>197.84221467758746</v>
      </c>
      <c r="W127" s="105">
        <v>40.472675323486328</v>
      </c>
      <c r="X127" s="105">
        <v>59.527324676513672</v>
      </c>
    </row>
    <row r="128" spans="1:24" ht="20.399999999999999" x14ac:dyDescent="0.3">
      <c r="A128" s="4" t="s">
        <v>44</v>
      </c>
      <c r="B128" s="4" t="s">
        <v>30</v>
      </c>
      <c r="C128" s="4" t="s">
        <v>84</v>
      </c>
      <c r="D128" s="104">
        <v>120468.17043177031</v>
      </c>
      <c r="E128" s="105">
        <v>26.159688949584961</v>
      </c>
      <c r="F128" s="105">
        <v>73.840309143066406</v>
      </c>
      <c r="G128" s="104">
        <v>82416.627074223885</v>
      </c>
      <c r="H128" s="105">
        <v>19.685503005981445</v>
      </c>
      <c r="I128" s="105">
        <v>80.314498901367188</v>
      </c>
      <c r="J128" s="104">
        <v>36397.849282803523</v>
      </c>
      <c r="K128" s="105">
        <v>40.477767944335938</v>
      </c>
      <c r="L128" s="105">
        <v>59.522232055664063</v>
      </c>
      <c r="M128" s="104">
        <v>146.92840904266615</v>
      </c>
      <c r="N128" s="105">
        <v>34.800838470458984</v>
      </c>
      <c r="O128" s="105">
        <v>65.19915771484375</v>
      </c>
      <c r="P128" s="104">
        <v>20.945769003985951</v>
      </c>
      <c r="Q128" s="105">
        <v>100</v>
      </c>
      <c r="R128" s="105">
        <v>0</v>
      </c>
      <c r="S128" s="104">
        <v>1015.5794981505069</v>
      </c>
      <c r="T128" s="105">
        <v>27.978052139282227</v>
      </c>
      <c r="U128" s="105">
        <v>72.021949768066406</v>
      </c>
      <c r="V128" s="104">
        <v>470.24039854517025</v>
      </c>
      <c r="W128" s="105">
        <v>42.6834716796875</v>
      </c>
      <c r="X128" s="105">
        <v>57.3165283203125</v>
      </c>
    </row>
    <row r="129" spans="1:24" x14ac:dyDescent="0.3">
      <c r="A129" s="4" t="s">
        <v>44</v>
      </c>
      <c r="B129" s="4" t="s">
        <v>30</v>
      </c>
      <c r="C129" s="4" t="s">
        <v>116</v>
      </c>
      <c r="D129" s="104">
        <v>104224.80096397994</v>
      </c>
      <c r="E129" s="105">
        <v>26.614048004150391</v>
      </c>
      <c r="F129" s="105">
        <v>73.385948181152344</v>
      </c>
      <c r="G129" s="104">
        <v>66279.658552292196</v>
      </c>
      <c r="H129" s="105">
        <v>20.037851333618164</v>
      </c>
      <c r="I129" s="105">
        <v>79.962150573730469</v>
      </c>
      <c r="J129" s="104">
        <v>29899.393803892992</v>
      </c>
      <c r="K129" s="105">
        <v>39.880210876464844</v>
      </c>
      <c r="L129" s="105">
        <v>60.119789123535156</v>
      </c>
      <c r="M129" s="104">
        <v>2314.3118749153286</v>
      </c>
      <c r="N129" s="105">
        <v>12.442912101745605</v>
      </c>
      <c r="O129" s="105">
        <v>87.557090759277344</v>
      </c>
      <c r="P129" s="104">
        <v>837.18063342477819</v>
      </c>
      <c r="Q129" s="105">
        <v>30.967126846313477</v>
      </c>
      <c r="R129" s="105">
        <v>69.032875061035156</v>
      </c>
      <c r="S129" s="104">
        <v>3205.9351745918839</v>
      </c>
      <c r="T129" s="105">
        <v>32.072654724121094</v>
      </c>
      <c r="U129" s="105">
        <v>67.927345275878906</v>
      </c>
      <c r="V129" s="104">
        <v>1688.3209248628332</v>
      </c>
      <c r="W129" s="105">
        <v>56.744625091552734</v>
      </c>
      <c r="X129" s="105">
        <v>43.255374908447266</v>
      </c>
    </row>
    <row r="130" spans="1:24" x14ac:dyDescent="0.3">
      <c r="A130" s="4" t="s">
        <v>39</v>
      </c>
      <c r="B130" s="4" t="s">
        <v>31</v>
      </c>
      <c r="C130" s="4" t="s">
        <v>101</v>
      </c>
      <c r="D130" s="104">
        <v>140706.03201766167</v>
      </c>
      <c r="E130" s="105">
        <v>27.513942718505859</v>
      </c>
      <c r="F130" s="105">
        <v>72.486061096191406</v>
      </c>
      <c r="G130" s="104">
        <v>100617.71125576585</v>
      </c>
      <c r="H130" s="105">
        <v>20.592435836791992</v>
      </c>
      <c r="I130" s="105">
        <v>79.407562255859375</v>
      </c>
      <c r="J130" s="104">
        <v>39384.700594003967</v>
      </c>
      <c r="K130" s="105">
        <v>45.160511016845703</v>
      </c>
      <c r="L130" s="105">
        <v>54.839488983154297</v>
      </c>
      <c r="M130" s="104">
        <v>79.557250980339319</v>
      </c>
      <c r="N130" s="105">
        <v>11.111110687255859</v>
      </c>
      <c r="O130" s="105">
        <v>88.888885498046875</v>
      </c>
      <c r="P130" s="104">
        <v>0</v>
      </c>
      <c r="Q130" s="105">
        <v>0</v>
      </c>
      <c r="R130" s="105">
        <v>0</v>
      </c>
      <c r="S130" s="104">
        <v>442.97154570531592</v>
      </c>
      <c r="T130" s="105">
        <v>30.855377197265625</v>
      </c>
      <c r="U130" s="105">
        <v>69.144622802734375</v>
      </c>
      <c r="V130" s="104">
        <v>181.0913712065896</v>
      </c>
      <c r="W130" s="105">
        <v>34.394870758056641</v>
      </c>
      <c r="X130" s="105">
        <v>65.605125427246094</v>
      </c>
    </row>
    <row r="131" spans="1:24" x14ac:dyDescent="0.3">
      <c r="A131" s="4" t="s">
        <v>39</v>
      </c>
      <c r="B131" s="4" t="s">
        <v>31</v>
      </c>
      <c r="C131" s="4" t="s">
        <v>40</v>
      </c>
      <c r="D131" s="104">
        <v>414828.25528564991</v>
      </c>
      <c r="E131" s="105">
        <v>24.302083969116211</v>
      </c>
      <c r="F131" s="105">
        <v>75.697914123535156</v>
      </c>
      <c r="G131" s="104">
        <v>333977.31278094999</v>
      </c>
      <c r="H131" s="105">
        <v>19.311033248901367</v>
      </c>
      <c r="I131" s="105">
        <v>80.68896484375</v>
      </c>
      <c r="J131" s="104">
        <v>78983.775488885352</v>
      </c>
      <c r="K131" s="105">
        <v>45.09228515625</v>
      </c>
      <c r="L131" s="105">
        <v>54.90771484375</v>
      </c>
      <c r="M131" s="104">
        <v>42.459383753501442</v>
      </c>
      <c r="N131" s="105">
        <v>41.364295959472656</v>
      </c>
      <c r="O131" s="105">
        <v>58.635704040527344</v>
      </c>
      <c r="P131" s="104">
        <v>0</v>
      </c>
      <c r="Q131" s="105">
        <v>0</v>
      </c>
      <c r="R131" s="105">
        <v>0</v>
      </c>
      <c r="S131" s="104">
        <v>1520.1889226684054</v>
      </c>
      <c r="T131" s="105">
        <v>30.998683929443359</v>
      </c>
      <c r="U131" s="105">
        <v>69.001319885253906</v>
      </c>
      <c r="V131" s="104">
        <v>304.51870939034205</v>
      </c>
      <c r="W131" s="105">
        <v>69.962638854980469</v>
      </c>
      <c r="X131" s="105">
        <v>30.037363052368164</v>
      </c>
    </row>
    <row r="132" spans="1:24" x14ac:dyDescent="0.3">
      <c r="A132" s="4" t="s">
        <v>39</v>
      </c>
      <c r="B132" s="4" t="s">
        <v>31</v>
      </c>
      <c r="C132" s="4" t="s">
        <v>132</v>
      </c>
      <c r="D132" s="104">
        <v>84267.763670717264</v>
      </c>
      <c r="E132" s="105">
        <v>26.445817947387695</v>
      </c>
      <c r="F132" s="105">
        <v>73.554183959960938</v>
      </c>
      <c r="G132" s="104">
        <v>65543.212581505606</v>
      </c>
      <c r="H132" s="105">
        <v>21.066106796264648</v>
      </c>
      <c r="I132" s="105">
        <v>78.933891296386719</v>
      </c>
      <c r="J132" s="104">
        <v>15573.934795494963</v>
      </c>
      <c r="K132" s="105">
        <v>43.354640960693359</v>
      </c>
      <c r="L132" s="105">
        <v>56.645359039306641</v>
      </c>
      <c r="M132" s="104">
        <v>331.27284627543969</v>
      </c>
      <c r="N132" s="105">
        <v>81.473686218261719</v>
      </c>
      <c r="O132" s="105">
        <v>18.526315689086914</v>
      </c>
      <c r="P132" s="104">
        <v>0</v>
      </c>
      <c r="Q132" s="105">
        <v>0</v>
      </c>
      <c r="R132" s="105">
        <v>0</v>
      </c>
      <c r="S132" s="104">
        <v>2448.5041246789174</v>
      </c>
      <c r="T132" s="105">
        <v>50.144824981689453</v>
      </c>
      <c r="U132" s="105">
        <v>49.855175018310547</v>
      </c>
      <c r="V132" s="104">
        <v>370.83932276229996</v>
      </c>
      <c r="W132" s="105">
        <v>61.529392242431641</v>
      </c>
      <c r="X132" s="105">
        <v>38.470607757568359</v>
      </c>
    </row>
    <row r="133" spans="1:24" x14ac:dyDescent="0.3">
      <c r="A133" s="4" t="s">
        <v>39</v>
      </c>
      <c r="B133" s="4" t="s">
        <v>31</v>
      </c>
      <c r="C133" s="4" t="s">
        <v>69</v>
      </c>
      <c r="D133" s="104">
        <v>189035.76821920567</v>
      </c>
      <c r="E133" s="105">
        <v>25.642372131347656</v>
      </c>
      <c r="F133" s="105">
        <v>74.357627868652344</v>
      </c>
      <c r="G133" s="104">
        <v>130124.75768441769</v>
      </c>
      <c r="H133" s="105">
        <v>17.021205902099609</v>
      </c>
      <c r="I133" s="105">
        <v>82.978797912597656</v>
      </c>
      <c r="J133" s="104">
        <v>58401.7433337369</v>
      </c>
      <c r="K133" s="105">
        <v>44.560298919677734</v>
      </c>
      <c r="L133" s="105">
        <v>55.439701080322266</v>
      </c>
      <c r="M133" s="104">
        <v>43.614194816291651</v>
      </c>
      <c r="N133" s="105">
        <v>100</v>
      </c>
      <c r="O133" s="105">
        <v>0</v>
      </c>
      <c r="P133" s="104">
        <v>0</v>
      </c>
      <c r="Q133" s="105">
        <v>0</v>
      </c>
      <c r="R133" s="105">
        <v>0</v>
      </c>
      <c r="S133" s="104">
        <v>297.99324434430559</v>
      </c>
      <c r="T133" s="105">
        <v>67.437911987304688</v>
      </c>
      <c r="U133" s="105">
        <v>32.562088012695313</v>
      </c>
      <c r="V133" s="104">
        <v>167.65976189119905</v>
      </c>
      <c r="W133" s="105">
        <v>33.333332061767578</v>
      </c>
      <c r="X133" s="105">
        <v>66.666664123535156</v>
      </c>
    </row>
    <row r="134" spans="1:24" x14ac:dyDescent="0.3">
      <c r="A134" s="4" t="s">
        <v>39</v>
      </c>
      <c r="B134" s="4" t="s">
        <v>31</v>
      </c>
      <c r="C134" s="4" t="s">
        <v>58</v>
      </c>
      <c r="D134" s="104">
        <v>268806.70609113813</v>
      </c>
      <c r="E134" s="105">
        <v>24.800205230712891</v>
      </c>
      <c r="F134" s="105">
        <v>75.199798583984375</v>
      </c>
      <c r="G134" s="104">
        <v>193611.17475490036</v>
      </c>
      <c r="H134" s="105">
        <v>16.922271728515625</v>
      </c>
      <c r="I134" s="105">
        <v>83.077728271484375</v>
      </c>
      <c r="J134" s="104">
        <v>74970.734168482042</v>
      </c>
      <c r="K134" s="105">
        <v>45.068149566650391</v>
      </c>
      <c r="L134" s="105">
        <v>54.931850433349609</v>
      </c>
      <c r="M134" s="104">
        <v>77.137037037037118</v>
      </c>
      <c r="N134" s="105">
        <v>87.038887023925781</v>
      </c>
      <c r="O134" s="105">
        <v>12.961116790771484</v>
      </c>
      <c r="P134" s="104">
        <v>0</v>
      </c>
      <c r="Q134" s="105">
        <v>0</v>
      </c>
      <c r="R134" s="105">
        <v>0</v>
      </c>
      <c r="S134" s="104">
        <v>110.7450980392158</v>
      </c>
      <c r="T134" s="105">
        <v>33.333332061767578</v>
      </c>
      <c r="U134" s="105">
        <v>66.666664123535156</v>
      </c>
      <c r="V134" s="104">
        <v>36.915032679738601</v>
      </c>
      <c r="W134" s="105">
        <v>25</v>
      </c>
      <c r="X134" s="105">
        <v>75</v>
      </c>
    </row>
    <row r="135" spans="1:24" x14ac:dyDescent="0.3">
      <c r="A135" s="4" t="s">
        <v>39</v>
      </c>
      <c r="B135" s="4" t="s">
        <v>31</v>
      </c>
      <c r="C135" s="4" t="s">
        <v>91</v>
      </c>
      <c r="D135" s="104">
        <v>139595.15541236996</v>
      </c>
      <c r="E135" s="105">
        <v>25.578603744506836</v>
      </c>
      <c r="F135" s="105">
        <v>74.421394348144531</v>
      </c>
      <c r="G135" s="104">
        <v>103779.38930109871</v>
      </c>
      <c r="H135" s="105">
        <v>18.370193481445313</v>
      </c>
      <c r="I135" s="105">
        <v>81.629806518554688</v>
      </c>
      <c r="J135" s="104">
        <v>35815.766111271325</v>
      </c>
      <c r="K135" s="105">
        <v>46.465618133544922</v>
      </c>
      <c r="L135" s="105">
        <v>53.534381866455078</v>
      </c>
      <c r="M135" s="104">
        <v>0</v>
      </c>
      <c r="N135" s="105">
        <v>0</v>
      </c>
      <c r="O135" s="105">
        <v>0</v>
      </c>
      <c r="P135" s="104">
        <v>0</v>
      </c>
      <c r="Q135" s="105">
        <v>0</v>
      </c>
      <c r="R135" s="105">
        <v>0</v>
      </c>
      <c r="S135" s="104">
        <v>0</v>
      </c>
      <c r="T135" s="105">
        <v>0</v>
      </c>
      <c r="U135" s="105">
        <v>0</v>
      </c>
      <c r="V135" s="104">
        <v>0</v>
      </c>
      <c r="W135" s="105">
        <v>0</v>
      </c>
      <c r="X135" s="105">
        <v>0</v>
      </c>
    </row>
    <row r="136" spans="1:24" x14ac:dyDescent="0.3">
      <c r="A136" s="4" t="s">
        <v>39</v>
      </c>
      <c r="B136" s="4" t="s">
        <v>31</v>
      </c>
      <c r="C136" s="4" t="s">
        <v>54</v>
      </c>
      <c r="D136" s="104">
        <v>183794.93385132687</v>
      </c>
      <c r="E136" s="105">
        <v>23.234964370727539</v>
      </c>
      <c r="F136" s="105">
        <v>76.765037536621094</v>
      </c>
      <c r="G136" s="104">
        <v>153512.83231492259</v>
      </c>
      <c r="H136" s="105">
        <v>18.6273193359375</v>
      </c>
      <c r="I136" s="105">
        <v>81.3726806640625</v>
      </c>
      <c r="J136" s="104">
        <v>30210.890749047983</v>
      </c>
      <c r="K136" s="105">
        <v>46.514324188232422</v>
      </c>
      <c r="L136" s="105">
        <v>53.485675811767578</v>
      </c>
      <c r="M136" s="104">
        <v>42.726472414165407</v>
      </c>
      <c r="N136" s="105">
        <v>100</v>
      </c>
      <c r="O136" s="105">
        <v>0</v>
      </c>
      <c r="P136" s="104">
        <v>0</v>
      </c>
      <c r="Q136" s="105">
        <v>0</v>
      </c>
      <c r="R136" s="105">
        <v>0</v>
      </c>
      <c r="S136" s="104">
        <v>28.484314942776937</v>
      </c>
      <c r="T136" s="105">
        <v>50</v>
      </c>
      <c r="U136" s="105">
        <v>50</v>
      </c>
      <c r="V136" s="104">
        <v>0</v>
      </c>
      <c r="W136" s="105">
        <v>0</v>
      </c>
      <c r="X136" s="105">
        <v>0</v>
      </c>
    </row>
    <row r="137" spans="1:24" x14ac:dyDescent="0.3">
      <c r="A137" s="4" t="s">
        <v>39</v>
      </c>
      <c r="B137" s="4" t="s">
        <v>31</v>
      </c>
      <c r="C137" s="4" t="s">
        <v>61</v>
      </c>
      <c r="D137" s="104">
        <v>142594.59904862696</v>
      </c>
      <c r="E137" s="105">
        <v>19.522268295288086</v>
      </c>
      <c r="F137" s="105">
        <v>80.477729797363281</v>
      </c>
      <c r="G137" s="104">
        <v>107015.46618283899</v>
      </c>
      <c r="H137" s="105">
        <v>13.076474189758301</v>
      </c>
      <c r="I137" s="105">
        <v>86.92352294921875</v>
      </c>
      <c r="J137" s="104">
        <v>35438.131470931454</v>
      </c>
      <c r="K137" s="105">
        <v>38.974639892578125</v>
      </c>
      <c r="L137" s="105">
        <v>61.025360107421875</v>
      </c>
      <c r="M137" s="104">
        <v>23.611225416036302</v>
      </c>
      <c r="N137" s="105">
        <v>100</v>
      </c>
      <c r="O137" s="105">
        <v>0</v>
      </c>
      <c r="P137" s="104">
        <v>0</v>
      </c>
      <c r="Q137" s="105">
        <v>0</v>
      </c>
      <c r="R137" s="105">
        <v>0</v>
      </c>
      <c r="S137" s="104">
        <v>77.251086232980327</v>
      </c>
      <c r="T137" s="105">
        <v>0</v>
      </c>
      <c r="U137" s="105">
        <v>100</v>
      </c>
      <c r="V137" s="104">
        <v>40.13908320726172</v>
      </c>
      <c r="W137" s="105">
        <v>20.814479827880859</v>
      </c>
      <c r="X137" s="105">
        <v>79.185523986816406</v>
      </c>
    </row>
    <row r="138" spans="1:24" x14ac:dyDescent="0.3">
      <c r="A138" s="4" t="s">
        <v>39</v>
      </c>
      <c r="B138" s="4" t="s">
        <v>31</v>
      </c>
      <c r="C138" s="4" t="s">
        <v>106</v>
      </c>
      <c r="D138" s="104">
        <v>110458.1286440133</v>
      </c>
      <c r="E138" s="105">
        <v>26.854108810424805</v>
      </c>
      <c r="F138" s="105">
        <v>73.145889282226563</v>
      </c>
      <c r="G138" s="104">
        <v>80086.53020772156</v>
      </c>
      <c r="H138" s="105">
        <v>20.306106567382813</v>
      </c>
      <c r="I138" s="105">
        <v>79.693893432617188</v>
      </c>
      <c r="J138" s="104">
        <v>30073.012987498147</v>
      </c>
      <c r="K138" s="105">
        <v>44.23223876953125</v>
      </c>
      <c r="L138" s="105">
        <v>55.76776123046875</v>
      </c>
      <c r="M138" s="104">
        <v>51.974881590541912</v>
      </c>
      <c r="N138" s="105">
        <v>100</v>
      </c>
      <c r="O138" s="105">
        <v>0</v>
      </c>
      <c r="P138" s="104">
        <v>0</v>
      </c>
      <c r="Q138" s="105">
        <v>0</v>
      </c>
      <c r="R138" s="105">
        <v>0</v>
      </c>
      <c r="S138" s="104">
        <v>246.61056720272185</v>
      </c>
      <c r="T138" s="105">
        <v>18.712797164916992</v>
      </c>
      <c r="U138" s="105">
        <v>81.287200927734375</v>
      </c>
      <c r="V138" s="104">
        <v>0</v>
      </c>
      <c r="W138" s="105">
        <v>0</v>
      </c>
      <c r="X138" s="105">
        <v>0</v>
      </c>
    </row>
    <row r="139" spans="1:24" x14ac:dyDescent="0.3">
      <c r="A139" s="4" t="s">
        <v>39</v>
      </c>
      <c r="B139" s="4" t="s">
        <v>31</v>
      </c>
      <c r="C139" s="4" t="s">
        <v>75</v>
      </c>
      <c r="D139" s="104">
        <v>272196.65145440528</v>
      </c>
      <c r="E139" s="105">
        <v>29.911827087402344</v>
      </c>
      <c r="F139" s="105">
        <v>70.088172912597656</v>
      </c>
      <c r="G139" s="104">
        <v>215192.71443557728</v>
      </c>
      <c r="H139" s="105">
        <v>25.858531951904297</v>
      </c>
      <c r="I139" s="105">
        <v>74.141471862792969</v>
      </c>
      <c r="J139" s="104">
        <v>56724.524231650525</v>
      </c>
      <c r="K139" s="105">
        <v>45.221767425537109</v>
      </c>
      <c r="L139" s="105">
        <v>54.778232574462891</v>
      </c>
      <c r="M139" s="104">
        <v>157.92896617542613</v>
      </c>
      <c r="N139" s="105">
        <v>38.461540222167969</v>
      </c>
      <c r="O139" s="105">
        <v>61.538459777832031</v>
      </c>
      <c r="P139" s="104">
        <v>60.741910067471593</v>
      </c>
      <c r="Q139" s="105">
        <v>40</v>
      </c>
      <c r="R139" s="105">
        <v>60</v>
      </c>
      <c r="S139" s="104">
        <v>60.741910934448242</v>
      </c>
      <c r="T139" s="105">
        <v>60</v>
      </c>
      <c r="U139" s="105">
        <v>40</v>
      </c>
      <c r="V139" s="104">
        <v>0</v>
      </c>
      <c r="W139" s="105">
        <v>0</v>
      </c>
      <c r="X139" s="105">
        <v>0</v>
      </c>
    </row>
    <row r="140" spans="1:24" x14ac:dyDescent="0.3">
      <c r="A140" s="4" t="s">
        <v>39</v>
      </c>
      <c r="B140" s="4" t="s">
        <v>31</v>
      </c>
      <c r="C140" s="4" t="s">
        <v>170</v>
      </c>
      <c r="D140" s="104">
        <v>48525.657723995806</v>
      </c>
      <c r="E140" s="105">
        <v>27.011091232299805</v>
      </c>
      <c r="F140" s="105">
        <v>72.988906860351563</v>
      </c>
      <c r="G140" s="104">
        <v>37365.632464812901</v>
      </c>
      <c r="H140" s="105">
        <v>20.499956130981445</v>
      </c>
      <c r="I140" s="105">
        <v>79.500045776367188</v>
      </c>
      <c r="J140" s="104">
        <v>11050.115585307229</v>
      </c>
      <c r="K140" s="105">
        <v>48.914958953857422</v>
      </c>
      <c r="L140" s="105">
        <v>51.085041046142578</v>
      </c>
      <c r="M140" s="104">
        <v>54.97285272914521</v>
      </c>
      <c r="N140" s="105">
        <v>25</v>
      </c>
      <c r="O140" s="105">
        <v>75</v>
      </c>
      <c r="P140" s="104">
        <v>27.486426364572605</v>
      </c>
      <c r="Q140" s="105">
        <v>50</v>
      </c>
      <c r="R140" s="105">
        <v>50</v>
      </c>
      <c r="S140" s="104">
        <v>27.450394782011674</v>
      </c>
      <c r="T140" s="105">
        <v>53.642936706542969</v>
      </c>
      <c r="U140" s="105">
        <v>46.357063293457031</v>
      </c>
      <c r="V140" s="104">
        <v>0</v>
      </c>
      <c r="W140" s="105">
        <v>0</v>
      </c>
      <c r="X140" s="105">
        <v>0</v>
      </c>
    </row>
    <row r="141" spans="1:24" x14ac:dyDescent="0.3">
      <c r="B141" s="4"/>
      <c r="C141" s="4"/>
      <c r="D141" s="104"/>
      <c r="E141" s="105"/>
      <c r="F141" s="105"/>
      <c r="G141" s="104"/>
      <c r="H141" s="105"/>
      <c r="I141" s="105"/>
      <c r="J141" s="104"/>
      <c r="K141" s="105"/>
      <c r="L141" s="105"/>
      <c r="M141" s="104"/>
      <c r="N141" s="105"/>
      <c r="O141" s="105"/>
      <c r="P141" s="104"/>
      <c r="Q141" s="105"/>
      <c r="R141" s="105"/>
      <c r="S141" s="104"/>
      <c r="T141" s="105"/>
      <c r="U141" s="105"/>
      <c r="V141" s="104"/>
      <c r="W141" s="105"/>
      <c r="X141" s="105"/>
    </row>
    <row r="142" spans="1:24" s="5" customFormat="1" ht="15" thickBot="1" x14ac:dyDescent="0.35">
      <c r="A142" s="32"/>
      <c r="B142" s="33"/>
      <c r="C142" s="33" t="s">
        <v>32</v>
      </c>
      <c r="D142" s="106">
        <v>17358355.146208614</v>
      </c>
      <c r="E142" s="107">
        <v>29.266826629638672</v>
      </c>
      <c r="F142" s="107">
        <v>70.733177185058594</v>
      </c>
      <c r="G142" s="106">
        <v>12528935.053147493</v>
      </c>
      <c r="H142" s="107">
        <v>23.884038925170898</v>
      </c>
      <c r="I142" s="107">
        <v>76.115959167480469</v>
      </c>
      <c r="J142" s="106">
        <v>4340463.971851496</v>
      </c>
      <c r="K142" s="107">
        <v>44.328239440917969</v>
      </c>
      <c r="L142" s="107">
        <v>55.671760559082031</v>
      </c>
      <c r="M142" s="106">
        <v>113579.58925711043</v>
      </c>
      <c r="N142" s="107">
        <v>26.203279495239258</v>
      </c>
      <c r="O142" s="107">
        <v>73.796722412109375</v>
      </c>
      <c r="P142" s="106">
        <v>42492.247925957388</v>
      </c>
      <c r="Q142" s="107">
        <v>44.955333709716797</v>
      </c>
      <c r="R142" s="107">
        <v>55.044666290283203</v>
      </c>
      <c r="S142" s="106">
        <v>236273.02055310295</v>
      </c>
      <c r="T142" s="107">
        <v>30.203657150268555</v>
      </c>
      <c r="U142" s="107">
        <v>69.796340942382813</v>
      </c>
      <c r="V142" s="106">
        <v>96611.263479486777</v>
      </c>
      <c r="W142" s="107">
        <v>45.072826385498047</v>
      </c>
      <c r="X142" s="107">
        <v>54.927173614501953</v>
      </c>
    </row>
  </sheetData>
  <mergeCells count="14">
    <mergeCell ref="A2:J2"/>
    <mergeCell ref="A3:A5"/>
    <mergeCell ref="B3:B5"/>
    <mergeCell ref="C3:C5"/>
    <mergeCell ref="D3:F4"/>
    <mergeCell ref="G3:L3"/>
    <mergeCell ref="M3:R3"/>
    <mergeCell ref="S3:X3"/>
    <mergeCell ref="G4:I4"/>
    <mergeCell ref="J4:L4"/>
    <mergeCell ref="M4:O4"/>
    <mergeCell ref="P4:R4"/>
    <mergeCell ref="S4:U4"/>
    <mergeCell ref="V4:X4"/>
  </mergeCells>
  <pageMargins left="0.7" right="0.7" top="0.75" bottom="0.75" header="0.3" footer="0.3"/>
  <pageSetup scale="72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01A7-91B1-48AA-B338-7DC37D0D3685}">
  <dimension ref="A2:V12"/>
  <sheetViews>
    <sheetView view="pageBreakPreview" zoomScale="120" zoomScaleNormal="130" zoomScaleSheetLayoutView="120" workbookViewId="0">
      <pane xSplit="1" ySplit="5" topLeftCell="B6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4.4" x14ac:dyDescent="0.3"/>
  <cols>
    <col min="1" max="1" width="9.77734375" bestFit="1" customWidth="1"/>
    <col min="2" max="2" width="8.44140625" bestFit="1" customWidth="1"/>
    <col min="3" max="3" width="5.6640625" style="61" bestFit="1" customWidth="1"/>
    <col min="4" max="4" width="7.21875" style="61" bestFit="1" customWidth="1"/>
    <col min="5" max="5" width="8.21875" bestFit="1" customWidth="1"/>
    <col min="6" max="6" width="5.21875" style="61" bestFit="1" customWidth="1"/>
    <col min="7" max="7" width="6.77734375" style="61" bestFit="1" customWidth="1"/>
    <col min="8" max="8" width="7.5546875" bestFit="1" customWidth="1"/>
    <col min="9" max="9" width="4.21875" style="61" bestFit="1" customWidth="1"/>
    <col min="10" max="10" width="6.77734375" style="61" bestFit="1" customWidth="1"/>
    <col min="11" max="11" width="6.33203125" bestFit="1" customWidth="1"/>
    <col min="12" max="12" width="4.21875" style="61" bestFit="1" customWidth="1"/>
    <col min="13" max="13" width="6.77734375" style="61" bestFit="1" customWidth="1"/>
    <col min="14" max="14" width="6.44140625" customWidth="1"/>
    <col min="15" max="15" width="4.21875" style="61" bestFit="1" customWidth="1"/>
    <col min="16" max="16" width="6.77734375" style="61" bestFit="1" customWidth="1"/>
    <col min="17" max="17" width="6.33203125" bestFit="1" customWidth="1"/>
    <col min="18" max="18" width="4.21875" style="61" bestFit="1" customWidth="1"/>
    <col min="19" max="19" width="6.77734375" style="61" bestFit="1" customWidth="1"/>
    <col min="20" max="20" width="6.21875" customWidth="1"/>
    <col min="21" max="21" width="4.21875" style="61" bestFit="1" customWidth="1"/>
    <col min="22" max="22" width="6.77734375" style="61" bestFit="1" customWidth="1"/>
  </cols>
  <sheetData>
    <row r="2" spans="1:22" ht="15" thickBot="1" x14ac:dyDescent="0.35">
      <c r="A2" s="197" t="s">
        <v>234</v>
      </c>
      <c r="B2" s="197"/>
      <c r="C2" s="197"/>
      <c r="D2" s="197"/>
      <c r="E2" s="197"/>
      <c r="F2" s="197"/>
      <c r="G2" s="197"/>
      <c r="H2" s="197"/>
      <c r="I2" s="197"/>
      <c r="J2" s="197"/>
      <c r="K2" s="89"/>
      <c r="L2" s="90"/>
      <c r="M2" s="90"/>
      <c r="N2" s="89"/>
      <c r="O2" s="90"/>
      <c r="P2" s="90"/>
      <c r="Q2" s="89"/>
      <c r="R2" s="90"/>
      <c r="S2" s="90"/>
      <c r="T2" s="89"/>
      <c r="U2" s="90"/>
      <c r="V2" s="90"/>
    </row>
    <row r="3" spans="1:22" ht="16.5" customHeight="1" thickTop="1" thickBot="1" x14ac:dyDescent="0.35">
      <c r="A3" s="198" t="s">
        <v>34</v>
      </c>
      <c r="B3" s="200" t="s">
        <v>225</v>
      </c>
      <c r="C3" s="200"/>
      <c r="D3" s="203"/>
      <c r="E3" s="201" t="s">
        <v>226</v>
      </c>
      <c r="F3" s="202"/>
      <c r="G3" s="202"/>
      <c r="H3" s="202"/>
      <c r="I3" s="202"/>
      <c r="J3" s="204"/>
      <c r="K3" s="191" t="s">
        <v>227</v>
      </c>
      <c r="L3" s="192"/>
      <c r="M3" s="192"/>
      <c r="N3" s="192"/>
      <c r="O3" s="192"/>
      <c r="P3" s="193"/>
      <c r="Q3" s="191" t="s">
        <v>228</v>
      </c>
      <c r="R3" s="192"/>
      <c r="S3" s="192"/>
      <c r="T3" s="192"/>
      <c r="U3" s="192"/>
      <c r="V3" s="193"/>
    </row>
    <row r="4" spans="1:22" ht="15" thickBot="1" x14ac:dyDescent="0.35">
      <c r="A4" s="198"/>
      <c r="B4" s="205"/>
      <c r="C4" s="205"/>
      <c r="D4" s="206"/>
      <c r="E4" s="194" t="s">
        <v>229</v>
      </c>
      <c r="F4" s="195"/>
      <c r="G4" s="196"/>
      <c r="H4" s="194" t="s">
        <v>230</v>
      </c>
      <c r="I4" s="195"/>
      <c r="J4" s="196"/>
      <c r="K4" s="194" t="s">
        <v>229</v>
      </c>
      <c r="L4" s="195"/>
      <c r="M4" s="196"/>
      <c r="N4" s="194" t="s">
        <v>230</v>
      </c>
      <c r="O4" s="195"/>
      <c r="P4" s="196"/>
      <c r="Q4" s="194" t="s">
        <v>229</v>
      </c>
      <c r="R4" s="195"/>
      <c r="S4" s="196"/>
      <c r="T4" s="194" t="s">
        <v>230</v>
      </c>
      <c r="U4" s="195"/>
      <c r="V4" s="196"/>
    </row>
    <row r="5" spans="1:22" ht="21" thickBot="1" x14ac:dyDescent="0.35">
      <c r="A5" s="171"/>
      <c r="B5" s="91" t="s">
        <v>218</v>
      </c>
      <c r="C5" s="92" t="s">
        <v>219</v>
      </c>
      <c r="D5" s="93" t="s">
        <v>220</v>
      </c>
      <c r="E5" s="94" t="s">
        <v>218</v>
      </c>
      <c r="F5" s="95" t="s">
        <v>231</v>
      </c>
      <c r="G5" s="96" t="s">
        <v>232</v>
      </c>
      <c r="H5" s="94" t="s">
        <v>218</v>
      </c>
      <c r="I5" s="95" t="s">
        <v>231</v>
      </c>
      <c r="J5" s="96" t="s">
        <v>232</v>
      </c>
      <c r="K5" s="94" t="s">
        <v>218</v>
      </c>
      <c r="L5" s="95" t="s">
        <v>231</v>
      </c>
      <c r="M5" s="96" t="s">
        <v>232</v>
      </c>
      <c r="N5" s="94" t="s">
        <v>218</v>
      </c>
      <c r="O5" s="95" t="s">
        <v>231</v>
      </c>
      <c r="P5" s="96" t="s">
        <v>232</v>
      </c>
      <c r="Q5" s="94" t="s">
        <v>218</v>
      </c>
      <c r="R5" s="95" t="s">
        <v>231</v>
      </c>
      <c r="S5" s="96" t="s">
        <v>232</v>
      </c>
      <c r="T5" s="94" t="s">
        <v>218</v>
      </c>
      <c r="U5" s="95" t="s">
        <v>231</v>
      </c>
      <c r="V5" s="96" t="s">
        <v>232</v>
      </c>
    </row>
    <row r="6" spans="1:22" x14ac:dyDescent="0.3">
      <c r="A6" s="4" t="s">
        <v>37</v>
      </c>
      <c r="B6" s="42">
        <v>2787093.7280849852</v>
      </c>
      <c r="C6" s="60">
        <v>30.156414031982422</v>
      </c>
      <c r="D6" s="60">
        <v>69.843589782714844</v>
      </c>
      <c r="E6" s="42">
        <v>1820592.0962566976</v>
      </c>
      <c r="F6" s="60">
        <v>24.457683563232422</v>
      </c>
      <c r="G6" s="60">
        <v>75.542320251464844</v>
      </c>
      <c r="H6" s="42">
        <v>754969.29904397414</v>
      </c>
      <c r="I6" s="60">
        <v>43.870220184326172</v>
      </c>
      <c r="J6" s="60">
        <v>56.129779815673828</v>
      </c>
      <c r="K6" s="42">
        <v>38800.827335440721</v>
      </c>
      <c r="L6" s="60">
        <v>26.320720672607422</v>
      </c>
      <c r="M6" s="60">
        <v>73.679283142089844</v>
      </c>
      <c r="N6" s="42">
        <v>15402.106819484121</v>
      </c>
      <c r="O6" s="60">
        <v>44.760219573974609</v>
      </c>
      <c r="P6" s="60">
        <v>55.239780426025391</v>
      </c>
      <c r="Q6" s="42">
        <v>109722.33665583626</v>
      </c>
      <c r="R6" s="60">
        <v>23.947671890258789</v>
      </c>
      <c r="S6" s="60">
        <v>76.052330017089844</v>
      </c>
      <c r="T6" s="42">
        <v>47607.061973629556</v>
      </c>
      <c r="U6" s="60">
        <v>43.320392608642578</v>
      </c>
      <c r="V6" s="60">
        <v>56.679607391357422</v>
      </c>
    </row>
    <row r="7" spans="1:22" x14ac:dyDescent="0.3">
      <c r="A7" s="4" t="s">
        <v>42</v>
      </c>
      <c r="B7" s="42">
        <v>3296870.0518439375</v>
      </c>
      <c r="C7" s="60">
        <v>28.586093902587891</v>
      </c>
      <c r="D7" s="60">
        <v>71.413902282714844</v>
      </c>
      <c r="E7" s="42">
        <v>2484485.0883091846</v>
      </c>
      <c r="F7" s="60">
        <v>23.790410995483398</v>
      </c>
      <c r="G7" s="60">
        <v>76.209587097167969</v>
      </c>
      <c r="H7" s="42">
        <v>742675.9790561141</v>
      </c>
      <c r="I7" s="60">
        <v>44.343685150146484</v>
      </c>
      <c r="J7" s="60">
        <v>55.656314849853516</v>
      </c>
      <c r="K7" s="42">
        <v>29437.537635395314</v>
      </c>
      <c r="L7" s="60">
        <v>26.216508865356445</v>
      </c>
      <c r="M7" s="60">
        <v>73.783493041992188</v>
      </c>
      <c r="N7" s="42">
        <v>8123.0072161425624</v>
      </c>
      <c r="O7" s="60">
        <v>39.893386840820313</v>
      </c>
      <c r="P7" s="60">
        <v>60.106613159179688</v>
      </c>
      <c r="Q7" s="42">
        <v>24616.181312229375</v>
      </c>
      <c r="R7" s="60">
        <v>30.470661163330078</v>
      </c>
      <c r="S7" s="60">
        <v>69.529335021972656</v>
      </c>
      <c r="T7" s="42">
        <v>7532.2583146522966</v>
      </c>
      <c r="U7" s="60">
        <v>47.641914367675781</v>
      </c>
      <c r="V7" s="60">
        <v>52.358085632324219</v>
      </c>
    </row>
    <row r="8" spans="1:22" x14ac:dyDescent="0.3">
      <c r="A8" s="4" t="s">
        <v>39</v>
      </c>
      <c r="B8" s="42">
        <v>4069506.497440822</v>
      </c>
      <c r="C8" s="60">
        <v>28.295795440673828</v>
      </c>
      <c r="D8" s="60">
        <v>71.704208374023438</v>
      </c>
      <c r="E8" s="42">
        <v>3105339.9909185441</v>
      </c>
      <c r="F8" s="60">
        <v>22.937532424926758</v>
      </c>
      <c r="G8" s="60">
        <v>77.062469482421875</v>
      </c>
      <c r="H8" s="42">
        <v>946668.43377721123</v>
      </c>
      <c r="I8" s="60">
        <v>45.558719635009766</v>
      </c>
      <c r="J8" s="60">
        <v>54.441280364990234</v>
      </c>
      <c r="K8" s="42">
        <v>2365.3027994707822</v>
      </c>
      <c r="L8" s="60">
        <v>57.322624206542969</v>
      </c>
      <c r="M8" s="60">
        <v>42.677375793457031</v>
      </c>
      <c r="N8" s="42">
        <v>348.94704719830293</v>
      </c>
      <c r="O8" s="60">
        <v>49.561603546142578</v>
      </c>
      <c r="P8" s="60">
        <v>50.438396453857422</v>
      </c>
      <c r="Q8" s="42">
        <v>11484.578826127399</v>
      </c>
      <c r="R8" s="60">
        <v>41.860099792480469</v>
      </c>
      <c r="S8" s="60">
        <v>58.139900207519531</v>
      </c>
      <c r="T8" s="42">
        <v>3299.2440727926087</v>
      </c>
      <c r="U8" s="60">
        <v>48.028636932373047</v>
      </c>
      <c r="V8" s="60">
        <v>51.971363067626953</v>
      </c>
    </row>
    <row r="9" spans="1:22" x14ac:dyDescent="0.3">
      <c r="A9" s="4" t="s">
        <v>44</v>
      </c>
      <c r="B9" s="42">
        <v>4572420.0380198034</v>
      </c>
      <c r="C9" s="60">
        <v>25.872297286987305</v>
      </c>
      <c r="D9" s="60">
        <v>74.127700805664063</v>
      </c>
      <c r="E9" s="42">
        <v>3128290.2764215833</v>
      </c>
      <c r="F9" s="60">
        <v>18.871261596679688</v>
      </c>
      <c r="G9" s="60">
        <v>81.128738403320313</v>
      </c>
      <c r="H9" s="42">
        <v>1290657.7348351374</v>
      </c>
      <c r="I9" s="60">
        <v>42.163246154785156</v>
      </c>
      <c r="J9" s="60">
        <v>57.836753845214844</v>
      </c>
      <c r="K9" s="42">
        <v>39388.373266383263</v>
      </c>
      <c r="L9" s="60">
        <v>22.715875625610352</v>
      </c>
      <c r="M9" s="60">
        <v>77.284126281738281</v>
      </c>
      <c r="N9" s="42">
        <v>16714.694563250847</v>
      </c>
      <c r="O9" s="60">
        <v>46.584972381591797</v>
      </c>
      <c r="P9" s="60">
        <v>53.415027618408203</v>
      </c>
      <c r="Q9" s="42">
        <v>67164.471672583109</v>
      </c>
      <c r="R9" s="60">
        <v>26.391998291015625</v>
      </c>
      <c r="S9" s="60">
        <v>73.608001708984375</v>
      </c>
      <c r="T9" s="42">
        <v>30204.487261316204</v>
      </c>
      <c r="U9" s="60">
        <v>46.34771728515625</v>
      </c>
      <c r="V9" s="60">
        <v>53.65228271484375</v>
      </c>
    </row>
    <row r="10" spans="1:22" x14ac:dyDescent="0.3">
      <c r="A10" s="4" t="s">
        <v>24</v>
      </c>
      <c r="B10" s="42">
        <v>2632464.8308147117</v>
      </c>
      <c r="C10" s="60">
        <v>36.57470703125</v>
      </c>
      <c r="D10" s="60">
        <v>63.42529296875</v>
      </c>
      <c r="E10" s="42">
        <v>1990227.6012310314</v>
      </c>
      <c r="F10" s="60">
        <v>32.832202911376953</v>
      </c>
      <c r="G10" s="60">
        <v>67.167800903320313</v>
      </c>
      <c r="H10" s="42">
        <v>605492.52513995848</v>
      </c>
      <c r="I10" s="60">
        <v>47.571445465087891</v>
      </c>
      <c r="J10" s="60">
        <v>52.428554534912109</v>
      </c>
      <c r="K10" s="42">
        <v>3587.5482204201703</v>
      </c>
      <c r="L10" s="60">
        <v>42.59613037109375</v>
      </c>
      <c r="M10" s="60">
        <v>57.40386962890625</v>
      </c>
      <c r="N10" s="42">
        <v>1903.4922798815057</v>
      </c>
      <c r="O10" s="60">
        <v>52.981132507324219</v>
      </c>
      <c r="P10" s="60">
        <v>47.018867492675781</v>
      </c>
      <c r="Q10" s="42">
        <v>23285.452086328027</v>
      </c>
      <c r="R10" s="60">
        <v>64.645240783691406</v>
      </c>
      <c r="S10" s="60">
        <v>35.354763031005859</v>
      </c>
      <c r="T10" s="42">
        <v>7968.211857096223</v>
      </c>
      <c r="U10" s="60">
        <v>47.057952880859375</v>
      </c>
      <c r="V10" s="60">
        <v>52.942047119140625</v>
      </c>
    </row>
    <row r="11" spans="1:22" x14ac:dyDescent="0.3">
      <c r="B11" s="42"/>
      <c r="C11" s="60"/>
      <c r="D11" s="60"/>
      <c r="E11" s="42"/>
      <c r="F11" s="60"/>
      <c r="G11" s="60"/>
      <c r="H11" s="42"/>
      <c r="I11" s="60"/>
      <c r="J11" s="60"/>
      <c r="K11" s="42"/>
      <c r="L11" s="60"/>
      <c r="M11" s="60"/>
      <c r="N11" s="42"/>
      <c r="O11" s="60"/>
      <c r="P11" s="60"/>
      <c r="Q11" s="42"/>
      <c r="R11" s="60"/>
      <c r="S11" s="60"/>
      <c r="T11" s="42"/>
      <c r="U11" s="60"/>
      <c r="V11" s="60"/>
    </row>
    <row r="12" spans="1:22" s="5" customFormat="1" ht="15" thickBot="1" x14ac:dyDescent="0.35">
      <c r="A12" s="33" t="s">
        <v>32</v>
      </c>
      <c r="B12" s="98">
        <f>SUM(B6:B11)</f>
        <v>17358355.146204259</v>
      </c>
      <c r="C12" s="62">
        <v>29.266826629638672</v>
      </c>
      <c r="D12" s="62">
        <v>70.733177185058594</v>
      </c>
      <c r="E12" s="47">
        <v>12528935.053147493</v>
      </c>
      <c r="F12" s="62">
        <v>23.884038925170898</v>
      </c>
      <c r="G12" s="62">
        <v>76.115959167480469</v>
      </c>
      <c r="H12" s="47">
        <v>4340463.971851496</v>
      </c>
      <c r="I12" s="62">
        <v>44.328239440917969</v>
      </c>
      <c r="J12" s="62">
        <v>55.671760559082031</v>
      </c>
      <c r="K12" s="47">
        <v>113579.58925711043</v>
      </c>
      <c r="L12" s="62">
        <v>26.203279495239258</v>
      </c>
      <c r="M12" s="62">
        <v>73.796722412109375</v>
      </c>
      <c r="N12" s="47">
        <v>42492.247925957388</v>
      </c>
      <c r="O12" s="62">
        <v>44.955333709716797</v>
      </c>
      <c r="P12" s="62">
        <v>55.044666290283203</v>
      </c>
      <c r="Q12" s="47">
        <v>236273.02055310295</v>
      </c>
      <c r="R12" s="62">
        <v>30.203657150268555</v>
      </c>
      <c r="S12" s="62">
        <v>69.796340942382813</v>
      </c>
      <c r="T12" s="47">
        <v>96611.263479486777</v>
      </c>
      <c r="U12" s="62">
        <v>45.072826385498047</v>
      </c>
      <c r="V12" s="62">
        <v>54.927173614501953</v>
      </c>
    </row>
  </sheetData>
  <mergeCells count="13">
    <mergeCell ref="N4:P4"/>
    <mergeCell ref="Q4:S4"/>
    <mergeCell ref="T4:V4"/>
    <mergeCell ref="A2:J2"/>
    <mergeCell ref="A3:A5"/>
    <mergeCell ref="B3:D3"/>
    <mergeCell ref="E3:J3"/>
    <mergeCell ref="K3:P3"/>
    <mergeCell ref="Q3:V3"/>
    <mergeCell ref="B4:D4"/>
    <mergeCell ref="E4:G4"/>
    <mergeCell ref="H4:J4"/>
    <mergeCell ref="K4:M4"/>
  </mergeCells>
  <pageMargins left="0.7" right="0.7" top="0.75" bottom="0.75" header="0.3" footer="0.3"/>
  <pageSetup scale="82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C05A-2D0F-4D23-B369-9E2625492A3D}">
  <dimension ref="A2:Q143"/>
  <sheetViews>
    <sheetView view="pageBreakPreview" zoomScale="98" zoomScaleNormal="160" zoomScaleSheetLayoutView="98" workbookViewId="0">
      <pane xSplit="2" ySplit="4" topLeftCell="C125" activePane="bottomRight" state="frozen"/>
      <selection activeCell="H23" sqref="H23"/>
      <selection pane="topRight" activeCell="H23" sqref="H23"/>
      <selection pane="bottomLeft" activeCell="H23" sqref="H23"/>
      <selection pane="bottomRight" activeCell="I137" sqref="I137"/>
    </sheetView>
  </sheetViews>
  <sheetFormatPr defaultRowHeight="14.4" x14ac:dyDescent="0.3"/>
  <cols>
    <col min="1" max="1" width="6.44140625" bestFit="1" customWidth="1"/>
    <col min="2" max="2" width="9.77734375" bestFit="1" customWidth="1"/>
    <col min="3" max="3" width="10.77734375" bestFit="1" customWidth="1"/>
    <col min="4" max="4" width="9.6640625" customWidth="1"/>
    <col min="5" max="6" width="8.44140625" customWidth="1"/>
    <col min="7" max="7" width="5.44140625" customWidth="1"/>
    <col min="8" max="9" width="7.88671875" customWidth="1"/>
    <col min="10" max="10" width="8.44140625" customWidth="1"/>
    <col min="11" max="11" width="8.109375" customWidth="1"/>
    <col min="12" max="12" width="5.5546875" customWidth="1"/>
    <col min="13" max="13" width="5.33203125" customWidth="1"/>
    <col min="14" max="14" width="9.5546875" customWidth="1"/>
    <col min="15" max="17" width="8.88671875" customWidth="1"/>
  </cols>
  <sheetData>
    <row r="2" spans="1:17" ht="15" thickBot="1" x14ac:dyDescent="0.35">
      <c r="A2" s="160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6"/>
      <c r="P2" s="6"/>
      <c r="Q2" s="6"/>
    </row>
    <row r="3" spans="1:17" ht="21" customHeight="1" thickBot="1" x14ac:dyDescent="0.35">
      <c r="A3" s="161" t="s">
        <v>34</v>
      </c>
      <c r="B3" s="161" t="s">
        <v>1</v>
      </c>
      <c r="C3" s="161" t="s">
        <v>35</v>
      </c>
      <c r="D3" s="163" t="s">
        <v>2</v>
      </c>
      <c r="E3" s="163"/>
      <c r="F3" s="163"/>
      <c r="G3" s="164"/>
      <c r="H3" s="163" t="s">
        <v>3</v>
      </c>
      <c r="I3" s="163"/>
      <c r="J3" s="163"/>
      <c r="K3" s="163"/>
      <c r="L3" s="166"/>
      <c r="M3" s="168" t="s">
        <v>4</v>
      </c>
      <c r="N3" s="168"/>
      <c r="O3" s="168"/>
      <c r="P3" s="168"/>
      <c r="Q3" s="168"/>
    </row>
    <row r="4" spans="1:17" ht="45.45" customHeight="1" thickBot="1" x14ac:dyDescent="0.35">
      <c r="A4" s="162"/>
      <c r="B4" s="162"/>
      <c r="C4" s="162"/>
      <c r="D4" s="122" t="s">
        <v>36</v>
      </c>
      <c r="E4" s="122" t="s">
        <v>6</v>
      </c>
      <c r="F4" s="122" t="s">
        <v>7</v>
      </c>
      <c r="G4" s="165"/>
      <c r="H4" s="122" t="s">
        <v>8</v>
      </c>
      <c r="I4" s="122" t="s">
        <v>9</v>
      </c>
      <c r="J4" s="122" t="s">
        <v>10</v>
      </c>
      <c r="K4" s="122" t="s">
        <v>11</v>
      </c>
      <c r="L4" s="167"/>
      <c r="M4" s="122" t="s">
        <v>12</v>
      </c>
      <c r="N4" s="122" t="s">
        <v>13</v>
      </c>
      <c r="O4" s="122" t="s">
        <v>14</v>
      </c>
      <c r="P4" s="122" t="s">
        <v>15</v>
      </c>
      <c r="Q4" s="122" t="s">
        <v>16</v>
      </c>
    </row>
    <row r="5" spans="1:17" s="10" customFormat="1" x14ac:dyDescent="0.3">
      <c r="A5" s="123" t="s">
        <v>37</v>
      </c>
      <c r="B5" s="123" t="s">
        <v>28</v>
      </c>
      <c r="C5" s="123" t="s">
        <v>38</v>
      </c>
      <c r="D5" s="114">
        <v>77005.027602337563</v>
      </c>
      <c r="E5" s="115">
        <v>28.380498886108398</v>
      </c>
      <c r="F5" s="115">
        <f t="shared" ref="F5:F68" si="0">D5/$D$141*100</f>
        <v>2.3288792088986923</v>
      </c>
      <c r="G5" s="116"/>
      <c r="H5" s="115">
        <v>93.876899719238281</v>
      </c>
      <c r="I5" s="115">
        <v>7.9323315620422363</v>
      </c>
      <c r="J5" s="115">
        <v>4.2075419425964355</v>
      </c>
      <c r="K5" s="115">
        <v>4.0568404197692871</v>
      </c>
      <c r="L5" s="116"/>
      <c r="M5" s="115">
        <v>0.6886744499206543</v>
      </c>
      <c r="N5" s="115">
        <v>1.4187469482421875</v>
      </c>
      <c r="O5" s="115">
        <v>4.9620161056518555</v>
      </c>
      <c r="P5" s="115">
        <v>4.4199752807617188</v>
      </c>
      <c r="Q5" s="115">
        <v>0.54204118251800537</v>
      </c>
    </row>
    <row r="6" spans="1:17" s="10" customFormat="1" x14ac:dyDescent="0.3">
      <c r="A6" s="123" t="s">
        <v>39</v>
      </c>
      <c r="B6" s="123" t="s">
        <v>31</v>
      </c>
      <c r="C6" s="123" t="s">
        <v>40</v>
      </c>
      <c r="D6" s="114">
        <v>75122.191970181215</v>
      </c>
      <c r="E6" s="115">
        <v>70.998733520507813</v>
      </c>
      <c r="F6" s="115">
        <f t="shared" si="0"/>
        <v>2.2719362157717158</v>
      </c>
      <c r="G6" s="116"/>
      <c r="H6" s="115">
        <v>93.611030578613281</v>
      </c>
      <c r="I6" s="115">
        <v>0.68786031007766724</v>
      </c>
      <c r="J6" s="115">
        <v>5.6520428508520126E-2</v>
      </c>
      <c r="K6" s="115">
        <v>0.6313399076461792</v>
      </c>
      <c r="L6" s="116"/>
      <c r="M6" s="115">
        <v>3.4796395301818848</v>
      </c>
      <c r="N6" s="115">
        <v>4.1606993675231934</v>
      </c>
      <c r="O6" s="115">
        <v>5.5753693580627441</v>
      </c>
      <c r="P6" s="115">
        <v>5.5493569374084473</v>
      </c>
      <c r="Q6" s="115">
        <v>2.6012752205133438E-2</v>
      </c>
    </row>
    <row r="7" spans="1:17" s="10" customFormat="1" x14ac:dyDescent="0.3">
      <c r="A7" s="123" t="s">
        <v>24</v>
      </c>
      <c r="B7" s="123" t="s">
        <v>24</v>
      </c>
      <c r="C7" s="123" t="s">
        <v>41</v>
      </c>
      <c r="D7" s="114">
        <v>74995.421933645353</v>
      </c>
      <c r="E7" s="115">
        <v>61.704135894775391</v>
      </c>
      <c r="F7" s="115">
        <f t="shared" si="0"/>
        <v>2.2681022829547013</v>
      </c>
      <c r="G7" s="116"/>
      <c r="H7" s="115">
        <v>83.484672546386719</v>
      </c>
      <c r="I7" s="115">
        <v>0.25971981883049011</v>
      </c>
      <c r="J7" s="115">
        <v>7.4767827987670898E-2</v>
      </c>
      <c r="K7" s="115">
        <v>0.21003855764865875</v>
      </c>
      <c r="L7" s="116"/>
      <c r="M7" s="115">
        <v>3.7082884311676025</v>
      </c>
      <c r="N7" s="115">
        <v>4.9442706108093262</v>
      </c>
      <c r="O7" s="115">
        <v>6.1383695602416992</v>
      </c>
      <c r="P7" s="115">
        <v>6.1198844909667969</v>
      </c>
      <c r="Q7" s="115">
        <v>1.8484951928257942E-2</v>
      </c>
    </row>
    <row r="8" spans="1:17" s="10" customFormat="1" x14ac:dyDescent="0.3">
      <c r="A8" s="123" t="s">
        <v>42</v>
      </c>
      <c r="B8" s="123" t="s">
        <v>22</v>
      </c>
      <c r="C8" s="123" t="s">
        <v>43</v>
      </c>
      <c r="D8" s="114">
        <v>60286.368920102657</v>
      </c>
      <c r="E8" s="115">
        <v>59.372016906738281</v>
      </c>
      <c r="F8" s="115">
        <f t="shared" si="0"/>
        <v>1.8232533060446747</v>
      </c>
      <c r="G8" s="116"/>
      <c r="H8" s="115">
        <v>97.618629455566406</v>
      </c>
      <c r="I8" s="115">
        <v>2.045992374420166</v>
      </c>
      <c r="J8" s="115">
        <v>1.1553553342819214</v>
      </c>
      <c r="K8" s="115">
        <v>1.0061776638031006</v>
      </c>
      <c r="L8" s="116"/>
      <c r="M8" s="115">
        <v>2.2663052082061768</v>
      </c>
      <c r="N8" s="115">
        <v>2.8291003704071045</v>
      </c>
      <c r="O8" s="115">
        <v>4.7013158798217773</v>
      </c>
      <c r="P8" s="115">
        <v>4.5623507499694824</v>
      </c>
      <c r="Q8" s="115">
        <v>0.13896536827087402</v>
      </c>
    </row>
    <row r="9" spans="1:17" s="10" customFormat="1" x14ac:dyDescent="0.3">
      <c r="A9" s="123" t="s">
        <v>44</v>
      </c>
      <c r="B9" s="123" t="s">
        <v>19</v>
      </c>
      <c r="C9" s="123" t="s">
        <v>45</v>
      </c>
      <c r="D9" s="114">
        <v>66138.246378351963</v>
      </c>
      <c r="E9" s="115">
        <v>59.967792510986328</v>
      </c>
      <c r="F9" s="115">
        <f t="shared" si="0"/>
        <v>2.0002328640018234</v>
      </c>
      <c r="G9" s="116" t="s">
        <v>18</v>
      </c>
      <c r="H9" s="115">
        <v>82.452232360839844</v>
      </c>
      <c r="I9" s="115">
        <v>0.34678393602371216</v>
      </c>
      <c r="J9" s="115">
        <v>0.14360815286636353</v>
      </c>
      <c r="K9" s="115">
        <v>0.20996975898742676</v>
      </c>
      <c r="L9" s="116" t="s">
        <v>18</v>
      </c>
      <c r="M9" s="115">
        <v>2.6932306289672852</v>
      </c>
      <c r="N9" s="115">
        <v>3.6866397857666016</v>
      </c>
      <c r="O9" s="115">
        <v>5.2901568412780762</v>
      </c>
      <c r="P9" s="115">
        <v>5.2312006950378418</v>
      </c>
      <c r="Q9" s="115">
        <v>5.8955863118171692E-2</v>
      </c>
    </row>
    <row r="10" spans="1:17" s="10" customFormat="1" x14ac:dyDescent="0.3">
      <c r="A10" s="123" t="s">
        <v>42</v>
      </c>
      <c r="B10" s="123" t="s">
        <v>29</v>
      </c>
      <c r="C10" s="123" t="s">
        <v>46</v>
      </c>
      <c r="D10" s="114">
        <v>53964.846973613749</v>
      </c>
      <c r="E10" s="115">
        <v>57.443580627441406</v>
      </c>
      <c r="F10" s="115">
        <f t="shared" si="0"/>
        <v>1.6320701912771407</v>
      </c>
      <c r="G10" s="116"/>
      <c r="H10" s="115">
        <v>98.708747863769531</v>
      </c>
      <c r="I10" s="115">
        <v>0.49615734815597534</v>
      </c>
      <c r="J10" s="115">
        <v>0.23332701623439789</v>
      </c>
      <c r="K10" s="115">
        <v>0.27378994226455688</v>
      </c>
      <c r="L10" s="116"/>
      <c r="M10" s="115">
        <v>2.0555262565612793</v>
      </c>
      <c r="N10" s="115">
        <v>2.2481396198272705</v>
      </c>
      <c r="O10" s="115">
        <v>3.8952972888946533</v>
      </c>
      <c r="P10" s="115">
        <v>3.8664178848266602</v>
      </c>
      <c r="Q10" s="115">
        <v>2.8879392892122269E-2</v>
      </c>
    </row>
    <row r="11" spans="1:17" s="10" customFormat="1" x14ac:dyDescent="0.3">
      <c r="A11" s="123" t="s">
        <v>42</v>
      </c>
      <c r="B11" s="123" t="s">
        <v>22</v>
      </c>
      <c r="C11" s="123" t="s">
        <v>47</v>
      </c>
      <c r="D11" s="114">
        <v>54652.950625018821</v>
      </c>
      <c r="E11" s="115">
        <v>49.193637847900391</v>
      </c>
      <c r="F11" s="115">
        <f t="shared" si="0"/>
        <v>1.6528806544017056</v>
      </c>
      <c r="G11" s="116"/>
      <c r="H11" s="115">
        <v>93.09271240234375</v>
      </c>
      <c r="I11" s="115">
        <v>1.1335011720657349</v>
      </c>
      <c r="J11" s="115">
        <v>0.6301078200340271</v>
      </c>
      <c r="K11" s="115">
        <v>0.50339329242706299</v>
      </c>
      <c r="L11" s="116"/>
      <c r="M11" s="115">
        <v>1.0955518484115601</v>
      </c>
      <c r="N11" s="115">
        <v>1.4385814666748047</v>
      </c>
      <c r="O11" s="115">
        <v>3.0611774921417236</v>
      </c>
      <c r="P11" s="115">
        <v>3.028419017791748</v>
      </c>
      <c r="Q11" s="115">
        <v>3.2758351415395737E-2</v>
      </c>
    </row>
    <row r="12" spans="1:17" s="10" customFormat="1" x14ac:dyDescent="0.3">
      <c r="A12" s="123" t="s">
        <v>42</v>
      </c>
      <c r="B12" s="123" t="s">
        <v>22</v>
      </c>
      <c r="C12" s="123" t="s">
        <v>48</v>
      </c>
      <c r="D12" s="114">
        <v>54191.4188088234</v>
      </c>
      <c r="E12" s="115">
        <v>47.200141906738281</v>
      </c>
      <c r="F12" s="115">
        <f t="shared" si="0"/>
        <v>1.6389224508343565</v>
      </c>
      <c r="G12" s="116"/>
      <c r="H12" s="115">
        <v>91.748924255371094</v>
      </c>
      <c r="I12" s="115">
        <v>6.339418888092041</v>
      </c>
      <c r="J12" s="115">
        <v>3.053760290145874</v>
      </c>
      <c r="K12" s="115">
        <v>3.6205875873565674</v>
      </c>
      <c r="L12" s="116"/>
      <c r="M12" s="115">
        <v>1.0390100479125977</v>
      </c>
      <c r="N12" s="115">
        <v>1.4015816450119019</v>
      </c>
      <c r="O12" s="115">
        <v>2.9756557941436768</v>
      </c>
      <c r="P12" s="115">
        <v>2.7556393146514893</v>
      </c>
      <c r="Q12" s="115">
        <v>0.22001636028289795</v>
      </c>
    </row>
    <row r="13" spans="1:17" s="10" customFormat="1" x14ac:dyDescent="0.3">
      <c r="A13" s="123" t="s">
        <v>44</v>
      </c>
      <c r="B13" s="123" t="s">
        <v>19</v>
      </c>
      <c r="C13" s="123" t="s">
        <v>49</v>
      </c>
      <c r="D13" s="114">
        <v>50037.704435462554</v>
      </c>
      <c r="E13" s="115">
        <v>52.382209777832031</v>
      </c>
      <c r="F13" s="115">
        <f t="shared" si="0"/>
        <v>1.5133007954045481</v>
      </c>
      <c r="G13" s="116" t="s">
        <v>18</v>
      </c>
      <c r="H13" s="115">
        <v>98.632225036621094</v>
      </c>
      <c r="I13" s="115">
        <v>1.08033287525177</v>
      </c>
      <c r="J13" s="115">
        <v>0.18449802696704865</v>
      </c>
      <c r="K13" s="115">
        <v>0.89583480358123779</v>
      </c>
      <c r="L13" s="116" t="s">
        <v>18</v>
      </c>
      <c r="M13" s="115">
        <v>3.2981007099151611</v>
      </c>
      <c r="N13" s="115">
        <v>4.4616889953613281</v>
      </c>
      <c r="O13" s="115">
        <v>8.3985576629638672</v>
      </c>
      <c r="P13" s="115">
        <v>8.2800693511962891</v>
      </c>
      <c r="Q13" s="115">
        <v>0.11848856508731842</v>
      </c>
    </row>
    <row r="14" spans="1:17" s="10" customFormat="1" x14ac:dyDescent="0.3">
      <c r="A14" s="123" t="s">
        <v>42</v>
      </c>
      <c r="B14" s="123" t="s">
        <v>23</v>
      </c>
      <c r="C14" s="123" t="s">
        <v>50</v>
      </c>
      <c r="D14" s="114">
        <v>51813.748216786356</v>
      </c>
      <c r="E14" s="115">
        <v>42.704845428466797</v>
      </c>
      <c r="F14" s="115">
        <f t="shared" si="0"/>
        <v>1.5670140601770584</v>
      </c>
      <c r="G14" s="116"/>
      <c r="H14" s="115">
        <v>94.064605712890625</v>
      </c>
      <c r="I14" s="115">
        <v>4.5398521423339844</v>
      </c>
      <c r="J14" s="115">
        <v>3.7144136428833008</v>
      </c>
      <c r="K14" s="115">
        <v>0.91324514150619507</v>
      </c>
      <c r="L14" s="116"/>
      <c r="M14" s="115">
        <v>0.85156494379043579</v>
      </c>
      <c r="N14" s="115">
        <v>1.1902400255203247</v>
      </c>
      <c r="O14" s="115">
        <v>2.7659175395965576</v>
      </c>
      <c r="P14" s="115">
        <v>2.653773307800293</v>
      </c>
      <c r="Q14" s="115">
        <v>0.11214421689510345</v>
      </c>
    </row>
    <row r="15" spans="1:17" s="10" customFormat="1" x14ac:dyDescent="0.3">
      <c r="A15" s="123" t="s">
        <v>37</v>
      </c>
      <c r="B15" s="123" t="s">
        <v>27</v>
      </c>
      <c r="C15" s="123" t="s">
        <v>51</v>
      </c>
      <c r="D15" s="114">
        <v>45642.233548343029</v>
      </c>
      <c r="E15" s="115">
        <v>37.020172119140625</v>
      </c>
      <c r="F15" s="115">
        <f t="shared" si="0"/>
        <v>1.3803676469977366</v>
      </c>
      <c r="G15" s="116"/>
      <c r="H15" s="115">
        <v>96.870620727539063</v>
      </c>
      <c r="I15" s="115">
        <v>2.8891928195953369</v>
      </c>
      <c r="J15" s="115">
        <v>1.1536704301834106</v>
      </c>
      <c r="K15" s="115">
        <v>1.7355222702026367</v>
      </c>
      <c r="L15" s="116"/>
      <c r="M15" s="115">
        <v>0.94785803556442261</v>
      </c>
      <c r="N15" s="115">
        <v>1.4425023794174194</v>
      </c>
      <c r="O15" s="115">
        <v>3.8061683177947998</v>
      </c>
      <c r="P15" s="115">
        <v>3.6716785430908203</v>
      </c>
      <c r="Q15" s="115">
        <v>0.13448989391326904</v>
      </c>
    </row>
    <row r="16" spans="1:17" s="10" customFormat="1" x14ac:dyDescent="0.3">
      <c r="A16" s="123" t="s">
        <v>42</v>
      </c>
      <c r="B16" s="123" t="s">
        <v>22</v>
      </c>
      <c r="C16" s="123" t="s">
        <v>52</v>
      </c>
      <c r="D16" s="114">
        <v>43503.61716092936</v>
      </c>
      <c r="E16" s="115">
        <v>47.132160186767578</v>
      </c>
      <c r="F16" s="115">
        <f t="shared" si="0"/>
        <v>1.3156890228151965</v>
      </c>
      <c r="G16" s="116"/>
      <c r="H16" s="115">
        <v>98.038467407226563</v>
      </c>
      <c r="I16" s="115">
        <v>0.37929597496986389</v>
      </c>
      <c r="J16" s="115">
        <v>0.19647835195064545</v>
      </c>
      <c r="K16" s="115">
        <v>0.18281763792037964</v>
      </c>
      <c r="L16" s="116"/>
      <c r="M16" s="115">
        <v>1.1650475263595581</v>
      </c>
      <c r="N16" s="115">
        <v>1.6039009094238281</v>
      </c>
      <c r="O16" s="115">
        <v>3.3921527862548828</v>
      </c>
      <c r="P16" s="115">
        <v>3.3591787815093994</v>
      </c>
      <c r="Q16" s="115">
        <v>3.2973922789096832E-2</v>
      </c>
    </row>
    <row r="17" spans="1:17" s="10" customFormat="1" x14ac:dyDescent="0.3">
      <c r="A17" s="123" t="s">
        <v>39</v>
      </c>
      <c r="B17" s="123" t="s">
        <v>17</v>
      </c>
      <c r="C17" s="123" t="s">
        <v>53</v>
      </c>
      <c r="D17" s="114">
        <v>41922.527545818164</v>
      </c>
      <c r="E17" s="115">
        <v>55.26513671875</v>
      </c>
      <c r="F17" s="115">
        <f t="shared" si="0"/>
        <v>1.2678717978016141</v>
      </c>
      <c r="G17" s="116" t="s">
        <v>18</v>
      </c>
      <c r="H17" s="115">
        <v>100</v>
      </c>
      <c r="I17" s="115">
        <v>0.83082759380340576</v>
      </c>
      <c r="J17" s="115">
        <v>0.15449273586273193</v>
      </c>
      <c r="K17" s="115">
        <v>0.67633485794067383</v>
      </c>
      <c r="L17" s="116" t="s">
        <v>18</v>
      </c>
      <c r="M17" s="115">
        <v>3.0885536670684814</v>
      </c>
      <c r="N17" s="115">
        <v>3.3969783782958984</v>
      </c>
      <c r="O17" s="115">
        <v>6.1405625343322754</v>
      </c>
      <c r="P17" s="115">
        <v>6.1245813369750977</v>
      </c>
      <c r="Q17" s="115">
        <v>1.5981415286660194E-2</v>
      </c>
    </row>
    <row r="18" spans="1:17" s="10" customFormat="1" x14ac:dyDescent="0.3">
      <c r="A18" s="123" t="s">
        <v>39</v>
      </c>
      <c r="B18" s="123" t="s">
        <v>31</v>
      </c>
      <c r="C18" s="123" t="s">
        <v>54</v>
      </c>
      <c r="D18" s="114">
        <v>42734.65794144191</v>
      </c>
      <c r="E18" s="115">
        <v>69.748733520507813</v>
      </c>
      <c r="F18" s="115">
        <f t="shared" si="0"/>
        <v>1.2924332277779784</v>
      </c>
      <c r="G18" s="116"/>
      <c r="H18" s="115">
        <v>97.124847412109375</v>
      </c>
      <c r="I18" s="115">
        <v>6.6653899848461151E-2</v>
      </c>
      <c r="J18" s="115">
        <v>3.3326949924230576E-2</v>
      </c>
      <c r="K18" s="115">
        <v>3.3326949924230576E-2</v>
      </c>
      <c r="L18" s="116"/>
      <c r="M18" s="115">
        <v>2.7970223426818848</v>
      </c>
      <c r="N18" s="115">
        <v>3.0493981838226318</v>
      </c>
      <c r="O18" s="115">
        <v>4.3419456481933594</v>
      </c>
      <c r="P18" s="115">
        <v>4.3402295112609863</v>
      </c>
      <c r="Q18" s="115">
        <v>1.7156756948679686E-3</v>
      </c>
    </row>
    <row r="19" spans="1:17" s="10" customFormat="1" x14ac:dyDescent="0.3">
      <c r="A19" s="123" t="s">
        <v>44</v>
      </c>
      <c r="B19" s="123" t="s">
        <v>30</v>
      </c>
      <c r="C19" s="123" t="s">
        <v>55</v>
      </c>
      <c r="D19" s="114">
        <v>44629.870274279499</v>
      </c>
      <c r="E19" s="115">
        <v>58.657794952392578</v>
      </c>
      <c r="F19" s="115">
        <f t="shared" si="0"/>
        <v>1.3497505320608467</v>
      </c>
      <c r="G19" s="116"/>
      <c r="H19" s="115">
        <v>91.200927734375</v>
      </c>
      <c r="I19" s="115">
        <v>0.95977354049682617</v>
      </c>
      <c r="J19" s="115">
        <v>0.58781999349594116</v>
      </c>
      <c r="K19" s="115">
        <v>0.42309972643852234</v>
      </c>
      <c r="L19" s="116"/>
      <c r="M19" s="115">
        <v>1.4686949253082275</v>
      </c>
      <c r="N19" s="115">
        <v>1.9927049875259399</v>
      </c>
      <c r="O19" s="115">
        <v>3.4083044528961182</v>
      </c>
      <c r="P19" s="115">
        <v>3.3683936595916748</v>
      </c>
      <c r="Q19" s="115">
        <v>3.9910785853862762E-2</v>
      </c>
    </row>
    <row r="20" spans="1:17" s="10" customFormat="1" x14ac:dyDescent="0.3">
      <c r="A20" s="123" t="s">
        <v>44</v>
      </c>
      <c r="B20" s="123" t="s">
        <v>25</v>
      </c>
      <c r="C20" s="123" t="s">
        <v>56</v>
      </c>
      <c r="D20" s="114">
        <v>40503.69990366586</v>
      </c>
      <c r="E20" s="115">
        <v>56.800262451171875</v>
      </c>
      <c r="F20" s="115">
        <f t="shared" si="0"/>
        <v>1.2249618956860937</v>
      </c>
      <c r="G20" s="116"/>
      <c r="H20" s="115">
        <v>98.996826171875</v>
      </c>
      <c r="I20" s="115">
        <v>0.34122759103775024</v>
      </c>
      <c r="J20" s="115">
        <v>0.12073814868927002</v>
      </c>
      <c r="K20" s="115">
        <v>0.22048945724964142</v>
      </c>
      <c r="L20" s="116"/>
      <c r="M20" s="115">
        <v>1.8341904878616333</v>
      </c>
      <c r="N20" s="115">
        <v>2.5880947113037109</v>
      </c>
      <c r="O20" s="115">
        <v>4.501554012298584</v>
      </c>
      <c r="P20" s="115">
        <v>4.4383950233459473</v>
      </c>
      <c r="Q20" s="115">
        <v>6.3159048557281494E-2</v>
      </c>
    </row>
    <row r="21" spans="1:17" s="10" customFormat="1" x14ac:dyDescent="0.3">
      <c r="A21" s="123" t="s">
        <v>42</v>
      </c>
      <c r="B21" s="123" t="s">
        <v>22</v>
      </c>
      <c r="C21" s="123" t="s">
        <v>57</v>
      </c>
      <c r="D21" s="114">
        <v>40453.213203757121</v>
      </c>
      <c r="E21" s="115">
        <v>56.209915161132813</v>
      </c>
      <c r="F21" s="115">
        <f t="shared" si="0"/>
        <v>1.2234350158263712</v>
      </c>
      <c r="G21" s="116"/>
      <c r="H21" s="115">
        <v>97.803619384765625</v>
      </c>
      <c r="I21" s="115">
        <v>0.46768659353256226</v>
      </c>
      <c r="J21" s="115">
        <v>0.15034468472003937</v>
      </c>
      <c r="K21" s="115">
        <v>0.31734189391136169</v>
      </c>
      <c r="L21" s="116"/>
      <c r="M21" s="115">
        <v>1.6896240711212158</v>
      </c>
      <c r="N21" s="115">
        <v>1.9604430198669434</v>
      </c>
      <c r="O21" s="115">
        <v>3.4331259727478027</v>
      </c>
      <c r="P21" s="115">
        <v>3.4127168655395508</v>
      </c>
      <c r="Q21" s="115">
        <v>2.0409084856510162E-2</v>
      </c>
    </row>
    <row r="22" spans="1:17" s="10" customFormat="1" x14ac:dyDescent="0.3">
      <c r="A22" s="123" t="s">
        <v>39</v>
      </c>
      <c r="B22" s="123" t="s">
        <v>31</v>
      </c>
      <c r="C22" s="123" t="s">
        <v>58</v>
      </c>
      <c r="D22" s="114">
        <v>41596.766666666641</v>
      </c>
      <c r="E22" s="115">
        <v>78.769515991210938</v>
      </c>
      <c r="F22" s="115">
        <f t="shared" si="0"/>
        <v>1.2580197431741378</v>
      </c>
      <c r="G22" s="116"/>
      <c r="H22" s="115">
        <v>95.107627868652344</v>
      </c>
      <c r="I22" s="115">
        <v>0.1166626438498497</v>
      </c>
      <c r="J22" s="115">
        <v>9.4476401805877686E-2</v>
      </c>
      <c r="K22" s="115">
        <v>2.2186238318681717E-2</v>
      </c>
      <c r="L22" s="116"/>
      <c r="M22" s="115">
        <v>4.644561767578125</v>
      </c>
      <c r="N22" s="115">
        <v>5.2710895538330078</v>
      </c>
      <c r="O22" s="115">
        <v>6.6646990776062012</v>
      </c>
      <c r="P22" s="115">
        <v>6.6590166091918945</v>
      </c>
      <c r="Q22" s="115">
        <v>5.6821922771632671E-3</v>
      </c>
    </row>
    <row r="23" spans="1:17" s="10" customFormat="1" x14ac:dyDescent="0.3">
      <c r="A23" s="123" t="s">
        <v>44</v>
      </c>
      <c r="B23" s="123" t="s">
        <v>25</v>
      </c>
      <c r="C23" s="123" t="s">
        <v>59</v>
      </c>
      <c r="D23" s="114">
        <v>40506.865234616453</v>
      </c>
      <c r="E23" s="115">
        <v>51.307304382324219</v>
      </c>
      <c r="F23" s="115">
        <f t="shared" si="0"/>
        <v>1.2250576254542613</v>
      </c>
      <c r="G23" s="116"/>
      <c r="H23" s="115">
        <v>97.650093078613281</v>
      </c>
      <c r="I23" s="115">
        <v>0.4289146363735199</v>
      </c>
      <c r="J23" s="115">
        <v>0.26270008087158203</v>
      </c>
      <c r="K23" s="115">
        <v>0.16621455550193787</v>
      </c>
      <c r="L23" s="116"/>
      <c r="M23" s="115">
        <v>1.749077320098877</v>
      </c>
      <c r="N23" s="115">
        <v>2.1156589984893799</v>
      </c>
      <c r="O23" s="115">
        <v>4.0108013153076172</v>
      </c>
      <c r="P23" s="115">
        <v>3.9918794631958008</v>
      </c>
      <c r="Q23" s="115">
        <v>1.892193965613842E-2</v>
      </c>
    </row>
    <row r="24" spans="1:17" s="10" customFormat="1" x14ac:dyDescent="0.3">
      <c r="A24" s="123" t="s">
        <v>37</v>
      </c>
      <c r="B24" s="123" t="s">
        <v>27</v>
      </c>
      <c r="C24" s="123" t="s">
        <v>60</v>
      </c>
      <c r="D24" s="114">
        <v>39695.244447299941</v>
      </c>
      <c r="E24" s="115">
        <v>41.348129272460938</v>
      </c>
      <c r="F24" s="115">
        <f t="shared" si="0"/>
        <v>1.2005116076688715</v>
      </c>
      <c r="G24" s="116"/>
      <c r="H24" s="115">
        <v>97.669349670410156</v>
      </c>
      <c r="I24" s="115">
        <v>3.1267809867858887</v>
      </c>
      <c r="J24" s="115">
        <v>1.6894338130950928</v>
      </c>
      <c r="K24" s="115">
        <v>1.7720745801925659</v>
      </c>
      <c r="L24" s="116"/>
      <c r="M24" s="115">
        <v>1.0157637596130371</v>
      </c>
      <c r="N24" s="115">
        <v>1.604594349861145</v>
      </c>
      <c r="O24" s="115">
        <v>3.8097460269927979</v>
      </c>
      <c r="P24" s="115">
        <v>3.6318154335021973</v>
      </c>
      <c r="Q24" s="115">
        <v>0.17793069779872894</v>
      </c>
    </row>
    <row r="25" spans="1:17" s="10" customFormat="1" x14ac:dyDescent="0.3">
      <c r="A25" s="123" t="s">
        <v>39</v>
      </c>
      <c r="B25" s="123" t="s">
        <v>31</v>
      </c>
      <c r="C25" s="123" t="s">
        <v>61</v>
      </c>
      <c r="D25" s="114">
        <v>37471.356362869788</v>
      </c>
      <c r="E25" s="115">
        <v>63.767963409423828</v>
      </c>
      <c r="F25" s="115">
        <f t="shared" si="0"/>
        <v>1.1332540936596212</v>
      </c>
      <c r="G25" s="116"/>
      <c r="H25" s="115">
        <v>98.0980224609375</v>
      </c>
      <c r="I25" s="115">
        <v>0.14266426861286163</v>
      </c>
      <c r="J25" s="115">
        <v>2.1003799512982368E-2</v>
      </c>
      <c r="K25" s="115">
        <v>0.12166047096252441</v>
      </c>
      <c r="L25" s="116"/>
      <c r="M25" s="115">
        <v>1.8003767728805542</v>
      </c>
      <c r="N25" s="115">
        <v>2.4546635150909424</v>
      </c>
      <c r="O25" s="115">
        <v>3.8184809684753418</v>
      </c>
      <c r="P25" s="115">
        <v>3.8146450519561768</v>
      </c>
      <c r="Q25" s="115">
        <v>3.83586878888309E-3</v>
      </c>
    </row>
    <row r="26" spans="1:17" s="10" customFormat="1" x14ac:dyDescent="0.3">
      <c r="A26" s="123" t="s">
        <v>42</v>
      </c>
      <c r="B26" s="123" t="s">
        <v>20</v>
      </c>
      <c r="C26" s="123" t="s">
        <v>62</v>
      </c>
      <c r="D26" s="114">
        <v>37373.76164128846</v>
      </c>
      <c r="E26" s="115">
        <v>49.538848876953125</v>
      </c>
      <c r="F26" s="115">
        <f t="shared" si="0"/>
        <v>1.1303025160150713</v>
      </c>
      <c r="G26" s="116"/>
      <c r="H26" s="115">
        <v>97.691932678222656</v>
      </c>
      <c r="I26" s="115">
        <v>0.11845364421606064</v>
      </c>
      <c r="J26" s="115">
        <v>3.0365714803338051E-2</v>
      </c>
      <c r="K26" s="115">
        <v>8.8087931275367737E-2</v>
      </c>
      <c r="L26" s="116"/>
      <c r="M26" s="115">
        <v>1.2921625375747681</v>
      </c>
      <c r="N26" s="115">
        <v>1.4579277038574219</v>
      </c>
      <c r="O26" s="115">
        <v>2.8925783634185791</v>
      </c>
      <c r="P26" s="115">
        <v>2.8854045867919922</v>
      </c>
      <c r="Q26" s="115">
        <v>7.1738492697477341E-3</v>
      </c>
    </row>
    <row r="27" spans="1:17" s="10" customFormat="1" x14ac:dyDescent="0.3">
      <c r="A27" s="123" t="s">
        <v>44</v>
      </c>
      <c r="B27" s="123" t="s">
        <v>30</v>
      </c>
      <c r="C27" s="123" t="s">
        <v>63</v>
      </c>
      <c r="D27" s="114">
        <v>36696.058387994381</v>
      </c>
      <c r="E27" s="115">
        <v>56.958637237548828</v>
      </c>
      <c r="F27" s="115">
        <f t="shared" si="0"/>
        <v>1.1098065943130488</v>
      </c>
      <c r="G27" s="116"/>
      <c r="H27" s="115">
        <v>97.199638366699219</v>
      </c>
      <c r="I27" s="115">
        <v>2.4075660705566406</v>
      </c>
      <c r="J27" s="115">
        <v>1.091704249382019</v>
      </c>
      <c r="K27" s="115">
        <v>1.3888353109359741</v>
      </c>
      <c r="L27" s="116"/>
      <c r="M27" s="115">
        <v>2.2965826988220215</v>
      </c>
      <c r="N27" s="115">
        <v>3.0029690265655518</v>
      </c>
      <c r="O27" s="115">
        <v>5.2949872016906738</v>
      </c>
      <c r="P27" s="115">
        <v>5.0157361030578613</v>
      </c>
      <c r="Q27" s="115">
        <v>0.27925103902816772</v>
      </c>
    </row>
    <row r="28" spans="1:17" s="10" customFormat="1" x14ac:dyDescent="0.3">
      <c r="A28" s="123" t="s">
        <v>39</v>
      </c>
      <c r="B28" s="123" t="s">
        <v>17</v>
      </c>
      <c r="C28" s="123" t="s">
        <v>64</v>
      </c>
      <c r="D28" s="114">
        <v>35555.32524934</v>
      </c>
      <c r="E28" s="115">
        <v>58.455955505371094</v>
      </c>
      <c r="F28" s="115">
        <f t="shared" si="0"/>
        <v>1.0753071626235615</v>
      </c>
      <c r="G28" s="116" t="s">
        <v>18</v>
      </c>
      <c r="H28" s="115">
        <v>100</v>
      </c>
      <c r="I28" s="115">
        <v>0.22878454625606537</v>
      </c>
      <c r="J28" s="115">
        <v>0.10061590373516083</v>
      </c>
      <c r="K28" s="115">
        <v>0.12816864252090454</v>
      </c>
      <c r="L28" s="116" t="s">
        <v>18</v>
      </c>
      <c r="M28" s="115">
        <v>2.8213541507720947</v>
      </c>
      <c r="N28" s="115">
        <v>3.4303412437438965</v>
      </c>
      <c r="O28" s="115">
        <v>5.8481121063232422</v>
      </c>
      <c r="P28" s="115">
        <v>5.8348851203918457</v>
      </c>
      <c r="Q28" s="115">
        <v>1.3227073475718498E-2</v>
      </c>
    </row>
    <row r="29" spans="1:17" s="10" customFormat="1" x14ac:dyDescent="0.3">
      <c r="A29" s="123" t="s">
        <v>42</v>
      </c>
      <c r="B29" s="123" t="s">
        <v>29</v>
      </c>
      <c r="C29" s="123" t="s">
        <v>65</v>
      </c>
      <c r="D29" s="114">
        <v>36070.240390864965</v>
      </c>
      <c r="E29" s="115">
        <v>56.713798522949219</v>
      </c>
      <c r="F29" s="115">
        <f t="shared" si="0"/>
        <v>1.0908798493010767</v>
      </c>
      <c r="G29" s="116"/>
      <c r="H29" s="115">
        <v>96.419754028320313</v>
      </c>
      <c r="I29" s="115">
        <v>0.55921894311904907</v>
      </c>
      <c r="J29" s="115">
        <v>0.16393496096134186</v>
      </c>
      <c r="K29" s="115">
        <v>0.41164752840995789</v>
      </c>
      <c r="L29" s="116"/>
      <c r="M29" s="115">
        <v>1.9152884483337402</v>
      </c>
      <c r="N29" s="115">
        <v>2.139885425567627</v>
      </c>
      <c r="O29" s="115">
        <v>3.6564207077026367</v>
      </c>
      <c r="P29" s="115">
        <v>3.6124508380889893</v>
      </c>
      <c r="Q29" s="115">
        <v>4.3969824910163879E-2</v>
      </c>
    </row>
    <row r="30" spans="1:17" s="10" customFormat="1" x14ac:dyDescent="0.3">
      <c r="A30" s="123" t="s">
        <v>37</v>
      </c>
      <c r="B30" s="123" t="s">
        <v>27</v>
      </c>
      <c r="C30" s="123" t="s">
        <v>66</v>
      </c>
      <c r="D30" s="114">
        <v>35236.056554486044</v>
      </c>
      <c r="E30" s="115">
        <v>43.633201599121094</v>
      </c>
      <c r="F30" s="115">
        <f t="shared" si="0"/>
        <v>1.0656514524881491</v>
      </c>
      <c r="G30" s="116"/>
      <c r="H30" s="115">
        <v>97.824012756347656</v>
      </c>
      <c r="I30" s="115">
        <v>3.1051626205444336</v>
      </c>
      <c r="J30" s="115">
        <v>1.4598383903503418</v>
      </c>
      <c r="K30" s="115">
        <v>1.7913123369216919</v>
      </c>
      <c r="L30" s="116"/>
      <c r="M30" s="115">
        <v>1.1396661996841431</v>
      </c>
      <c r="N30" s="115">
        <v>1.6957085132598877</v>
      </c>
      <c r="O30" s="115">
        <v>3.7873635292053223</v>
      </c>
      <c r="P30" s="115">
        <v>3.544147253036499</v>
      </c>
      <c r="Q30" s="115">
        <v>0.24321632087230682</v>
      </c>
    </row>
    <row r="31" spans="1:17" s="10" customFormat="1" x14ac:dyDescent="0.3">
      <c r="A31" s="123" t="s">
        <v>42</v>
      </c>
      <c r="B31" s="123" t="s">
        <v>22</v>
      </c>
      <c r="C31" s="123" t="s">
        <v>67</v>
      </c>
      <c r="D31" s="114">
        <v>35568.565359675587</v>
      </c>
      <c r="E31" s="115">
        <v>56.734306335449219</v>
      </c>
      <c r="F31" s="115">
        <f t="shared" si="0"/>
        <v>1.0757075860588117</v>
      </c>
      <c r="G31" s="116"/>
      <c r="H31" s="115">
        <v>96.639472961425781</v>
      </c>
      <c r="I31" s="115">
        <v>0.50568097829818726</v>
      </c>
      <c r="J31" s="115">
        <v>0.30966904759407043</v>
      </c>
      <c r="K31" s="115">
        <v>0.19601194560527802</v>
      </c>
      <c r="L31" s="116"/>
      <c r="M31" s="115">
        <v>1.4626305103302002</v>
      </c>
      <c r="N31" s="115">
        <v>1.8330124616622925</v>
      </c>
      <c r="O31" s="115">
        <v>3.1897673606872559</v>
      </c>
      <c r="P31" s="115">
        <v>3.1691887378692627</v>
      </c>
      <c r="Q31" s="115">
        <v>2.0578572526574135E-2</v>
      </c>
    </row>
    <row r="32" spans="1:17" s="10" customFormat="1" x14ac:dyDescent="0.3">
      <c r="A32" s="123" t="s">
        <v>39</v>
      </c>
      <c r="B32" s="123" t="s">
        <v>26</v>
      </c>
      <c r="C32" s="123" t="s">
        <v>68</v>
      </c>
      <c r="D32" s="114">
        <v>34482.952271439215</v>
      </c>
      <c r="E32" s="115">
        <v>53.530445098876953</v>
      </c>
      <c r="F32" s="115">
        <f t="shared" si="0"/>
        <v>1.0428751616207841</v>
      </c>
      <c r="G32" s="116"/>
      <c r="H32" s="115">
        <v>98.956161499023438</v>
      </c>
      <c r="I32" s="115">
        <v>0.52211093902587891</v>
      </c>
      <c r="J32" s="115">
        <v>0.14942610263824463</v>
      </c>
      <c r="K32" s="115">
        <v>0.37268483638763428</v>
      </c>
      <c r="L32" s="116"/>
      <c r="M32" s="115">
        <v>2.0428271293640137</v>
      </c>
      <c r="N32" s="115">
        <v>2.0717470645904541</v>
      </c>
      <c r="O32" s="115">
        <v>3.881425142288208</v>
      </c>
      <c r="P32" s="115">
        <v>3.8635783195495605</v>
      </c>
      <c r="Q32" s="115">
        <v>1.7846990376710892E-2</v>
      </c>
    </row>
    <row r="33" spans="1:17" s="10" customFormat="1" x14ac:dyDescent="0.3">
      <c r="A33" s="123" t="s">
        <v>39</v>
      </c>
      <c r="B33" s="123" t="s">
        <v>31</v>
      </c>
      <c r="C33" s="123" t="s">
        <v>69</v>
      </c>
      <c r="D33" s="114">
        <v>34795.317332295919</v>
      </c>
      <c r="E33" s="115">
        <v>68.303138732910156</v>
      </c>
      <c r="F33" s="115">
        <f t="shared" si="0"/>
        <v>1.0523220837045244</v>
      </c>
      <c r="G33" s="116"/>
      <c r="H33" s="115">
        <v>97.682525634765625</v>
      </c>
      <c r="I33" s="115">
        <v>0.11142101883888245</v>
      </c>
      <c r="J33" s="115">
        <v>1.790643110871315E-2</v>
      </c>
      <c r="K33" s="115">
        <v>9.3514591455459595E-2</v>
      </c>
      <c r="L33" s="116"/>
      <c r="M33" s="115">
        <v>2.6011035442352295</v>
      </c>
      <c r="N33" s="115">
        <v>3.7118563652038574</v>
      </c>
      <c r="O33" s="115">
        <v>5.3920974731445313</v>
      </c>
      <c r="P33" s="115">
        <v>5.3771138191223145</v>
      </c>
      <c r="Q33" s="115">
        <v>1.498331967741251E-2</v>
      </c>
    </row>
    <row r="34" spans="1:17" s="10" customFormat="1" x14ac:dyDescent="0.3">
      <c r="A34" s="123" t="s">
        <v>44</v>
      </c>
      <c r="B34" s="123" t="s">
        <v>30</v>
      </c>
      <c r="C34" s="123" t="s">
        <v>70</v>
      </c>
      <c r="D34" s="114">
        <v>34666.838802100821</v>
      </c>
      <c r="E34" s="115">
        <v>49.653514862060547</v>
      </c>
      <c r="F34" s="115">
        <f t="shared" si="0"/>
        <v>1.0484364805552548</v>
      </c>
      <c r="G34" s="116"/>
      <c r="H34" s="115">
        <v>97.965087890625</v>
      </c>
      <c r="I34" s="115">
        <v>1.554521918296814</v>
      </c>
      <c r="J34" s="115">
        <v>0.89235693216323853</v>
      </c>
      <c r="K34" s="115">
        <v>0.72302377223968506</v>
      </c>
      <c r="L34" s="116"/>
      <c r="M34" s="115">
        <v>2.2470264434814453</v>
      </c>
      <c r="N34" s="115">
        <v>2.6993117332458496</v>
      </c>
      <c r="O34" s="115">
        <v>5.3992924690246582</v>
      </c>
      <c r="P34" s="115">
        <v>5.1824755668640137</v>
      </c>
      <c r="Q34" s="115">
        <v>0.21681685745716095</v>
      </c>
    </row>
    <row r="35" spans="1:17" s="10" customFormat="1" x14ac:dyDescent="0.3">
      <c r="A35" s="123" t="s">
        <v>39</v>
      </c>
      <c r="B35" s="123" t="s">
        <v>17</v>
      </c>
      <c r="C35" s="123" t="s">
        <v>71</v>
      </c>
      <c r="D35" s="114">
        <v>33986.161897353995</v>
      </c>
      <c r="E35" s="115">
        <v>56.212841033935547</v>
      </c>
      <c r="F35" s="115">
        <f t="shared" si="0"/>
        <v>1.0278506260883411</v>
      </c>
      <c r="G35" s="116" t="s">
        <v>18</v>
      </c>
      <c r="H35" s="115">
        <v>99.698692321777344</v>
      </c>
      <c r="I35" s="115">
        <v>0.89295095205307007</v>
      </c>
      <c r="J35" s="115">
        <v>4.9956392496824265E-2</v>
      </c>
      <c r="K35" s="115">
        <v>0.8429945707321167</v>
      </c>
      <c r="L35" s="116" t="s">
        <v>18</v>
      </c>
      <c r="M35" s="115">
        <v>2.4235568046569824</v>
      </c>
      <c r="N35" s="115">
        <v>2.6578342914581299</v>
      </c>
      <c r="O35" s="115">
        <v>4.7263083457946777</v>
      </c>
      <c r="P35" s="115">
        <v>4.6943440437316895</v>
      </c>
      <c r="Q35" s="115">
        <v>3.1964261084794998E-2</v>
      </c>
    </row>
    <row r="36" spans="1:17" s="10" customFormat="1" x14ac:dyDescent="0.3">
      <c r="A36" s="123" t="s">
        <v>44</v>
      </c>
      <c r="B36" s="123" t="s">
        <v>30</v>
      </c>
      <c r="C36" s="123" t="s">
        <v>72</v>
      </c>
      <c r="D36" s="114">
        <v>32627.346314281378</v>
      </c>
      <c r="E36" s="115">
        <v>49.415824890136719</v>
      </c>
      <c r="F36" s="115">
        <f t="shared" si="0"/>
        <v>0.98675568126879909</v>
      </c>
      <c r="G36" s="116"/>
      <c r="H36" s="115">
        <v>98.047714233398438</v>
      </c>
      <c r="I36" s="115">
        <v>2.060854434967041</v>
      </c>
      <c r="J36" s="115">
        <v>1.3351373672485352</v>
      </c>
      <c r="K36" s="115">
        <v>0.76845157146453857</v>
      </c>
      <c r="L36" s="116"/>
      <c r="M36" s="115">
        <v>3.1783530712127686</v>
      </c>
      <c r="N36" s="115">
        <v>3.7406370639801025</v>
      </c>
      <c r="O36" s="115">
        <v>7.5977749824523926</v>
      </c>
      <c r="P36" s="115">
        <v>7.0012903213500977</v>
      </c>
      <c r="Q36" s="115">
        <v>0.59648501873016357</v>
      </c>
    </row>
    <row r="37" spans="1:17" s="10" customFormat="1" x14ac:dyDescent="0.3">
      <c r="A37" s="123" t="s">
        <v>42</v>
      </c>
      <c r="B37" s="123" t="s">
        <v>22</v>
      </c>
      <c r="C37" s="123" t="s">
        <v>73</v>
      </c>
      <c r="D37" s="114">
        <v>33850.152915253122</v>
      </c>
      <c r="E37" s="115">
        <v>51.529411315917969</v>
      </c>
      <c r="F37" s="115">
        <f t="shared" si="0"/>
        <v>1.0237372779018574</v>
      </c>
      <c r="G37" s="116"/>
      <c r="H37" s="115">
        <v>94.002815246582031</v>
      </c>
      <c r="I37" s="115">
        <v>0.83539700508117676</v>
      </c>
      <c r="J37" s="115">
        <v>0.38777405023574829</v>
      </c>
      <c r="K37" s="115">
        <v>0.4988383948802948</v>
      </c>
      <c r="L37" s="116"/>
      <c r="M37" s="115">
        <v>1.1622231006622314</v>
      </c>
      <c r="N37" s="115">
        <v>1.4409267902374268</v>
      </c>
      <c r="O37" s="115">
        <v>2.7884290218353271</v>
      </c>
      <c r="P37" s="115">
        <v>2.7515718936920166</v>
      </c>
      <c r="Q37" s="115">
        <v>3.6857251077890396E-2</v>
      </c>
    </row>
    <row r="38" spans="1:17" s="10" customFormat="1" x14ac:dyDescent="0.3">
      <c r="A38" s="123" t="s">
        <v>39</v>
      </c>
      <c r="B38" s="123" t="s">
        <v>17</v>
      </c>
      <c r="C38" s="123" t="s">
        <v>74</v>
      </c>
      <c r="D38" s="114">
        <v>31881.853853633187</v>
      </c>
      <c r="E38" s="115">
        <v>53.363365173339844</v>
      </c>
      <c r="F38" s="115">
        <f t="shared" si="0"/>
        <v>0.96420959634353909</v>
      </c>
      <c r="G38" s="116" t="s">
        <v>18</v>
      </c>
      <c r="H38" s="115">
        <v>99.776206970214844</v>
      </c>
      <c r="I38" s="115">
        <v>0.787883460521698</v>
      </c>
      <c r="J38" s="115">
        <v>8.4163986146450043E-2</v>
      </c>
      <c r="K38" s="115">
        <v>0.70371949672698975</v>
      </c>
      <c r="L38" s="116" t="s">
        <v>18</v>
      </c>
      <c r="M38" s="115">
        <v>2.3856987953186035</v>
      </c>
      <c r="N38" s="115">
        <v>2.8638949394226074</v>
      </c>
      <c r="O38" s="115">
        <v>5.3546738624572754</v>
      </c>
      <c r="P38" s="115">
        <v>5.3270316123962402</v>
      </c>
      <c r="Q38" s="115">
        <v>2.7642244473099709E-2</v>
      </c>
    </row>
    <row r="39" spans="1:17" s="10" customFormat="1" x14ac:dyDescent="0.3">
      <c r="A39" s="123" t="s">
        <v>39</v>
      </c>
      <c r="B39" s="123" t="s">
        <v>31</v>
      </c>
      <c r="C39" s="123" t="s">
        <v>75</v>
      </c>
      <c r="D39" s="114">
        <v>32053.857434879334</v>
      </c>
      <c r="E39" s="115">
        <v>79.474212646484375</v>
      </c>
      <c r="F39" s="115">
        <f t="shared" si="0"/>
        <v>0.96941153674526048</v>
      </c>
      <c r="G39" s="116"/>
      <c r="H39" s="115">
        <v>96.216300964355469</v>
      </c>
      <c r="I39" s="115">
        <v>7.5799815356731415E-2</v>
      </c>
      <c r="J39" s="115">
        <v>3.7899907678365707E-2</v>
      </c>
      <c r="K39" s="115">
        <v>3.7899907678365707E-2</v>
      </c>
      <c r="L39" s="116"/>
      <c r="M39" s="115">
        <v>5.9568195343017578</v>
      </c>
      <c r="N39" s="115">
        <v>6.7527251243591309</v>
      </c>
      <c r="O39" s="115">
        <v>8.4502344131469727</v>
      </c>
      <c r="P39" s="115">
        <v>8.4411821365356445</v>
      </c>
      <c r="Q39" s="115">
        <v>9.0526416897773743E-3</v>
      </c>
    </row>
    <row r="40" spans="1:17" s="10" customFormat="1" x14ac:dyDescent="0.3">
      <c r="A40" s="123" t="s">
        <v>39</v>
      </c>
      <c r="B40" s="123" t="s">
        <v>26</v>
      </c>
      <c r="C40" s="123" t="s">
        <v>76</v>
      </c>
      <c r="D40" s="114">
        <v>31685.515817504933</v>
      </c>
      <c r="E40" s="115">
        <v>54.227901458740234</v>
      </c>
      <c r="F40" s="115">
        <f t="shared" si="0"/>
        <v>0.95827170391635397</v>
      </c>
      <c r="G40" s="116"/>
      <c r="H40" s="115">
        <v>97.315765380859375</v>
      </c>
      <c r="I40" s="115">
        <v>0.34394252300262451</v>
      </c>
      <c r="J40" s="115">
        <v>0.17765553295612335</v>
      </c>
      <c r="K40" s="115">
        <v>0.18856622278690338</v>
      </c>
      <c r="L40" s="116"/>
      <c r="M40" s="115">
        <v>1.6297404766082764</v>
      </c>
      <c r="N40" s="115">
        <v>2.0234761238098145</v>
      </c>
      <c r="O40" s="115">
        <v>3.7171573638916016</v>
      </c>
      <c r="P40" s="115">
        <v>3.6961245536804199</v>
      </c>
      <c r="Q40" s="115">
        <v>2.1032899618148804E-2</v>
      </c>
    </row>
    <row r="41" spans="1:17" s="10" customFormat="1" x14ac:dyDescent="0.3">
      <c r="A41" s="123" t="s">
        <v>39</v>
      </c>
      <c r="B41" s="123" t="s">
        <v>26</v>
      </c>
      <c r="C41" s="123" t="s">
        <v>77</v>
      </c>
      <c r="D41" s="114">
        <v>32332.658377957476</v>
      </c>
      <c r="E41" s="115">
        <v>57.193454742431641</v>
      </c>
      <c r="F41" s="115">
        <f t="shared" si="0"/>
        <v>0.97784337217176076</v>
      </c>
      <c r="G41" s="116"/>
      <c r="H41" s="115">
        <v>93.629585266113281</v>
      </c>
      <c r="I41" s="115">
        <v>0.20642201602458954</v>
      </c>
      <c r="J41" s="115">
        <v>8.027523010969162E-2</v>
      </c>
      <c r="K41" s="115">
        <v>0.13188073039054871</v>
      </c>
      <c r="L41" s="116"/>
      <c r="M41" s="115">
        <v>1.75029456615448</v>
      </c>
      <c r="N41" s="115">
        <v>2.0166616439819336</v>
      </c>
      <c r="O41" s="115">
        <v>3.4987146854400635</v>
      </c>
      <c r="P41" s="115">
        <v>3.4872689247131348</v>
      </c>
      <c r="Q41" s="115">
        <v>1.1445709504187107E-2</v>
      </c>
    </row>
    <row r="42" spans="1:17" s="10" customFormat="1" x14ac:dyDescent="0.3">
      <c r="A42" s="123" t="s">
        <v>42</v>
      </c>
      <c r="B42" s="123" t="s">
        <v>20</v>
      </c>
      <c r="C42" s="123" t="s">
        <v>78</v>
      </c>
      <c r="D42" s="114">
        <v>29841.845357075064</v>
      </c>
      <c r="E42" s="115">
        <v>53.769805908203125</v>
      </c>
      <c r="F42" s="115">
        <f t="shared" si="0"/>
        <v>0.90251319129651741</v>
      </c>
      <c r="G42" s="116"/>
      <c r="H42" s="115">
        <v>99.970924377441406</v>
      </c>
      <c r="I42" s="115">
        <v>0.14543110132217407</v>
      </c>
      <c r="J42" s="115">
        <v>8.7888315320014954E-2</v>
      </c>
      <c r="K42" s="115">
        <v>5.7542797178030014E-2</v>
      </c>
      <c r="L42" s="116"/>
      <c r="M42" s="115">
        <v>1.496429443359375</v>
      </c>
      <c r="N42" s="115">
        <v>1.8578088283538818</v>
      </c>
      <c r="O42" s="115">
        <v>3.454143762588501</v>
      </c>
      <c r="P42" s="115">
        <v>3.4506211280822754</v>
      </c>
      <c r="Q42" s="115">
        <v>3.5225285682827234E-3</v>
      </c>
    </row>
    <row r="43" spans="1:17" s="10" customFormat="1" x14ac:dyDescent="0.3">
      <c r="A43" s="123" t="s">
        <v>44</v>
      </c>
      <c r="B43" s="123" t="s">
        <v>21</v>
      </c>
      <c r="C43" s="123" t="s">
        <v>79</v>
      </c>
      <c r="D43" s="114">
        <v>35204.866082698762</v>
      </c>
      <c r="E43" s="115">
        <v>36.624805450439453</v>
      </c>
      <c r="F43" s="115">
        <f t="shared" si="0"/>
        <v>1.0647081525047213</v>
      </c>
      <c r="G43" s="116"/>
      <c r="H43" s="115">
        <v>84.237503051757813</v>
      </c>
      <c r="I43" s="115">
        <v>2.7674579620361328</v>
      </c>
      <c r="J43" s="115">
        <v>1.7290242910385132</v>
      </c>
      <c r="K43" s="115">
        <v>1.1188939809799194</v>
      </c>
      <c r="L43" s="116"/>
      <c r="M43" s="115">
        <v>1.6222023963928223</v>
      </c>
      <c r="N43" s="115">
        <v>2.0022804737091064</v>
      </c>
      <c r="O43" s="115">
        <v>4.833829402923584</v>
      </c>
      <c r="P43" s="115">
        <v>4.6781420707702637</v>
      </c>
      <c r="Q43" s="115">
        <v>0.15568740665912628</v>
      </c>
    </row>
    <row r="44" spans="1:17" s="10" customFormat="1" x14ac:dyDescent="0.3">
      <c r="A44" s="123" t="s">
        <v>39</v>
      </c>
      <c r="B44" s="123" t="s">
        <v>17</v>
      </c>
      <c r="C44" s="123" t="s">
        <v>80</v>
      </c>
      <c r="D44" s="114">
        <v>29895.540231109229</v>
      </c>
      <c r="E44" s="115">
        <v>56.018257141113281</v>
      </c>
      <c r="F44" s="115">
        <f t="shared" si="0"/>
        <v>0.90413709663953434</v>
      </c>
      <c r="G44" s="116" t="s">
        <v>18</v>
      </c>
      <c r="H44" s="115">
        <v>97.814781188964844</v>
      </c>
      <c r="I44" s="115">
        <v>0.29742571711540222</v>
      </c>
      <c r="J44" s="115">
        <v>4.2945068329572678E-2</v>
      </c>
      <c r="K44" s="115">
        <v>0.25448063015937805</v>
      </c>
      <c r="L44" s="116" t="s">
        <v>18</v>
      </c>
      <c r="M44" s="115">
        <v>2.2929189205169678</v>
      </c>
      <c r="N44" s="115">
        <v>2.6346862316131592</v>
      </c>
      <c r="O44" s="115">
        <v>4.5948400497436523</v>
      </c>
      <c r="P44" s="115">
        <v>4.5725421905517578</v>
      </c>
      <c r="Q44" s="115">
        <v>2.2297928109765053E-2</v>
      </c>
    </row>
    <row r="45" spans="1:17" s="10" customFormat="1" x14ac:dyDescent="0.3">
      <c r="A45" s="123" t="s">
        <v>44</v>
      </c>
      <c r="B45" s="123" t="s">
        <v>19</v>
      </c>
      <c r="C45" s="123" t="s">
        <v>81</v>
      </c>
      <c r="D45" s="114">
        <v>29392.62744041688</v>
      </c>
      <c r="E45" s="115">
        <v>56.438865661621094</v>
      </c>
      <c r="F45" s="115">
        <f t="shared" si="0"/>
        <v>0.88892739957688338</v>
      </c>
      <c r="G45" s="116"/>
      <c r="H45" s="115">
        <v>99.332649230957031</v>
      </c>
      <c r="I45" s="115">
        <v>1.1096453666687012</v>
      </c>
      <c r="J45" s="115">
        <v>0.85657739639282227</v>
      </c>
      <c r="K45" s="115">
        <v>0.29478245973587036</v>
      </c>
      <c r="L45" s="116"/>
      <c r="M45" s="115">
        <v>1.8707799911499023</v>
      </c>
      <c r="N45" s="115">
        <v>2.5911400318145752</v>
      </c>
      <c r="O45" s="115">
        <v>4.5764946937561035</v>
      </c>
      <c r="P45" s="115">
        <v>4.4690437316894531</v>
      </c>
      <c r="Q45" s="115">
        <v>0.10745058953762054</v>
      </c>
    </row>
    <row r="46" spans="1:17" s="10" customFormat="1" x14ac:dyDescent="0.3">
      <c r="A46" s="123" t="s">
        <v>44</v>
      </c>
      <c r="B46" s="123" t="s">
        <v>25</v>
      </c>
      <c r="C46" s="123" t="s">
        <v>82</v>
      </c>
      <c r="D46" s="114">
        <v>29920.217101846305</v>
      </c>
      <c r="E46" s="115">
        <v>49.977706909179688</v>
      </c>
      <c r="F46" s="115">
        <f t="shared" si="0"/>
        <v>0.90488340441955417</v>
      </c>
      <c r="G46" s="116"/>
      <c r="H46" s="115">
        <v>97.031982421875</v>
      </c>
      <c r="I46" s="115">
        <v>1.1095858812332153</v>
      </c>
      <c r="J46" s="115">
        <v>0.22005634009838104</v>
      </c>
      <c r="K46" s="115">
        <v>0.92346596717834473</v>
      </c>
      <c r="L46" s="116"/>
      <c r="M46" s="115">
        <v>1.6343501806259155</v>
      </c>
      <c r="N46" s="115">
        <v>2.2820582389831543</v>
      </c>
      <c r="O46" s="115">
        <v>4.3906946182250977</v>
      </c>
      <c r="P46" s="115">
        <v>4.3485612869262695</v>
      </c>
      <c r="Q46" s="115">
        <v>4.213329404592514E-2</v>
      </c>
    </row>
    <row r="47" spans="1:17" s="10" customFormat="1" x14ac:dyDescent="0.3">
      <c r="A47" s="123" t="s">
        <v>39</v>
      </c>
      <c r="B47" s="123" t="s">
        <v>26</v>
      </c>
      <c r="C47" s="123" t="s">
        <v>83</v>
      </c>
      <c r="D47" s="114">
        <v>29887.253982664304</v>
      </c>
      <c r="E47" s="115">
        <v>61.185703277587891</v>
      </c>
      <c r="F47" s="115">
        <f t="shared" si="0"/>
        <v>0.90388649388898656</v>
      </c>
      <c r="G47" s="116"/>
      <c r="H47" s="115">
        <v>96.484764099121094</v>
      </c>
      <c r="I47" s="115">
        <v>0.13492280244827271</v>
      </c>
      <c r="J47" s="115">
        <v>8.1696242094039917E-2</v>
      </c>
      <c r="K47" s="115">
        <v>5.322655662894249E-2</v>
      </c>
      <c r="L47" s="116"/>
      <c r="M47" s="115">
        <v>1.9094421863555908</v>
      </c>
      <c r="N47" s="115">
        <v>2.1017985343933105</v>
      </c>
      <c r="O47" s="115">
        <v>3.4560508728027344</v>
      </c>
      <c r="P47" s="115">
        <v>3.451160192489624</v>
      </c>
      <c r="Q47" s="115">
        <v>4.8907119780778885E-3</v>
      </c>
    </row>
    <row r="48" spans="1:17" s="10" customFormat="1" x14ac:dyDescent="0.3">
      <c r="A48" s="123" t="s">
        <v>44</v>
      </c>
      <c r="B48" s="123" t="s">
        <v>30</v>
      </c>
      <c r="C48" s="123" t="s">
        <v>84</v>
      </c>
      <c r="D48" s="114">
        <v>28746.797350659759</v>
      </c>
      <c r="E48" s="115">
        <v>60.996627807617188</v>
      </c>
      <c r="F48" s="115">
        <f t="shared" si="0"/>
        <v>0.86939542464813369</v>
      </c>
      <c r="G48" s="116"/>
      <c r="H48" s="115">
        <v>99.530052185058594</v>
      </c>
      <c r="I48" s="115">
        <v>0.84582650661468506</v>
      </c>
      <c r="J48" s="115">
        <v>0.21805313229560852</v>
      </c>
      <c r="K48" s="115">
        <v>0.62777340412139893</v>
      </c>
      <c r="L48" s="116"/>
      <c r="M48" s="115">
        <v>2.0168120861053467</v>
      </c>
      <c r="N48" s="115">
        <v>2.5561637878417969</v>
      </c>
      <c r="O48" s="115">
        <v>4.1671833992004395</v>
      </c>
      <c r="P48" s="115">
        <v>4.1201972961425781</v>
      </c>
      <c r="Q48" s="115">
        <v>4.6985898166894913E-2</v>
      </c>
    </row>
    <row r="49" spans="1:17" s="10" customFormat="1" x14ac:dyDescent="0.3">
      <c r="A49" s="123" t="s">
        <v>37</v>
      </c>
      <c r="B49" s="123" t="s">
        <v>28</v>
      </c>
      <c r="C49" s="123" t="s">
        <v>85</v>
      </c>
      <c r="D49" s="114">
        <v>30044.47143098935</v>
      </c>
      <c r="E49" s="115">
        <v>49.995010375976563</v>
      </c>
      <c r="F49" s="115">
        <f t="shared" si="0"/>
        <v>0.90864125416997876</v>
      </c>
      <c r="G49" s="116"/>
      <c r="H49" s="115">
        <v>91.100006103515625</v>
      </c>
      <c r="I49" s="115">
        <v>0.56939375400543213</v>
      </c>
      <c r="J49" s="115">
        <v>0.34692829847335815</v>
      </c>
      <c r="K49" s="115">
        <v>0.23760126531124115</v>
      </c>
      <c r="L49" s="116"/>
      <c r="M49" s="115">
        <v>2.1313591003417969</v>
      </c>
      <c r="N49" s="115">
        <v>2.7065517902374268</v>
      </c>
      <c r="O49" s="115">
        <v>5.2825970649719238</v>
      </c>
      <c r="P49" s="115">
        <v>5.2558627128601074</v>
      </c>
      <c r="Q49" s="115">
        <v>2.6734264567494392E-2</v>
      </c>
    </row>
    <row r="50" spans="1:17" s="10" customFormat="1" x14ac:dyDescent="0.3">
      <c r="A50" s="123" t="s">
        <v>39</v>
      </c>
      <c r="B50" s="123" t="s">
        <v>26</v>
      </c>
      <c r="C50" s="123" t="s">
        <v>86</v>
      </c>
      <c r="D50" s="114">
        <v>27532.913682699262</v>
      </c>
      <c r="E50" s="115">
        <v>53.770172119140625</v>
      </c>
      <c r="F50" s="115">
        <f t="shared" si="0"/>
        <v>0.83268368615056743</v>
      </c>
      <c r="G50" s="116"/>
      <c r="H50" s="115">
        <v>97.797782897949219</v>
      </c>
      <c r="I50" s="115">
        <v>0.34610000252723694</v>
      </c>
      <c r="J50" s="115">
        <v>0.10023779422044754</v>
      </c>
      <c r="K50" s="115">
        <v>0.27153053879737854</v>
      </c>
      <c r="L50" s="116"/>
      <c r="M50" s="115">
        <v>1.9540917873382568</v>
      </c>
      <c r="N50" s="115">
        <v>2.2745656967163086</v>
      </c>
      <c r="O50" s="115">
        <v>4.2274208068847656</v>
      </c>
      <c r="P50" s="115">
        <v>4.2049160003662109</v>
      </c>
      <c r="Q50" s="115">
        <v>2.2504862397909164E-2</v>
      </c>
    </row>
    <row r="51" spans="1:17" s="10" customFormat="1" x14ac:dyDescent="0.3">
      <c r="A51" s="123" t="s">
        <v>39</v>
      </c>
      <c r="B51" s="123" t="s">
        <v>17</v>
      </c>
      <c r="C51" s="123" t="s">
        <v>87</v>
      </c>
      <c r="D51" s="114">
        <v>26833.690816717055</v>
      </c>
      <c r="E51" s="115">
        <v>38.639560699462891</v>
      </c>
      <c r="F51" s="115">
        <f t="shared" si="0"/>
        <v>0.81153694228623463</v>
      </c>
      <c r="G51" s="116" t="s">
        <v>18</v>
      </c>
      <c r="H51" s="115">
        <v>99.554267883300781</v>
      </c>
      <c r="I51" s="115">
        <v>1.5845440626144409</v>
      </c>
      <c r="J51" s="115">
        <v>0.50189471244812012</v>
      </c>
      <c r="K51" s="115">
        <v>1.0826492309570313</v>
      </c>
      <c r="L51" s="116" t="s">
        <v>18</v>
      </c>
      <c r="M51" s="115">
        <v>1.6576346158981323</v>
      </c>
      <c r="N51" s="115">
        <v>2.0815908908843994</v>
      </c>
      <c r="O51" s="115">
        <v>5.3872017860412598</v>
      </c>
      <c r="P51" s="115">
        <v>5.3396902084350586</v>
      </c>
      <c r="Q51" s="115">
        <v>4.751138761639595E-2</v>
      </c>
    </row>
    <row r="52" spans="1:17" s="10" customFormat="1" x14ac:dyDescent="0.3">
      <c r="A52" s="123" t="s">
        <v>44</v>
      </c>
      <c r="B52" s="123" t="s">
        <v>19</v>
      </c>
      <c r="C52" s="123" t="s">
        <v>88</v>
      </c>
      <c r="D52" s="114">
        <v>26603.695369240664</v>
      </c>
      <c r="E52" s="115">
        <v>48.819465637207031</v>
      </c>
      <c r="F52" s="115">
        <f t="shared" si="0"/>
        <v>0.80458114170480788</v>
      </c>
      <c r="G52" s="116" t="s">
        <v>18</v>
      </c>
      <c r="H52" s="115">
        <v>99.185714721679688</v>
      </c>
      <c r="I52" s="115">
        <v>1.0876384973526001</v>
      </c>
      <c r="J52" s="115">
        <v>0.87076383829116821</v>
      </c>
      <c r="K52" s="115">
        <v>0.21687467396259308</v>
      </c>
      <c r="L52" s="116" t="s">
        <v>18</v>
      </c>
      <c r="M52" s="115">
        <v>1.5114588737487793</v>
      </c>
      <c r="N52" s="115">
        <v>2.0678837299346924</v>
      </c>
      <c r="O52" s="115">
        <v>4.2192001342773438</v>
      </c>
      <c r="P52" s="115">
        <v>4.1435999870300293</v>
      </c>
      <c r="Q52" s="115">
        <v>7.5600035488605499E-2</v>
      </c>
    </row>
    <row r="53" spans="1:17" s="10" customFormat="1" x14ac:dyDescent="0.3">
      <c r="A53" s="123" t="s">
        <v>42</v>
      </c>
      <c r="B53" s="123" t="s">
        <v>23</v>
      </c>
      <c r="C53" s="123" t="s">
        <v>89</v>
      </c>
      <c r="D53" s="114">
        <v>29449.893448496983</v>
      </c>
      <c r="E53" s="115">
        <v>43.585952758789063</v>
      </c>
      <c r="F53" s="115">
        <f t="shared" si="0"/>
        <v>0.89065930747623634</v>
      </c>
      <c r="G53" s="116"/>
      <c r="H53" s="115">
        <v>88.337936401367188</v>
      </c>
      <c r="I53" s="115">
        <v>8.8700847625732422</v>
      </c>
      <c r="J53" s="115">
        <v>7.637542724609375</v>
      </c>
      <c r="K53" s="115">
        <v>1.543959379196167</v>
      </c>
      <c r="L53" s="116"/>
      <c r="M53" s="115">
        <v>0.97021758556365967</v>
      </c>
      <c r="N53" s="115">
        <v>1.1135526895523071</v>
      </c>
      <c r="O53" s="115">
        <v>2.6248717308044434</v>
      </c>
      <c r="P53" s="115">
        <v>2.3753693103790283</v>
      </c>
      <c r="Q53" s="115">
        <v>0.24950240552425385</v>
      </c>
    </row>
    <row r="54" spans="1:17" s="10" customFormat="1" x14ac:dyDescent="0.3">
      <c r="A54" s="123" t="s">
        <v>37</v>
      </c>
      <c r="B54" s="123" t="s">
        <v>28</v>
      </c>
      <c r="C54" s="123" t="s">
        <v>90</v>
      </c>
      <c r="D54" s="114">
        <v>26289.649416151427</v>
      </c>
      <c r="E54" s="115">
        <v>40.939403533935547</v>
      </c>
      <c r="F54" s="115">
        <f t="shared" si="0"/>
        <v>0.79508338404455237</v>
      </c>
      <c r="G54" s="116"/>
      <c r="H54" s="115">
        <v>98.216415405273438</v>
      </c>
      <c r="I54" s="115">
        <v>3.2802457809448242</v>
      </c>
      <c r="J54" s="115">
        <v>0.88464343547821045</v>
      </c>
      <c r="K54" s="115">
        <v>2.5304811000823975</v>
      </c>
      <c r="L54" s="116"/>
      <c r="M54" s="115">
        <v>1.3021304607391357</v>
      </c>
      <c r="N54" s="115">
        <v>1.7954297065734863</v>
      </c>
      <c r="O54" s="115">
        <v>4.318213939666748</v>
      </c>
      <c r="P54" s="115">
        <v>4.1586971282958984</v>
      </c>
      <c r="Q54" s="115">
        <v>0.15951664745807648</v>
      </c>
    </row>
    <row r="55" spans="1:17" s="10" customFormat="1" x14ac:dyDescent="0.3">
      <c r="A55" s="123" t="s">
        <v>39</v>
      </c>
      <c r="B55" s="123" t="s">
        <v>31</v>
      </c>
      <c r="C55" s="123" t="s">
        <v>91</v>
      </c>
      <c r="D55" s="114">
        <v>26764.753261672631</v>
      </c>
      <c r="E55" s="115">
        <v>64.630340576171875</v>
      </c>
      <c r="F55" s="115">
        <f t="shared" si="0"/>
        <v>0.80945204934282389</v>
      </c>
      <c r="G55" s="116"/>
      <c r="H55" s="115">
        <v>96.411102294921875</v>
      </c>
      <c r="I55" s="115">
        <v>0</v>
      </c>
      <c r="J55" s="115">
        <v>0</v>
      </c>
      <c r="K55" s="115">
        <v>0</v>
      </c>
      <c r="L55" s="116"/>
      <c r="M55" s="115">
        <v>2.1961321830749512</v>
      </c>
      <c r="N55" s="115">
        <v>3.3752467632293701</v>
      </c>
      <c r="O55" s="115">
        <v>5.1279172897338867</v>
      </c>
      <c r="P55" s="115">
        <v>5.1279172897338867</v>
      </c>
      <c r="Q55" s="115">
        <v>0</v>
      </c>
    </row>
    <row r="56" spans="1:17" s="10" customFormat="1" x14ac:dyDescent="0.3">
      <c r="A56" s="123" t="s">
        <v>44</v>
      </c>
      <c r="B56" s="123" t="s">
        <v>21</v>
      </c>
      <c r="C56" s="123" t="s">
        <v>92</v>
      </c>
      <c r="D56" s="114">
        <v>27866.859224873537</v>
      </c>
      <c r="E56" s="115">
        <v>30.213659286499023</v>
      </c>
      <c r="F56" s="115">
        <f t="shared" si="0"/>
        <v>0.84278327125935149</v>
      </c>
      <c r="G56" s="116"/>
      <c r="H56" s="115">
        <v>91.360664367675781</v>
      </c>
      <c r="I56" s="115">
        <v>3.098074197769165</v>
      </c>
      <c r="J56" s="115">
        <v>1.6410399675369263</v>
      </c>
      <c r="K56" s="115">
        <v>1.5853513479232788</v>
      </c>
      <c r="L56" s="116"/>
      <c r="M56" s="115">
        <v>1.127192497253418</v>
      </c>
      <c r="N56" s="115">
        <v>1.6203279495239258</v>
      </c>
      <c r="O56" s="115">
        <v>5.1167268753051758</v>
      </c>
      <c r="P56" s="115">
        <v>4.8460712432861328</v>
      </c>
      <c r="Q56" s="115">
        <v>0.27065560221672058</v>
      </c>
    </row>
    <row r="57" spans="1:17" s="10" customFormat="1" x14ac:dyDescent="0.3">
      <c r="A57" s="123" t="s">
        <v>37</v>
      </c>
      <c r="B57" s="123" t="s">
        <v>27</v>
      </c>
      <c r="C57" s="123" t="s">
        <v>93</v>
      </c>
      <c r="D57" s="114">
        <v>29561.954810079489</v>
      </c>
      <c r="E57" s="115">
        <v>34.543586730957031</v>
      </c>
      <c r="F57" s="115">
        <f t="shared" si="0"/>
        <v>0.89404840275009412</v>
      </c>
      <c r="G57" s="116"/>
      <c r="H57" s="115">
        <v>85.784461975097656</v>
      </c>
      <c r="I57" s="115">
        <v>3.7102336883544922</v>
      </c>
      <c r="J57" s="115">
        <v>1.2018928527832031</v>
      </c>
      <c r="K57" s="115">
        <v>2.704845666885376</v>
      </c>
      <c r="L57" s="116"/>
      <c r="M57" s="115">
        <v>1.4684995412826538</v>
      </c>
      <c r="N57" s="115">
        <v>2.3576774597167969</v>
      </c>
      <c r="O57" s="115">
        <v>6.4703397750854492</v>
      </c>
      <c r="P57" s="115">
        <v>6.0165014266967773</v>
      </c>
      <c r="Q57" s="115">
        <v>0.4538382887840271</v>
      </c>
    </row>
    <row r="58" spans="1:17" s="10" customFormat="1" x14ac:dyDescent="0.3">
      <c r="A58" s="123" t="s">
        <v>37</v>
      </c>
      <c r="B58" s="123" t="s">
        <v>27</v>
      </c>
      <c r="C58" s="123" t="s">
        <v>94</v>
      </c>
      <c r="D58" s="114">
        <v>25989.171580170067</v>
      </c>
      <c r="E58" s="115">
        <v>31.901262283325195</v>
      </c>
      <c r="F58" s="115">
        <f t="shared" si="0"/>
        <v>0.785995969797192</v>
      </c>
      <c r="G58" s="116"/>
      <c r="H58" s="115">
        <v>97.460350036621094</v>
      </c>
      <c r="I58" s="115">
        <v>3.3653883934020996</v>
      </c>
      <c r="J58" s="115">
        <v>1.5050442218780518</v>
      </c>
      <c r="K58" s="115">
        <v>1.9437896013259888</v>
      </c>
      <c r="L58" s="116"/>
      <c r="M58" s="115">
        <v>0.77962696552276611</v>
      </c>
      <c r="N58" s="115">
        <v>1.1502771377563477</v>
      </c>
      <c r="O58" s="115">
        <v>3.4758028984069824</v>
      </c>
      <c r="P58" s="115">
        <v>3.1705913543701172</v>
      </c>
      <c r="Q58" s="115">
        <v>0.30521166324615479</v>
      </c>
    </row>
    <row r="59" spans="1:17" s="10" customFormat="1" x14ac:dyDescent="0.3">
      <c r="A59" s="123" t="s">
        <v>44</v>
      </c>
      <c r="B59" s="123" t="s">
        <v>19</v>
      </c>
      <c r="C59" s="123" t="s">
        <v>95</v>
      </c>
      <c r="D59" s="114">
        <v>25730.269235370015</v>
      </c>
      <c r="E59" s="115">
        <v>58.904521942138672</v>
      </c>
      <c r="F59" s="115">
        <f t="shared" si="0"/>
        <v>0.77816593185403737</v>
      </c>
      <c r="G59" s="116" t="s">
        <v>18</v>
      </c>
      <c r="H59" s="115">
        <v>96.688713073730469</v>
      </c>
      <c r="I59" s="115">
        <v>1.075281023979187</v>
      </c>
      <c r="J59" s="115">
        <v>0.16330714523792267</v>
      </c>
      <c r="K59" s="115">
        <v>0.91197395324707031</v>
      </c>
      <c r="L59" s="116" t="s">
        <v>18</v>
      </c>
      <c r="M59" s="115">
        <v>1.7223354578018188</v>
      </c>
      <c r="N59" s="115">
        <v>2.1819891929626465</v>
      </c>
      <c r="O59" s="115">
        <v>3.6845905780792236</v>
      </c>
      <c r="P59" s="115">
        <v>3.6573207378387451</v>
      </c>
      <c r="Q59" s="115">
        <v>2.7269955724477768E-2</v>
      </c>
    </row>
    <row r="60" spans="1:17" s="10" customFormat="1" x14ac:dyDescent="0.3">
      <c r="A60" s="123" t="s">
        <v>42</v>
      </c>
      <c r="B60" s="123" t="s">
        <v>22</v>
      </c>
      <c r="C60" s="123" t="s">
        <v>96</v>
      </c>
      <c r="D60" s="114">
        <v>25609.596188182823</v>
      </c>
      <c r="E60" s="115">
        <v>44.0875244140625</v>
      </c>
      <c r="F60" s="115">
        <f t="shared" si="0"/>
        <v>0.77451639156531771</v>
      </c>
      <c r="G60" s="116"/>
      <c r="H60" s="115">
        <v>96.05078125</v>
      </c>
      <c r="I60" s="115">
        <v>2.6745786666870117</v>
      </c>
      <c r="J60" s="115">
        <v>1.3040575981140137</v>
      </c>
      <c r="K60" s="115">
        <v>1.4266951084136963</v>
      </c>
      <c r="L60" s="116"/>
      <c r="M60" s="115">
        <v>0.93401861190795898</v>
      </c>
      <c r="N60" s="115">
        <v>1.5433281660079956</v>
      </c>
      <c r="O60" s="115">
        <v>3.3782815933227539</v>
      </c>
      <c r="P60" s="115">
        <v>3.3042826652526855</v>
      </c>
      <c r="Q60" s="115">
        <v>7.3999099433422089E-2</v>
      </c>
    </row>
    <row r="61" spans="1:17" s="10" customFormat="1" x14ac:dyDescent="0.3">
      <c r="A61" s="123" t="s">
        <v>44</v>
      </c>
      <c r="B61" s="123" t="s">
        <v>19</v>
      </c>
      <c r="C61" s="123" t="s">
        <v>97</v>
      </c>
      <c r="D61" s="114">
        <v>24688.633779095482</v>
      </c>
      <c r="E61" s="115">
        <v>41.748466491699219</v>
      </c>
      <c r="F61" s="115">
        <f t="shared" si="0"/>
        <v>0.74666353216791848</v>
      </c>
      <c r="G61" s="116" t="s">
        <v>18</v>
      </c>
      <c r="H61" s="115">
        <v>97.865074157714844</v>
      </c>
      <c r="I61" s="115">
        <v>3.7704696655273438</v>
      </c>
      <c r="J61" s="115">
        <v>1.4271867275238037</v>
      </c>
      <c r="K61" s="115">
        <v>2.5060992240905762</v>
      </c>
      <c r="L61" s="116" t="s">
        <v>18</v>
      </c>
      <c r="M61" s="115">
        <v>1.4470943212509155</v>
      </c>
      <c r="N61" s="115">
        <v>2.2267725467681885</v>
      </c>
      <c r="O61" s="115">
        <v>5.2265620231628418</v>
      </c>
      <c r="P61" s="115">
        <v>4.9589295387268066</v>
      </c>
      <c r="Q61" s="115">
        <v>0.26763230562210083</v>
      </c>
    </row>
    <row r="62" spans="1:17" s="10" customFormat="1" x14ac:dyDescent="0.3">
      <c r="A62" s="123" t="s">
        <v>42</v>
      </c>
      <c r="B62" s="123" t="s">
        <v>23</v>
      </c>
      <c r="C62" s="123" t="s">
        <v>98</v>
      </c>
      <c r="D62" s="114">
        <v>24266.179986760762</v>
      </c>
      <c r="E62" s="115">
        <v>43.063282012939453</v>
      </c>
      <c r="F62" s="115">
        <f t="shared" si="0"/>
        <v>0.733887173476517</v>
      </c>
      <c r="G62" s="116"/>
      <c r="H62" s="115">
        <v>98.337188720703125</v>
      </c>
      <c r="I62" s="115">
        <v>2.7338962554931641</v>
      </c>
      <c r="J62" s="115">
        <v>2.5017023086547852</v>
      </c>
      <c r="K62" s="115">
        <v>0.23219393193721771</v>
      </c>
      <c r="L62" s="116"/>
      <c r="M62" s="115">
        <v>0.97347450256347656</v>
      </c>
      <c r="N62" s="115">
        <v>1.2112209796905518</v>
      </c>
      <c r="O62" s="115">
        <v>2.8126537799835205</v>
      </c>
      <c r="P62" s="115">
        <v>2.7314608097076416</v>
      </c>
      <c r="Q62" s="115">
        <v>8.1192970275878906E-2</v>
      </c>
    </row>
    <row r="63" spans="1:17" s="10" customFormat="1" x14ac:dyDescent="0.3">
      <c r="A63" s="123" t="s">
        <v>42</v>
      </c>
      <c r="B63" s="123" t="s">
        <v>22</v>
      </c>
      <c r="C63" s="123" t="s">
        <v>99</v>
      </c>
      <c r="D63" s="114">
        <v>24113.681585456077</v>
      </c>
      <c r="E63" s="115">
        <v>45.071186065673828</v>
      </c>
      <c r="F63" s="115">
        <f t="shared" si="0"/>
        <v>0.72927513232482999</v>
      </c>
      <c r="G63" s="116"/>
      <c r="H63" s="115">
        <v>91.972724914550781</v>
      </c>
      <c r="I63" s="115">
        <v>1.0741221904754639</v>
      </c>
      <c r="J63" s="115">
        <v>0.53091466426849365</v>
      </c>
      <c r="K63" s="115">
        <v>0.54320752620697021</v>
      </c>
      <c r="L63" s="116"/>
      <c r="M63" s="115">
        <v>0.76176333427429199</v>
      </c>
      <c r="N63" s="115">
        <v>1.3014951944351196</v>
      </c>
      <c r="O63" s="115">
        <v>2.8602221012115479</v>
      </c>
      <c r="P63" s="115">
        <v>2.8338491916656494</v>
      </c>
      <c r="Q63" s="115">
        <v>2.6372998952865601E-2</v>
      </c>
    </row>
    <row r="64" spans="1:17" s="10" customFormat="1" x14ac:dyDescent="0.3">
      <c r="A64" s="123" t="s">
        <v>39</v>
      </c>
      <c r="B64" s="123" t="s">
        <v>26</v>
      </c>
      <c r="C64" s="123" t="s">
        <v>100</v>
      </c>
      <c r="D64" s="114">
        <v>22185.179672098609</v>
      </c>
      <c r="E64" s="115">
        <v>49.377811431884766</v>
      </c>
      <c r="F64" s="115">
        <f t="shared" si="0"/>
        <v>0.67095104427264662</v>
      </c>
      <c r="G64" s="116"/>
      <c r="H64" s="115">
        <v>98.584381103515625</v>
      </c>
      <c r="I64" s="115">
        <v>0.1669829785823822</v>
      </c>
      <c r="J64" s="115">
        <v>7.5543485581874847E-2</v>
      </c>
      <c r="K64" s="115">
        <v>9.1439493000507355E-2</v>
      </c>
      <c r="L64" s="116"/>
      <c r="M64" s="115">
        <v>1.4101948738098145</v>
      </c>
      <c r="N64" s="115">
        <v>1.6118940114974976</v>
      </c>
      <c r="O64" s="115">
        <v>3.2715227603912354</v>
      </c>
      <c r="P64" s="115">
        <v>3.2683978080749512</v>
      </c>
      <c r="Q64" s="115">
        <v>3.1251313630491495E-3</v>
      </c>
    </row>
    <row r="65" spans="1:17" s="10" customFormat="1" x14ac:dyDescent="0.3">
      <c r="A65" s="123" t="s">
        <v>39</v>
      </c>
      <c r="B65" s="123" t="s">
        <v>31</v>
      </c>
      <c r="C65" s="123" t="s">
        <v>101</v>
      </c>
      <c r="D65" s="114">
        <v>21738.916147057633</v>
      </c>
      <c r="E65" s="115">
        <v>55.542274475097656</v>
      </c>
      <c r="F65" s="115">
        <f t="shared" si="0"/>
        <v>0.65745460283865598</v>
      </c>
      <c r="G65" s="116"/>
      <c r="H65" s="115">
        <v>99.959335327148438</v>
      </c>
      <c r="I65" s="115">
        <v>0.31832143664360046</v>
      </c>
      <c r="J65" s="115">
        <v>8.1325992941856384E-2</v>
      </c>
      <c r="K65" s="115">
        <v>0.23699544370174408</v>
      </c>
      <c r="L65" s="116"/>
      <c r="M65" s="115">
        <v>2.802786111831665</v>
      </c>
      <c r="N65" s="115">
        <v>3.5949966907501221</v>
      </c>
      <c r="O65" s="115">
        <v>6.3131957054138184</v>
      </c>
      <c r="P65" s="115">
        <v>6.3002409934997559</v>
      </c>
      <c r="Q65" s="115">
        <v>1.2954655103385448E-2</v>
      </c>
    </row>
    <row r="66" spans="1:17" s="10" customFormat="1" x14ac:dyDescent="0.3">
      <c r="A66" s="123" t="s">
        <v>42</v>
      </c>
      <c r="B66" s="123" t="s">
        <v>20</v>
      </c>
      <c r="C66" s="123" t="s">
        <v>102</v>
      </c>
      <c r="D66" s="114">
        <v>23334.012128169779</v>
      </c>
      <c r="E66" s="115">
        <v>57.061676025390625</v>
      </c>
      <c r="F66" s="115">
        <f t="shared" si="0"/>
        <v>0.70569542531837126</v>
      </c>
      <c r="G66" s="116"/>
      <c r="H66" s="115">
        <v>92.822242736816406</v>
      </c>
      <c r="I66" s="115">
        <v>0.30068549513816833</v>
      </c>
      <c r="J66" s="115">
        <v>7.6844669878482819E-2</v>
      </c>
      <c r="K66" s="115">
        <v>0.23017656803131104</v>
      </c>
      <c r="L66" s="116"/>
      <c r="M66" s="115">
        <v>1.5725739002227783</v>
      </c>
      <c r="N66" s="115">
        <v>1.9770970344543457</v>
      </c>
      <c r="O66" s="115">
        <v>3.3551938533782959</v>
      </c>
      <c r="P66" s="115">
        <v>3.3393306732177734</v>
      </c>
      <c r="Q66" s="115">
        <v>1.5863185748457909E-2</v>
      </c>
    </row>
    <row r="67" spans="1:17" s="10" customFormat="1" x14ac:dyDescent="0.3">
      <c r="A67" s="123" t="s">
        <v>42</v>
      </c>
      <c r="B67" s="123" t="s">
        <v>23</v>
      </c>
      <c r="C67" s="123" t="s">
        <v>103</v>
      </c>
      <c r="D67" s="114">
        <v>22495.912735856968</v>
      </c>
      <c r="E67" s="115">
        <v>45.900962829589844</v>
      </c>
      <c r="F67" s="115">
        <f t="shared" si="0"/>
        <v>0.68034860952567511</v>
      </c>
      <c r="G67" s="116"/>
      <c r="H67" s="115">
        <v>95.076896667480469</v>
      </c>
      <c r="I67" s="115">
        <v>4.1680817604064941</v>
      </c>
      <c r="J67" s="115">
        <v>3.4494469165802002</v>
      </c>
      <c r="K67" s="115">
        <v>0.84780710935592651</v>
      </c>
      <c r="L67" s="116"/>
      <c r="M67" s="115">
        <v>0.95825129747390747</v>
      </c>
      <c r="N67" s="115">
        <v>1.0446568727493286</v>
      </c>
      <c r="O67" s="115">
        <v>2.2858726978302002</v>
      </c>
      <c r="P67" s="115">
        <v>2.1990268230438232</v>
      </c>
      <c r="Q67" s="115">
        <v>8.6846023797988892E-2</v>
      </c>
    </row>
    <row r="68" spans="1:17" s="10" customFormat="1" x14ac:dyDescent="0.3">
      <c r="A68" s="123" t="s">
        <v>37</v>
      </c>
      <c r="B68" s="123" t="s">
        <v>28</v>
      </c>
      <c r="C68" s="123" t="s">
        <v>104</v>
      </c>
      <c r="D68" s="114">
        <v>21300.14386459034</v>
      </c>
      <c r="E68" s="115">
        <v>37.349071502685547</v>
      </c>
      <c r="F68" s="115">
        <f t="shared" si="0"/>
        <v>0.64418472062582133</v>
      </c>
      <c r="G68" s="116"/>
      <c r="H68" s="115">
        <v>96.817733764648438</v>
      </c>
      <c r="I68" s="115">
        <v>2.2109134197235107</v>
      </c>
      <c r="J68" s="115">
        <v>0.69480156898498535</v>
      </c>
      <c r="K68" s="115">
        <v>1.5677860975265503</v>
      </c>
      <c r="L68" s="116"/>
      <c r="M68" s="115">
        <v>0.89087498188018799</v>
      </c>
      <c r="N68" s="115">
        <v>1.2673511505126953</v>
      </c>
      <c r="O68" s="115">
        <v>3.3520679473876953</v>
      </c>
      <c r="P68" s="115">
        <v>3.1701257228851318</v>
      </c>
      <c r="Q68" s="115">
        <v>0.18194235861301422</v>
      </c>
    </row>
    <row r="69" spans="1:17" s="10" customFormat="1" x14ac:dyDescent="0.3">
      <c r="A69" s="123" t="s">
        <v>42</v>
      </c>
      <c r="B69" s="123" t="s">
        <v>22</v>
      </c>
      <c r="C69" s="123" t="s">
        <v>105</v>
      </c>
      <c r="D69" s="114">
        <v>20188.701970000406</v>
      </c>
      <c r="E69" s="115">
        <v>41.484046936035156</v>
      </c>
      <c r="F69" s="115">
        <f t="shared" ref="F69:F132" si="1">D69/$D$141*100</f>
        <v>0.61057115017719654</v>
      </c>
      <c r="G69" s="116"/>
      <c r="H69" s="115">
        <v>97.517448425292969</v>
      </c>
      <c r="I69" s="115">
        <v>0.32010588049888611</v>
      </c>
      <c r="J69" s="115">
        <v>0.18549878895282745</v>
      </c>
      <c r="K69" s="115">
        <v>0.13460707664489746</v>
      </c>
      <c r="L69" s="116"/>
      <c r="M69" s="115">
        <v>1.1407980918884277</v>
      </c>
      <c r="N69" s="115">
        <v>1.3941085338592529</v>
      </c>
      <c r="O69" s="115">
        <v>3.3661329746246338</v>
      </c>
      <c r="P69" s="115">
        <v>3.3258264064788818</v>
      </c>
      <c r="Q69" s="115">
        <v>4.0306460112333298E-2</v>
      </c>
    </row>
    <row r="70" spans="1:17" s="10" customFormat="1" x14ac:dyDescent="0.3">
      <c r="A70" s="123" t="s">
        <v>39</v>
      </c>
      <c r="B70" s="123" t="s">
        <v>31</v>
      </c>
      <c r="C70" s="123" t="s">
        <v>106</v>
      </c>
      <c r="D70" s="114">
        <v>19438.90377869994</v>
      </c>
      <c r="E70" s="115">
        <v>57.794166564941406</v>
      </c>
      <c r="F70" s="115">
        <f t="shared" si="1"/>
        <v>0.58789484613628362</v>
      </c>
      <c r="G70" s="116"/>
      <c r="H70" s="115">
        <v>99.231300354003906</v>
      </c>
      <c r="I70" s="115">
        <v>0.60745048522949219</v>
      </c>
      <c r="J70" s="115">
        <v>0.16042535006999969</v>
      </c>
      <c r="K70" s="115">
        <v>0.44702515006065369</v>
      </c>
      <c r="L70" s="116"/>
      <c r="M70" s="115">
        <v>2.2836339473724365</v>
      </c>
      <c r="N70" s="115">
        <v>3.2848918437957764</v>
      </c>
      <c r="O70" s="115">
        <v>5.6714310646057129</v>
      </c>
      <c r="P70" s="115">
        <v>5.655975341796875</v>
      </c>
      <c r="Q70" s="115">
        <v>1.5456004068255424E-2</v>
      </c>
    </row>
    <row r="71" spans="1:17" s="10" customFormat="1" x14ac:dyDescent="0.3">
      <c r="A71" s="123" t="s">
        <v>42</v>
      </c>
      <c r="B71" s="123" t="s">
        <v>29</v>
      </c>
      <c r="C71" s="123" t="s">
        <v>107</v>
      </c>
      <c r="D71" s="114">
        <v>21359.017878163988</v>
      </c>
      <c r="E71" s="115">
        <v>50.921871185302734</v>
      </c>
      <c r="F71" s="115">
        <f t="shared" si="1"/>
        <v>0.64596525977274744</v>
      </c>
      <c r="G71" s="116"/>
      <c r="H71" s="115">
        <v>90.066253662109375</v>
      </c>
      <c r="I71" s="115">
        <v>1.2978205680847168</v>
      </c>
      <c r="J71" s="115">
        <v>0.21265724301338196</v>
      </c>
      <c r="K71" s="115">
        <v>1.1036711931228638</v>
      </c>
      <c r="L71" s="116"/>
      <c r="M71" s="115">
        <v>1.682429313659668</v>
      </c>
      <c r="N71" s="115">
        <v>2.0047402381896973</v>
      </c>
      <c r="O71" s="115">
        <v>3.6291153430938721</v>
      </c>
      <c r="P71" s="115">
        <v>3.573317289352417</v>
      </c>
      <c r="Q71" s="115">
        <v>5.5798131972551346E-2</v>
      </c>
    </row>
    <row r="72" spans="1:17" s="10" customFormat="1" x14ac:dyDescent="0.3">
      <c r="A72" s="123" t="s">
        <v>37</v>
      </c>
      <c r="B72" s="123" t="s">
        <v>27</v>
      </c>
      <c r="C72" s="123" t="s">
        <v>108</v>
      </c>
      <c r="D72" s="114">
        <v>20637.737398392805</v>
      </c>
      <c r="E72" s="115">
        <v>36.136585235595703</v>
      </c>
      <c r="F72" s="115">
        <f t="shared" si="1"/>
        <v>0.62415142286591418</v>
      </c>
      <c r="G72" s="116"/>
      <c r="H72" s="115">
        <v>92.513328552246094</v>
      </c>
      <c r="I72" s="115">
        <v>4.8412389755249023</v>
      </c>
      <c r="J72" s="115">
        <v>2.1736519336700439</v>
      </c>
      <c r="K72" s="115">
        <v>3.0003430843353271</v>
      </c>
      <c r="L72" s="116"/>
      <c r="M72" s="115">
        <v>1.0640461444854736</v>
      </c>
      <c r="N72" s="115">
        <v>1.6493701934814453</v>
      </c>
      <c r="O72" s="115">
        <v>4.4408211708068848</v>
      </c>
      <c r="P72" s="115">
        <v>4.1308956146240234</v>
      </c>
      <c r="Q72" s="115">
        <v>0.30992540717124939</v>
      </c>
    </row>
    <row r="73" spans="1:17" s="10" customFormat="1" x14ac:dyDescent="0.3">
      <c r="A73" s="123" t="s">
        <v>42</v>
      </c>
      <c r="B73" s="123" t="s">
        <v>23</v>
      </c>
      <c r="C73" s="123" t="s">
        <v>109</v>
      </c>
      <c r="D73" s="114">
        <v>22318.896605224236</v>
      </c>
      <c r="E73" s="115">
        <v>41.406375885009766</v>
      </c>
      <c r="F73" s="115">
        <f t="shared" si="1"/>
        <v>0.67499507354099675</v>
      </c>
      <c r="G73" s="116"/>
      <c r="H73" s="115">
        <v>82.744903564453125</v>
      </c>
      <c r="I73" s="115">
        <v>9.7822494506835938</v>
      </c>
      <c r="J73" s="115">
        <v>7.1223936080932617</v>
      </c>
      <c r="K73" s="115">
        <v>3.0396082401275635</v>
      </c>
      <c r="L73" s="116"/>
      <c r="M73" s="115">
        <v>0.76441341638565063</v>
      </c>
      <c r="N73" s="115">
        <v>0.93228870630264282</v>
      </c>
      <c r="O73" s="115">
        <v>2.2001516819000244</v>
      </c>
      <c r="P73" s="115">
        <v>1.9875786304473877</v>
      </c>
      <c r="Q73" s="115">
        <v>0.21257288753986359</v>
      </c>
    </row>
    <row r="74" spans="1:17" s="10" customFormat="1" x14ac:dyDescent="0.3">
      <c r="A74" s="123" t="s">
        <v>37</v>
      </c>
      <c r="B74" s="123" t="s">
        <v>28</v>
      </c>
      <c r="C74" s="123" t="s">
        <v>110</v>
      </c>
      <c r="D74" s="114">
        <v>19194.310707220753</v>
      </c>
      <c r="E74" s="115">
        <v>48.009788513183594</v>
      </c>
      <c r="F74" s="115">
        <f t="shared" si="1"/>
        <v>0.58049756654890172</v>
      </c>
      <c r="G74" s="116"/>
      <c r="H74" s="115">
        <v>96.03887939453125</v>
      </c>
      <c r="I74" s="115">
        <v>5.1654458045959473</v>
      </c>
      <c r="J74" s="115">
        <v>1.6331959962844849</v>
      </c>
      <c r="K74" s="115">
        <v>3.908764123916626</v>
      </c>
      <c r="L74" s="116"/>
      <c r="M74" s="115">
        <v>1.5447019338607788</v>
      </c>
      <c r="N74" s="115">
        <v>1.9832620620727539</v>
      </c>
      <c r="O74" s="115">
        <v>4.0687155723571777</v>
      </c>
      <c r="P74" s="115">
        <v>3.8229556083679199</v>
      </c>
      <c r="Q74" s="115">
        <v>0.24575969576835632</v>
      </c>
    </row>
    <row r="75" spans="1:17" s="10" customFormat="1" x14ac:dyDescent="0.3">
      <c r="A75" s="123" t="s">
        <v>37</v>
      </c>
      <c r="B75" s="123" t="s">
        <v>27</v>
      </c>
      <c r="C75" s="123" t="s">
        <v>111</v>
      </c>
      <c r="D75" s="114">
        <v>19145.093858472344</v>
      </c>
      <c r="E75" s="115">
        <v>55.339740753173828</v>
      </c>
      <c r="F75" s="115">
        <f t="shared" si="1"/>
        <v>0.57900909106429332</v>
      </c>
      <c r="G75" s="116"/>
      <c r="H75" s="115">
        <v>94.994491577148438</v>
      </c>
      <c r="I75" s="115">
        <v>1.9344217777252197</v>
      </c>
      <c r="J75" s="115">
        <v>0.67112594842910767</v>
      </c>
      <c r="K75" s="115">
        <v>1.3191609382629395</v>
      </c>
      <c r="L75" s="116"/>
      <c r="M75" s="115">
        <v>3.1803901195526123</v>
      </c>
      <c r="N75" s="115">
        <v>4.084007740020752</v>
      </c>
      <c r="O75" s="115">
        <v>7.4486980438232422</v>
      </c>
      <c r="P75" s="115">
        <v>6.956763744354248</v>
      </c>
      <c r="Q75" s="115">
        <v>0.49193453788757324</v>
      </c>
    </row>
    <row r="76" spans="1:17" s="10" customFormat="1" x14ac:dyDescent="0.3">
      <c r="A76" s="123" t="s">
        <v>37</v>
      </c>
      <c r="B76" s="123" t="s">
        <v>28</v>
      </c>
      <c r="C76" s="123" t="s">
        <v>112</v>
      </c>
      <c r="D76" s="114">
        <v>18823.349525140693</v>
      </c>
      <c r="E76" s="115">
        <v>30.857345581054688</v>
      </c>
      <c r="F76" s="115">
        <f t="shared" si="1"/>
        <v>0.56927850967489957</v>
      </c>
      <c r="G76" s="116"/>
      <c r="H76" s="115">
        <v>96.284469604492188</v>
      </c>
      <c r="I76" s="115">
        <v>6.7381877899169922</v>
      </c>
      <c r="J76" s="115">
        <v>3.9858312606811523</v>
      </c>
      <c r="K76" s="115">
        <v>3.4602913856506348</v>
      </c>
      <c r="L76" s="116"/>
      <c r="M76" s="115">
        <v>0.62505602836608887</v>
      </c>
      <c r="N76" s="115">
        <v>1.0809903144836426</v>
      </c>
      <c r="O76" s="115">
        <v>3.480926513671875</v>
      </c>
      <c r="P76" s="115">
        <v>3.1285965442657471</v>
      </c>
      <c r="Q76" s="115">
        <v>0.35232999920845032</v>
      </c>
    </row>
    <row r="77" spans="1:17" s="10" customFormat="1" x14ac:dyDescent="0.3">
      <c r="A77" s="123" t="s">
        <v>42</v>
      </c>
      <c r="B77" s="123" t="s">
        <v>29</v>
      </c>
      <c r="C77" s="123" t="s">
        <v>113</v>
      </c>
      <c r="D77" s="114">
        <v>20504.322300657805</v>
      </c>
      <c r="E77" s="115">
        <v>55.272815704345703</v>
      </c>
      <c r="F77" s="115">
        <f t="shared" si="1"/>
        <v>0.62011652206862133</v>
      </c>
      <c r="G77" s="116"/>
      <c r="H77" s="115">
        <v>87.010269165039063</v>
      </c>
      <c r="I77" s="115">
        <v>0.79843652248382568</v>
      </c>
      <c r="J77" s="115">
        <v>0.19178132712841034</v>
      </c>
      <c r="K77" s="115">
        <v>0.62935584783554077</v>
      </c>
      <c r="L77" s="116"/>
      <c r="M77" s="115">
        <v>1.9614919424057007</v>
      </c>
      <c r="N77" s="115">
        <v>2.2271895408630371</v>
      </c>
      <c r="O77" s="115">
        <v>3.8954241275787354</v>
      </c>
      <c r="P77" s="115">
        <v>3.8562664985656738</v>
      </c>
      <c r="Q77" s="115">
        <v>3.9157625287771225E-2</v>
      </c>
    </row>
    <row r="78" spans="1:17" s="10" customFormat="1" x14ac:dyDescent="0.3">
      <c r="A78" s="123" t="s">
        <v>39</v>
      </c>
      <c r="B78" s="123" t="s">
        <v>17</v>
      </c>
      <c r="C78" s="123" t="s">
        <v>114</v>
      </c>
      <c r="D78" s="114">
        <v>19029.832627304018</v>
      </c>
      <c r="E78" s="115">
        <v>52.486656188964844</v>
      </c>
      <c r="F78" s="115">
        <f t="shared" si="1"/>
        <v>0.57552322146307477</v>
      </c>
      <c r="G78" s="116" t="s">
        <v>18</v>
      </c>
      <c r="H78" s="115">
        <v>93.739830017089844</v>
      </c>
      <c r="I78" s="115">
        <v>0.52501213550567627</v>
      </c>
      <c r="J78" s="115">
        <v>0</v>
      </c>
      <c r="K78" s="115">
        <v>0.52501213550567627</v>
      </c>
      <c r="L78" s="116" t="s">
        <v>18</v>
      </c>
      <c r="M78" s="115">
        <v>2.5527298450469971</v>
      </c>
      <c r="N78" s="115">
        <v>2.9522809982299805</v>
      </c>
      <c r="O78" s="115">
        <v>5.4598698616027832</v>
      </c>
      <c r="P78" s="115">
        <v>5.4319753646850586</v>
      </c>
      <c r="Q78" s="115">
        <v>2.7894537895917892E-2</v>
      </c>
    </row>
    <row r="79" spans="1:17" s="10" customFormat="1" x14ac:dyDescent="0.3">
      <c r="A79" s="123" t="s">
        <v>42</v>
      </c>
      <c r="B79" s="123" t="s">
        <v>20</v>
      </c>
      <c r="C79" s="123" t="s">
        <v>115</v>
      </c>
      <c r="D79" s="114">
        <v>18874.8952421678</v>
      </c>
      <c r="E79" s="115">
        <v>66.339096069335938</v>
      </c>
      <c r="F79" s="115">
        <f t="shared" si="1"/>
        <v>0.57083741761156215</v>
      </c>
      <c r="G79" s="116"/>
      <c r="H79" s="115">
        <v>93.573562622070313</v>
      </c>
      <c r="I79" s="115">
        <v>0.16482332348823547</v>
      </c>
      <c r="J79" s="115">
        <v>0.12567272782325745</v>
      </c>
      <c r="K79" s="115">
        <v>4.6870440244674683E-2</v>
      </c>
      <c r="L79" s="116"/>
      <c r="M79" s="115">
        <v>1.7610692977905273</v>
      </c>
      <c r="N79" s="115">
        <v>2.1829819679260254</v>
      </c>
      <c r="O79" s="115">
        <v>3.3014240264892578</v>
      </c>
      <c r="P79" s="115">
        <v>3.2972478866577148</v>
      </c>
      <c r="Q79" s="115">
        <v>4.1760201565921307E-3</v>
      </c>
    </row>
    <row r="80" spans="1:17" s="10" customFormat="1" x14ac:dyDescent="0.3">
      <c r="A80" s="123" t="s">
        <v>44</v>
      </c>
      <c r="B80" s="123" t="s">
        <v>30</v>
      </c>
      <c r="C80" s="123" t="s">
        <v>116</v>
      </c>
      <c r="D80" s="114">
        <v>18245.472447037853</v>
      </c>
      <c r="E80" s="115">
        <v>44.674648284912109</v>
      </c>
      <c r="F80" s="115">
        <f t="shared" si="1"/>
        <v>0.55180165193721109</v>
      </c>
      <c r="G80" s="116"/>
      <c r="H80" s="115">
        <v>96.723175048828125</v>
      </c>
      <c r="I80" s="115">
        <v>6.323026180267334</v>
      </c>
      <c r="J80" s="115">
        <v>2.8177635669708252</v>
      </c>
      <c r="K80" s="115">
        <v>3.8987441062927246</v>
      </c>
      <c r="L80" s="116"/>
      <c r="M80" s="115">
        <v>1.9374749660491943</v>
      </c>
      <c r="N80" s="115">
        <v>2.5526645183563232</v>
      </c>
      <c r="O80" s="115">
        <v>5.723299503326416</v>
      </c>
      <c r="P80" s="115">
        <v>5.2937369346618652</v>
      </c>
      <c r="Q80" s="115">
        <v>0.42956295609474182</v>
      </c>
    </row>
    <row r="81" spans="1:17" s="10" customFormat="1" x14ac:dyDescent="0.3">
      <c r="A81" s="123" t="s">
        <v>37</v>
      </c>
      <c r="B81" s="123" t="s">
        <v>28</v>
      </c>
      <c r="C81" s="123" t="s">
        <v>117</v>
      </c>
      <c r="D81" s="114">
        <v>22509.8002372544</v>
      </c>
      <c r="E81" s="115">
        <v>45.04510498046875</v>
      </c>
      <c r="F81" s="115">
        <f t="shared" si="1"/>
        <v>0.68076861214466056</v>
      </c>
      <c r="G81" s="116"/>
      <c r="H81" s="115">
        <v>78.158203125</v>
      </c>
      <c r="I81" s="115">
        <v>8.0784807205200195</v>
      </c>
      <c r="J81" s="115">
        <v>2.5394456386566162</v>
      </c>
      <c r="K81" s="115">
        <v>5.5390353202819824</v>
      </c>
      <c r="L81" s="116"/>
      <c r="M81" s="115">
        <v>1.4976190328598022</v>
      </c>
      <c r="N81" s="115">
        <v>1.8131507635116577</v>
      </c>
      <c r="O81" s="115">
        <v>3.5043060779571533</v>
      </c>
      <c r="P81" s="115">
        <v>3.138430118560791</v>
      </c>
      <c r="Q81" s="115">
        <v>0.36587586998939514</v>
      </c>
    </row>
    <row r="82" spans="1:17" s="10" customFormat="1" x14ac:dyDescent="0.3">
      <c r="A82" s="123" t="s">
        <v>39</v>
      </c>
      <c r="B82" s="123" t="s">
        <v>17</v>
      </c>
      <c r="C82" s="123" t="s">
        <v>118</v>
      </c>
      <c r="D82" s="114">
        <v>18279.487498160466</v>
      </c>
      <c r="E82" s="115">
        <v>55.019924163818359</v>
      </c>
      <c r="F82" s="115">
        <f t="shared" si="1"/>
        <v>0.55283037626620113</v>
      </c>
      <c r="G82" s="116" t="s">
        <v>18</v>
      </c>
      <c r="H82" s="115">
        <v>95.862754821777344</v>
      </c>
      <c r="I82" s="115">
        <v>1.2948623895645142</v>
      </c>
      <c r="J82" s="115">
        <v>1.3484453782439232E-2</v>
      </c>
      <c r="K82" s="115">
        <v>1.281377911567688</v>
      </c>
      <c r="L82" s="116" t="s">
        <v>18</v>
      </c>
      <c r="M82" s="115">
        <v>2.2376594543457031</v>
      </c>
      <c r="N82" s="115">
        <v>2.6516852378845215</v>
      </c>
      <c r="O82" s="115">
        <v>4.7403736114501953</v>
      </c>
      <c r="P82" s="115">
        <v>4.6818809509277344</v>
      </c>
      <c r="Q82" s="115">
        <v>5.8492269366979599E-2</v>
      </c>
    </row>
    <row r="83" spans="1:17" s="10" customFormat="1" x14ac:dyDescent="0.3">
      <c r="A83" s="123" t="s">
        <v>37</v>
      </c>
      <c r="B83" s="123" t="s">
        <v>28</v>
      </c>
      <c r="C83" s="123" t="s">
        <v>119</v>
      </c>
      <c r="D83" s="114">
        <v>17643.293886924108</v>
      </c>
      <c r="E83" s="115">
        <v>40.524265289306641</v>
      </c>
      <c r="F83" s="115">
        <f t="shared" si="1"/>
        <v>0.53358983937952187</v>
      </c>
      <c r="G83" s="116"/>
      <c r="H83" s="115">
        <v>98.957771301269531</v>
      </c>
      <c r="I83" s="115">
        <v>2.0353267192840576</v>
      </c>
      <c r="J83" s="115">
        <v>0.48394784331321716</v>
      </c>
      <c r="K83" s="115">
        <v>1.5513788461685181</v>
      </c>
      <c r="L83" s="116"/>
      <c r="M83" s="115">
        <v>2.3993897438049316</v>
      </c>
      <c r="N83" s="115">
        <v>3.078115701675415</v>
      </c>
      <c r="O83" s="115">
        <v>7.5060124397277832</v>
      </c>
      <c r="P83" s="115">
        <v>7.0939488410949707</v>
      </c>
      <c r="Q83" s="115">
        <v>0.41206368803977966</v>
      </c>
    </row>
    <row r="84" spans="1:17" s="10" customFormat="1" x14ac:dyDescent="0.3">
      <c r="A84" s="123" t="s">
        <v>42</v>
      </c>
      <c r="B84" s="123" t="s">
        <v>23</v>
      </c>
      <c r="C84" s="123" t="s">
        <v>120</v>
      </c>
      <c r="D84" s="114">
        <v>17818.852125302867</v>
      </c>
      <c r="E84" s="115">
        <v>27.540168762207031</v>
      </c>
      <c r="F84" s="115">
        <f t="shared" si="1"/>
        <v>0.53889928402283183</v>
      </c>
      <c r="G84" s="116"/>
      <c r="H84" s="115">
        <v>95.5037841796875</v>
      </c>
      <c r="I84" s="115">
        <v>4.8782544136047363</v>
      </c>
      <c r="J84" s="115">
        <v>3.8579785823822021</v>
      </c>
      <c r="K84" s="115">
        <v>1.1448104381561279</v>
      </c>
      <c r="L84" s="116"/>
      <c r="M84" s="115">
        <v>0.59588855504989624</v>
      </c>
      <c r="N84" s="115">
        <v>0.71299833059310913</v>
      </c>
      <c r="O84" s="115">
        <v>2.4232537746429443</v>
      </c>
      <c r="P84" s="115">
        <v>2.3235824108123779</v>
      </c>
      <c r="Q84" s="115">
        <v>9.9671326577663422E-2</v>
      </c>
    </row>
    <row r="85" spans="1:17" s="10" customFormat="1" x14ac:dyDescent="0.3">
      <c r="A85" s="123" t="s">
        <v>42</v>
      </c>
      <c r="B85" s="123" t="s">
        <v>22</v>
      </c>
      <c r="C85" s="123" t="s">
        <v>121</v>
      </c>
      <c r="D85" s="114">
        <v>17685.040676600242</v>
      </c>
      <c r="E85" s="115">
        <v>51.856155395507813</v>
      </c>
      <c r="F85" s="115">
        <f t="shared" si="1"/>
        <v>0.53485239630005288</v>
      </c>
      <c r="G85" s="116"/>
      <c r="H85" s="115">
        <v>95.706939697265625</v>
      </c>
      <c r="I85" s="115">
        <v>0.37230315804481506</v>
      </c>
      <c r="J85" s="115">
        <v>0.16018420457839966</v>
      </c>
      <c r="K85" s="115">
        <v>0.21211893856525421</v>
      </c>
      <c r="L85" s="116"/>
      <c r="M85" s="115">
        <v>1.1256029605865479</v>
      </c>
      <c r="N85" s="115">
        <v>1.4470905065536499</v>
      </c>
      <c r="O85" s="115">
        <v>2.8578271865844727</v>
      </c>
      <c r="P85" s="115">
        <v>2.8461437225341797</v>
      </c>
      <c r="Q85" s="115">
        <v>1.1683463118970394E-2</v>
      </c>
    </row>
    <row r="86" spans="1:17" s="10" customFormat="1" x14ac:dyDescent="0.3">
      <c r="A86" s="123" t="s">
        <v>44</v>
      </c>
      <c r="B86" s="123" t="s">
        <v>19</v>
      </c>
      <c r="C86" s="123" t="s">
        <v>122</v>
      </c>
      <c r="D86" s="114">
        <v>16676.450009980334</v>
      </c>
      <c r="E86" s="115">
        <v>56.096061706542969</v>
      </c>
      <c r="F86" s="115">
        <f t="shared" si="1"/>
        <v>0.5043493771217431</v>
      </c>
      <c r="G86" s="116"/>
      <c r="H86" s="115">
        <v>99.196418762207031</v>
      </c>
      <c r="I86" s="115">
        <v>1.7271995544433594</v>
      </c>
      <c r="J86" s="115">
        <v>0.4029640257358551</v>
      </c>
      <c r="K86" s="115">
        <v>1.3242354393005371</v>
      </c>
      <c r="L86" s="116"/>
      <c r="M86" s="115">
        <v>1.443122386932373</v>
      </c>
      <c r="N86" s="115">
        <v>2.1760621070861816</v>
      </c>
      <c r="O86" s="115">
        <v>3.8791706562042236</v>
      </c>
      <c r="P86" s="115">
        <v>3.7942402362823486</v>
      </c>
      <c r="Q86" s="115">
        <v>8.4930554032325745E-2</v>
      </c>
    </row>
    <row r="87" spans="1:17" s="10" customFormat="1" x14ac:dyDescent="0.3">
      <c r="A87" s="123" t="s">
        <v>39</v>
      </c>
      <c r="B87" s="123" t="s">
        <v>26</v>
      </c>
      <c r="C87" s="123" t="s">
        <v>123</v>
      </c>
      <c r="D87" s="114">
        <v>16631.706049766795</v>
      </c>
      <c r="E87" s="115">
        <v>52.338344573974609</v>
      </c>
      <c r="F87" s="115">
        <f t="shared" si="1"/>
        <v>0.50299617614370817</v>
      </c>
      <c r="G87" s="116"/>
      <c r="H87" s="115">
        <v>97.584861755371094</v>
      </c>
      <c r="I87" s="115">
        <v>0.38883984088897705</v>
      </c>
      <c r="J87" s="115">
        <v>0.15191471576690674</v>
      </c>
      <c r="K87" s="115">
        <v>0.25005829334259033</v>
      </c>
      <c r="L87" s="116"/>
      <c r="M87" s="115">
        <v>1.5926148891448975</v>
      </c>
      <c r="N87" s="115">
        <v>1.7825163602828979</v>
      </c>
      <c r="O87" s="115">
        <v>3.348369836807251</v>
      </c>
      <c r="P87" s="115">
        <v>3.3371851444244385</v>
      </c>
      <c r="Q87" s="115">
        <v>1.1184726841747761E-2</v>
      </c>
    </row>
    <row r="88" spans="1:17" s="10" customFormat="1" x14ac:dyDescent="0.3">
      <c r="A88" s="123" t="s">
        <v>44</v>
      </c>
      <c r="B88" s="123" t="s">
        <v>19</v>
      </c>
      <c r="C88" s="123" t="s">
        <v>124</v>
      </c>
      <c r="D88" s="114">
        <v>17829.620379586097</v>
      </c>
      <c r="E88" s="115">
        <v>42.118534088134766</v>
      </c>
      <c r="F88" s="115">
        <f t="shared" si="1"/>
        <v>0.5392249505967841</v>
      </c>
      <c r="G88" s="116" t="s">
        <v>18</v>
      </c>
      <c r="H88" s="115">
        <v>91.017265319824219</v>
      </c>
      <c r="I88" s="115">
        <v>3.1219172477722168</v>
      </c>
      <c r="J88" s="115">
        <v>1.5004611015319824</v>
      </c>
      <c r="K88" s="115">
        <v>1.7115246057510376</v>
      </c>
      <c r="L88" s="116" t="s">
        <v>18</v>
      </c>
      <c r="M88" s="115">
        <v>1.7158710956573486</v>
      </c>
      <c r="N88" s="115">
        <v>3.3948166370391846</v>
      </c>
      <c r="O88" s="115">
        <v>7.79681396484375</v>
      </c>
      <c r="P88" s="115">
        <v>7.3319549560546875</v>
      </c>
      <c r="Q88" s="115">
        <v>0.46485882997512817</v>
      </c>
    </row>
    <row r="89" spans="1:17" s="10" customFormat="1" x14ac:dyDescent="0.3">
      <c r="A89" s="123" t="s">
        <v>37</v>
      </c>
      <c r="B89" s="123" t="s">
        <v>28</v>
      </c>
      <c r="C89" s="123" t="s">
        <v>125</v>
      </c>
      <c r="D89" s="114">
        <v>16348.372228291404</v>
      </c>
      <c r="E89" s="115">
        <v>33.44854736328125</v>
      </c>
      <c r="F89" s="115">
        <f t="shared" si="1"/>
        <v>0.49442725192463771</v>
      </c>
      <c r="G89" s="116"/>
      <c r="H89" s="115">
        <v>97.806411743164063</v>
      </c>
      <c r="I89" s="115">
        <v>1.928389310836792</v>
      </c>
      <c r="J89" s="115">
        <v>0.71966451406478882</v>
      </c>
      <c r="K89" s="115">
        <v>1.2890777587890625</v>
      </c>
      <c r="L89" s="116"/>
      <c r="M89" s="115">
        <v>1.1130341291427612</v>
      </c>
      <c r="N89" s="115">
        <v>1.7631553411483765</v>
      </c>
      <c r="O89" s="115">
        <v>4.6777358055114746</v>
      </c>
      <c r="P89" s="115">
        <v>4.5674891471862793</v>
      </c>
      <c r="Q89" s="115">
        <v>0.11024666577577591</v>
      </c>
    </row>
    <row r="90" spans="1:17" s="10" customFormat="1" x14ac:dyDescent="0.3">
      <c r="A90" s="123" t="s">
        <v>44</v>
      </c>
      <c r="B90" s="123" t="s">
        <v>21</v>
      </c>
      <c r="C90" s="123" t="s">
        <v>126</v>
      </c>
      <c r="D90" s="114">
        <v>15709.749568499628</v>
      </c>
      <c r="E90" s="115">
        <v>31.048530578613281</v>
      </c>
      <c r="F90" s="115">
        <f t="shared" si="1"/>
        <v>0.47511325281277322</v>
      </c>
      <c r="G90" s="116"/>
      <c r="H90" s="115">
        <v>98.240280151367188</v>
      </c>
      <c r="I90" s="115">
        <v>5.5649142265319824</v>
      </c>
      <c r="J90" s="115">
        <v>1.8799430131912231</v>
      </c>
      <c r="K90" s="115">
        <v>4.8857541084289551</v>
      </c>
      <c r="L90" s="116"/>
      <c r="M90" s="115">
        <v>1.5123347043991089</v>
      </c>
      <c r="N90" s="115">
        <v>1.852476954460144</v>
      </c>
      <c r="O90" s="115">
        <v>5.9528970718383789</v>
      </c>
      <c r="P90" s="115">
        <v>5.0602202415466309</v>
      </c>
      <c r="Q90" s="115">
        <v>0.89267653226852417</v>
      </c>
    </row>
    <row r="91" spans="1:17" s="10" customFormat="1" x14ac:dyDescent="0.3">
      <c r="A91" s="123" t="s">
        <v>42</v>
      </c>
      <c r="B91" s="123" t="s">
        <v>29</v>
      </c>
      <c r="C91" s="123" t="s">
        <v>127</v>
      </c>
      <c r="D91" s="114">
        <v>15583.245452943518</v>
      </c>
      <c r="E91" s="115">
        <v>48.695537567138672</v>
      </c>
      <c r="F91" s="115">
        <f t="shared" si="1"/>
        <v>0.47128736229975177</v>
      </c>
      <c r="G91" s="116"/>
      <c r="H91" s="115">
        <v>97.597679138183594</v>
      </c>
      <c r="I91" s="115">
        <v>0.37167981266975403</v>
      </c>
      <c r="J91" s="115">
        <v>9.971897304058075E-2</v>
      </c>
      <c r="K91" s="115">
        <v>0.29009157419204712</v>
      </c>
      <c r="L91" s="116"/>
      <c r="M91" s="115">
        <v>1.4859483242034912</v>
      </c>
      <c r="N91" s="115">
        <v>1.8239277601242065</v>
      </c>
      <c r="O91" s="115">
        <v>3.6970484256744385</v>
      </c>
      <c r="P91" s="115">
        <v>3.6731019020080566</v>
      </c>
      <c r="Q91" s="115">
        <v>2.394653856754303E-2</v>
      </c>
    </row>
    <row r="92" spans="1:17" s="10" customFormat="1" x14ac:dyDescent="0.3">
      <c r="A92" s="123" t="s">
        <v>44</v>
      </c>
      <c r="B92" s="123" t="s">
        <v>25</v>
      </c>
      <c r="C92" s="123" t="s">
        <v>128</v>
      </c>
      <c r="D92" s="114">
        <v>16080.245686195691</v>
      </c>
      <c r="E92" s="115">
        <v>45.26220703125</v>
      </c>
      <c r="F92" s="115">
        <f t="shared" si="1"/>
        <v>0.48631824464701878</v>
      </c>
      <c r="G92" s="116"/>
      <c r="H92" s="115">
        <v>94.3226318359375</v>
      </c>
      <c r="I92" s="115">
        <v>0.31714373826980591</v>
      </c>
      <c r="J92" s="115">
        <v>4.3171398341655731E-2</v>
      </c>
      <c r="K92" s="115">
        <v>0.27397233247756958</v>
      </c>
      <c r="L92" s="116"/>
      <c r="M92" s="115">
        <v>1.0981100797653198</v>
      </c>
      <c r="N92" s="115">
        <v>1.8674077987670898</v>
      </c>
      <c r="O92" s="115">
        <v>4.1138606071472168</v>
      </c>
      <c r="P92" s="115">
        <v>4.1001381874084473</v>
      </c>
      <c r="Q92" s="115">
        <v>1.37222521007061E-2</v>
      </c>
    </row>
    <row r="93" spans="1:17" s="10" customFormat="1" x14ac:dyDescent="0.3">
      <c r="A93" s="123" t="s">
        <v>44</v>
      </c>
      <c r="B93" s="123" t="s">
        <v>21</v>
      </c>
      <c r="C93" s="123" t="s">
        <v>129</v>
      </c>
      <c r="D93" s="114">
        <v>15571.148751314317</v>
      </c>
      <c r="E93" s="115">
        <v>33.551967620849609</v>
      </c>
      <c r="F93" s="115">
        <f t="shared" si="1"/>
        <v>0.4709215192139472</v>
      </c>
      <c r="G93" s="116"/>
      <c r="H93" s="115">
        <v>94.641311645507813</v>
      </c>
      <c r="I93" s="115">
        <v>1.6674419641494751</v>
      </c>
      <c r="J93" s="115">
        <v>0.47420528531074524</v>
      </c>
      <c r="K93" s="115">
        <v>1.2191817760467529</v>
      </c>
      <c r="L93" s="116"/>
      <c r="M93" s="115">
        <v>1.2902220487594604</v>
      </c>
      <c r="N93" s="115">
        <v>1.682416558265686</v>
      </c>
      <c r="O93" s="115">
        <v>4.9644970893859863</v>
      </c>
      <c r="P93" s="115">
        <v>4.7769451141357422</v>
      </c>
      <c r="Q93" s="115">
        <v>0.18755170702934265</v>
      </c>
    </row>
    <row r="94" spans="1:17" s="10" customFormat="1" x14ac:dyDescent="0.3">
      <c r="A94" s="123" t="s">
        <v>42</v>
      </c>
      <c r="B94" s="123" t="s">
        <v>29</v>
      </c>
      <c r="C94" s="123" t="s">
        <v>130</v>
      </c>
      <c r="D94" s="114">
        <v>15092.782849421359</v>
      </c>
      <c r="E94" s="115">
        <v>66.852806091308594</v>
      </c>
      <c r="F94" s="115">
        <f t="shared" si="1"/>
        <v>0.45645419886029853</v>
      </c>
      <c r="G94" s="116"/>
      <c r="H94" s="115">
        <v>96.804069519042969</v>
      </c>
      <c r="I94" s="115">
        <v>0.59015798568725586</v>
      </c>
      <c r="J94" s="115">
        <v>7.2634831070899963E-2</v>
      </c>
      <c r="K94" s="115">
        <v>0.53568184375762939</v>
      </c>
      <c r="L94" s="116"/>
      <c r="M94" s="115">
        <v>2.7873296737670898</v>
      </c>
      <c r="N94" s="115">
        <v>3.0549066066741943</v>
      </c>
      <c r="O94" s="115">
        <v>4.4818906784057617</v>
      </c>
      <c r="P94" s="115">
        <v>4.4410858154296875</v>
      </c>
      <c r="Q94" s="115">
        <v>4.0804866701364517E-2</v>
      </c>
    </row>
    <row r="95" spans="1:17" s="10" customFormat="1" x14ac:dyDescent="0.3">
      <c r="A95" s="123" t="s">
        <v>44</v>
      </c>
      <c r="B95" s="123" t="s">
        <v>25</v>
      </c>
      <c r="C95" s="123" t="s">
        <v>131</v>
      </c>
      <c r="D95" s="114">
        <v>14872.708147988042</v>
      </c>
      <c r="E95" s="115">
        <v>36.375194549560547</v>
      </c>
      <c r="F95" s="115">
        <f t="shared" si="1"/>
        <v>0.44979843348327164</v>
      </c>
      <c r="G95" s="116"/>
      <c r="H95" s="115">
        <v>97.961318969726563</v>
      </c>
      <c r="I95" s="115">
        <v>0.52282452583312988</v>
      </c>
      <c r="J95" s="115">
        <v>0.22837710380554199</v>
      </c>
      <c r="K95" s="115">
        <v>0.29444742202758789</v>
      </c>
      <c r="L95" s="116"/>
      <c r="M95" s="115">
        <v>1.1523023843765259</v>
      </c>
      <c r="N95" s="115">
        <v>1.6351742744445801</v>
      </c>
      <c r="O95" s="115">
        <v>4.4798827171325684</v>
      </c>
      <c r="P95" s="115">
        <v>4.4590535163879395</v>
      </c>
      <c r="Q95" s="115">
        <v>2.0829223096370697E-2</v>
      </c>
    </row>
    <row r="96" spans="1:17" s="10" customFormat="1" x14ac:dyDescent="0.3">
      <c r="A96" s="123" t="s">
        <v>39</v>
      </c>
      <c r="B96" s="123" t="s">
        <v>31</v>
      </c>
      <c r="C96" s="123" t="s">
        <v>132</v>
      </c>
      <c r="D96" s="114">
        <v>14876.243047322514</v>
      </c>
      <c r="E96" s="115">
        <v>59.072528839111328</v>
      </c>
      <c r="F96" s="115">
        <f t="shared" si="1"/>
        <v>0.44990534018562506</v>
      </c>
      <c r="G96" s="116"/>
      <c r="H96" s="115">
        <v>96.741752624511719</v>
      </c>
      <c r="I96" s="115">
        <v>4.493565559387207</v>
      </c>
      <c r="J96" s="115">
        <v>0.33754482865333557</v>
      </c>
      <c r="K96" s="115">
        <v>4.2239985466003418</v>
      </c>
      <c r="L96" s="116"/>
      <c r="M96" s="115">
        <v>2.6922261714935303</v>
      </c>
      <c r="N96" s="115">
        <v>3.3462145328521729</v>
      </c>
      <c r="O96" s="115">
        <v>5.5217413902282715</v>
      </c>
      <c r="P96" s="115">
        <v>5.3378496170043945</v>
      </c>
      <c r="Q96" s="115">
        <v>0.18389160931110382</v>
      </c>
    </row>
    <row r="97" spans="1:17" s="10" customFormat="1" x14ac:dyDescent="0.3">
      <c r="A97" s="123" t="s">
        <v>44</v>
      </c>
      <c r="B97" s="123" t="s">
        <v>19</v>
      </c>
      <c r="C97" s="123" t="s">
        <v>133</v>
      </c>
      <c r="D97" s="114">
        <v>16462.522842332859</v>
      </c>
      <c r="E97" s="115">
        <v>59.191825866699219</v>
      </c>
      <c r="F97" s="115">
        <f t="shared" si="1"/>
        <v>0.49787953289903086</v>
      </c>
      <c r="G97" s="116"/>
      <c r="H97" s="115">
        <v>87.279960632324219</v>
      </c>
      <c r="I97" s="115">
        <v>1.9720208644866943</v>
      </c>
      <c r="J97" s="115">
        <v>0.69876390695571899</v>
      </c>
      <c r="K97" s="115">
        <v>1.2951469421386719</v>
      </c>
      <c r="L97" s="116"/>
      <c r="M97" s="115">
        <v>6.4114093780517578</v>
      </c>
      <c r="N97" s="115">
        <v>8.0917501449584961</v>
      </c>
      <c r="O97" s="115">
        <v>12.519060134887695</v>
      </c>
      <c r="P97" s="115">
        <v>12.06581974029541</v>
      </c>
      <c r="Q97" s="115">
        <v>0.45324027538299561</v>
      </c>
    </row>
    <row r="98" spans="1:17" s="10" customFormat="1" x14ac:dyDescent="0.3">
      <c r="A98" s="123" t="s">
        <v>42</v>
      </c>
      <c r="B98" s="123" t="s">
        <v>29</v>
      </c>
      <c r="C98" s="123" t="s">
        <v>134</v>
      </c>
      <c r="D98" s="114">
        <v>14152.865381917927</v>
      </c>
      <c r="E98" s="115">
        <v>57.039783477783203</v>
      </c>
      <c r="F98" s="115">
        <f t="shared" si="1"/>
        <v>0.42802807765359685</v>
      </c>
      <c r="G98" s="116"/>
      <c r="H98" s="115">
        <v>98.41595458984375</v>
      </c>
      <c r="I98" s="115">
        <v>0.42165243625640869</v>
      </c>
      <c r="J98" s="115">
        <v>0.14814814925193787</v>
      </c>
      <c r="K98" s="115">
        <v>0.27350428700447083</v>
      </c>
      <c r="L98" s="116"/>
      <c r="M98" s="115">
        <v>1.972137451171875</v>
      </c>
      <c r="N98" s="115">
        <v>2.2653563022613525</v>
      </c>
      <c r="O98" s="115">
        <v>3.9082918167114258</v>
      </c>
      <c r="P98" s="115">
        <v>3.884699821472168</v>
      </c>
      <c r="Q98" s="115">
        <v>2.3591997101902962E-2</v>
      </c>
    </row>
    <row r="99" spans="1:17" s="10" customFormat="1" x14ac:dyDescent="0.3">
      <c r="A99" s="123" t="s">
        <v>39</v>
      </c>
      <c r="B99" s="123" t="s">
        <v>26</v>
      </c>
      <c r="C99" s="123" t="s">
        <v>135</v>
      </c>
      <c r="D99" s="114">
        <v>13810.551575263655</v>
      </c>
      <c r="E99" s="115">
        <v>59.825366973876953</v>
      </c>
      <c r="F99" s="115">
        <f t="shared" si="1"/>
        <v>0.4176754093661057</v>
      </c>
      <c r="G99" s="116"/>
      <c r="H99" s="115">
        <v>99.553390502929688</v>
      </c>
      <c r="I99" s="115">
        <v>0.33310803771018982</v>
      </c>
      <c r="J99" s="115">
        <v>0.18749348819255829</v>
      </c>
      <c r="K99" s="115">
        <v>0.15512280166149139</v>
      </c>
      <c r="L99" s="116"/>
      <c r="M99" s="115">
        <v>2.2637979984283447</v>
      </c>
      <c r="N99" s="115">
        <v>2.5317909717559814</v>
      </c>
      <c r="O99" s="115">
        <v>4.2028069496154785</v>
      </c>
      <c r="P99" s="115">
        <v>4.1912655830383301</v>
      </c>
      <c r="Q99" s="115">
        <v>1.1541413143277168E-2</v>
      </c>
    </row>
    <row r="100" spans="1:17" s="10" customFormat="1" x14ac:dyDescent="0.3">
      <c r="A100" s="123" t="s">
        <v>42</v>
      </c>
      <c r="B100" s="123" t="s">
        <v>23</v>
      </c>
      <c r="C100" s="123" t="s">
        <v>136</v>
      </c>
      <c r="D100" s="114">
        <v>13825.217848197657</v>
      </c>
      <c r="E100" s="115">
        <v>50.247959136962891</v>
      </c>
      <c r="F100" s="115">
        <f t="shared" si="1"/>
        <v>0.41811896453609299</v>
      </c>
      <c r="G100" s="116"/>
      <c r="H100" s="115">
        <v>98.218330383300781</v>
      </c>
      <c r="I100" s="115">
        <v>1.5578826665878296</v>
      </c>
      <c r="J100" s="115">
        <v>1.5578826665878296</v>
      </c>
      <c r="K100" s="115">
        <v>0</v>
      </c>
      <c r="L100" s="116"/>
      <c r="M100" s="115">
        <v>1.9994302988052368</v>
      </c>
      <c r="N100" s="115">
        <v>2.3153924942016602</v>
      </c>
      <c r="O100" s="115">
        <v>4.5573267936706543</v>
      </c>
      <c r="P100" s="115">
        <v>4.5203104019165039</v>
      </c>
      <c r="Q100" s="115">
        <v>3.7016749382019043E-2</v>
      </c>
    </row>
    <row r="101" spans="1:17" s="10" customFormat="1" x14ac:dyDescent="0.3">
      <c r="A101" s="123" t="s">
        <v>42</v>
      </c>
      <c r="B101" s="123" t="s">
        <v>23</v>
      </c>
      <c r="C101" s="123" t="s">
        <v>137</v>
      </c>
      <c r="D101" s="114">
        <v>13723.635606959151</v>
      </c>
      <c r="E101" s="115">
        <v>47.066802978515625</v>
      </c>
      <c r="F101" s="115">
        <f t="shared" si="1"/>
        <v>0.41504679149778989</v>
      </c>
      <c r="G101" s="116"/>
      <c r="H101" s="115">
        <v>97.545639038085938</v>
      </c>
      <c r="I101" s="115">
        <v>1.1704078912734985</v>
      </c>
      <c r="J101" s="115">
        <v>1.1704078912734985</v>
      </c>
      <c r="K101" s="115">
        <v>0</v>
      </c>
      <c r="L101" s="116"/>
      <c r="M101" s="115">
        <v>1.2823474407196045</v>
      </c>
      <c r="N101" s="115">
        <v>1.5970249176025391</v>
      </c>
      <c r="O101" s="115">
        <v>3.3730759620666504</v>
      </c>
      <c r="P101" s="115">
        <v>3.3394429683685303</v>
      </c>
      <c r="Q101" s="115">
        <v>3.3632885664701462E-2</v>
      </c>
    </row>
    <row r="102" spans="1:17" s="10" customFormat="1" x14ac:dyDescent="0.3">
      <c r="A102" s="123" t="s">
        <v>42</v>
      </c>
      <c r="B102" s="123" t="s">
        <v>20</v>
      </c>
      <c r="C102" s="123" t="s">
        <v>138</v>
      </c>
      <c r="D102" s="114">
        <v>13644.956921091924</v>
      </c>
      <c r="E102" s="115">
        <v>59.139678955078125</v>
      </c>
      <c r="F102" s="115">
        <f t="shared" si="1"/>
        <v>0.4126672954907773</v>
      </c>
      <c r="G102" s="116"/>
      <c r="H102" s="115">
        <v>95.549736022949219</v>
      </c>
      <c r="I102" s="115">
        <v>0.19793674349784851</v>
      </c>
      <c r="J102" s="115">
        <v>9.1487497091293335E-2</v>
      </c>
      <c r="K102" s="115">
        <v>0.10644925385713577</v>
      </c>
      <c r="L102" s="116"/>
      <c r="M102" s="115">
        <v>1.3371595144271851</v>
      </c>
      <c r="N102" s="115">
        <v>1.7875868082046509</v>
      </c>
      <c r="O102" s="115">
        <v>3.0233805179595947</v>
      </c>
      <c r="P102" s="115">
        <v>3.0168569087982178</v>
      </c>
      <c r="Q102" s="115">
        <v>6.5236911177635193E-3</v>
      </c>
    </row>
    <row r="103" spans="1:17" s="10" customFormat="1" x14ac:dyDescent="0.3">
      <c r="A103" s="123" t="s">
        <v>42</v>
      </c>
      <c r="B103" s="123" t="s">
        <v>29</v>
      </c>
      <c r="C103" s="123" t="s">
        <v>139</v>
      </c>
      <c r="D103" s="114">
        <v>13094.709604301273</v>
      </c>
      <c r="E103" s="115">
        <v>53.439468383789063</v>
      </c>
      <c r="F103" s="115">
        <f t="shared" si="1"/>
        <v>0.39602605042242101</v>
      </c>
      <c r="G103" s="116"/>
      <c r="H103" s="115">
        <v>98.625343322753906</v>
      </c>
      <c r="I103" s="115">
        <v>0.89912015199661255</v>
      </c>
      <c r="J103" s="115">
        <v>9.8608247935771942E-2</v>
      </c>
      <c r="K103" s="115">
        <v>0.80051189661026001</v>
      </c>
      <c r="L103" s="116"/>
      <c r="M103" s="115">
        <v>1.9387538433074951</v>
      </c>
      <c r="N103" s="115">
        <v>2.1877713203430176</v>
      </c>
      <c r="O103" s="115">
        <v>4.0457253456115723</v>
      </c>
      <c r="P103" s="115">
        <v>4.0030069351196289</v>
      </c>
      <c r="Q103" s="115">
        <v>4.2718414217233658E-2</v>
      </c>
    </row>
    <row r="104" spans="1:17" s="10" customFormat="1" x14ac:dyDescent="0.3">
      <c r="A104" s="123" t="s">
        <v>44</v>
      </c>
      <c r="B104" s="123" t="s">
        <v>21</v>
      </c>
      <c r="C104" s="123" t="s">
        <v>140</v>
      </c>
      <c r="D104" s="114">
        <v>17778.426178196289</v>
      </c>
      <c r="E104" s="115">
        <v>49.904502868652344</v>
      </c>
      <c r="F104" s="115">
        <f t="shared" si="1"/>
        <v>0.53767667362130422</v>
      </c>
      <c r="G104" s="116"/>
      <c r="H104" s="115">
        <v>70.093101501464844</v>
      </c>
      <c r="I104" s="115">
        <v>0.62630337476730347</v>
      </c>
      <c r="J104" s="115">
        <v>0.11893220245838165</v>
      </c>
      <c r="K104" s="115">
        <v>0.53214424848556519</v>
      </c>
      <c r="L104" s="116"/>
      <c r="M104" s="115">
        <v>1.710558295249939</v>
      </c>
      <c r="N104" s="115">
        <v>2.6254193782806396</v>
      </c>
      <c r="O104" s="115">
        <v>5.1058664321899414</v>
      </c>
      <c r="P104" s="115">
        <v>4.8915920257568359</v>
      </c>
      <c r="Q104" s="115">
        <v>0.21427440643310547</v>
      </c>
    </row>
    <row r="105" spans="1:17" s="10" customFormat="1" x14ac:dyDescent="0.3">
      <c r="A105" s="123" t="s">
        <v>37</v>
      </c>
      <c r="B105" s="123" t="s">
        <v>27</v>
      </c>
      <c r="C105" s="123" t="s">
        <v>141</v>
      </c>
      <c r="D105" s="114">
        <v>13582.414661534709</v>
      </c>
      <c r="E105" s="115">
        <v>31.221940994262695</v>
      </c>
      <c r="F105" s="115">
        <f t="shared" si="1"/>
        <v>0.41077581681080705</v>
      </c>
      <c r="G105" s="116"/>
      <c r="H105" s="115">
        <v>91.099617004394531</v>
      </c>
      <c r="I105" s="115">
        <v>3.6687703132629395</v>
      </c>
      <c r="J105" s="115">
        <v>0.87663918733596802</v>
      </c>
      <c r="K105" s="115">
        <v>2.8660426139831543</v>
      </c>
      <c r="L105" s="116"/>
      <c r="M105" s="115">
        <v>1.3109986782073975</v>
      </c>
      <c r="N105" s="115">
        <v>1.9030852317810059</v>
      </c>
      <c r="O105" s="115">
        <v>6.0776653289794922</v>
      </c>
      <c r="P105" s="115">
        <v>5.3540267944335938</v>
      </c>
      <c r="Q105" s="115">
        <v>0.72363847494125366</v>
      </c>
    </row>
    <row r="106" spans="1:17" s="10" customFormat="1" x14ac:dyDescent="0.3">
      <c r="A106" s="123" t="s">
        <v>44</v>
      </c>
      <c r="B106" s="123" t="s">
        <v>30</v>
      </c>
      <c r="C106" s="123" t="s">
        <v>142</v>
      </c>
      <c r="D106" s="114">
        <v>13537.771406018723</v>
      </c>
      <c r="E106" s="115">
        <v>35.288349151611328</v>
      </c>
      <c r="F106" s="115">
        <f t="shared" si="1"/>
        <v>0.40942566146607245</v>
      </c>
      <c r="G106" s="116"/>
      <c r="H106" s="115">
        <v>90.9320068359375</v>
      </c>
      <c r="I106" s="115">
        <v>0.37270987033843994</v>
      </c>
      <c r="J106" s="115">
        <v>0.16871640086174011</v>
      </c>
      <c r="K106" s="115">
        <v>0.20399346947669983</v>
      </c>
      <c r="L106" s="116"/>
      <c r="M106" s="115">
        <v>0.79664027690887451</v>
      </c>
      <c r="N106" s="115">
        <v>1.2140552997589111</v>
      </c>
      <c r="O106" s="115">
        <v>3.3624818325042725</v>
      </c>
      <c r="P106" s="115">
        <v>3.3553159236907959</v>
      </c>
      <c r="Q106" s="115">
        <v>7.1659889072179794E-3</v>
      </c>
    </row>
    <row r="107" spans="1:17" s="10" customFormat="1" x14ac:dyDescent="0.3">
      <c r="A107" s="123" t="s">
        <v>42</v>
      </c>
      <c r="B107" s="123" t="s">
        <v>20</v>
      </c>
      <c r="C107" s="123" t="s">
        <v>143</v>
      </c>
      <c r="D107" s="114">
        <v>12389.099994277984</v>
      </c>
      <c r="E107" s="115">
        <v>39.143436431884766</v>
      </c>
      <c r="F107" s="115">
        <f t="shared" si="1"/>
        <v>0.3746861509178272</v>
      </c>
      <c r="G107" s="116"/>
      <c r="H107" s="115">
        <v>98.955398559570313</v>
      </c>
      <c r="I107" s="115">
        <v>0.59016931056976318</v>
      </c>
      <c r="J107" s="115">
        <v>0.2745693027973175</v>
      </c>
      <c r="K107" s="115">
        <v>0.31560000777244568</v>
      </c>
      <c r="L107" s="116"/>
      <c r="M107" s="115">
        <v>1.1317374706268311</v>
      </c>
      <c r="N107" s="115">
        <v>1.359365701675415</v>
      </c>
      <c r="O107" s="115">
        <v>3.4746475219726563</v>
      </c>
      <c r="P107" s="115">
        <v>3.4239790439605713</v>
      </c>
      <c r="Q107" s="115">
        <v>5.0668478012084961E-2</v>
      </c>
    </row>
    <row r="108" spans="1:17" s="10" customFormat="1" x14ac:dyDescent="0.3">
      <c r="A108" s="123" t="s">
        <v>37</v>
      </c>
      <c r="B108" s="123" t="s">
        <v>28</v>
      </c>
      <c r="C108" s="123" t="s">
        <v>144</v>
      </c>
      <c r="D108" s="114">
        <v>12854.501433220836</v>
      </c>
      <c r="E108" s="115">
        <v>38.938190460205078</v>
      </c>
      <c r="F108" s="115">
        <f t="shared" si="1"/>
        <v>0.38876138429794799</v>
      </c>
      <c r="G108" s="116"/>
      <c r="H108" s="115">
        <v>95.371513366699219</v>
      </c>
      <c r="I108" s="115">
        <v>4.6170992851257324</v>
      </c>
      <c r="J108" s="115">
        <v>0.8446994423866272</v>
      </c>
      <c r="K108" s="115">
        <v>3.9389581680297852</v>
      </c>
      <c r="L108" s="116"/>
      <c r="M108" s="115">
        <v>2.7683360576629639</v>
      </c>
      <c r="N108" s="115">
        <v>3.9308431148529053</v>
      </c>
      <c r="O108" s="115">
        <v>10.039568901062012</v>
      </c>
      <c r="P108" s="115">
        <v>8.9021244049072266</v>
      </c>
      <c r="Q108" s="115">
        <v>1.1374444961547852</v>
      </c>
    </row>
    <row r="109" spans="1:17" s="10" customFormat="1" x14ac:dyDescent="0.3">
      <c r="A109" s="123" t="s">
        <v>37</v>
      </c>
      <c r="B109" s="123" t="s">
        <v>28</v>
      </c>
      <c r="C109" s="123" t="s">
        <v>145</v>
      </c>
      <c r="D109" s="114">
        <v>11914.085129676047</v>
      </c>
      <c r="E109" s="115">
        <v>56.557239532470703</v>
      </c>
      <c r="F109" s="115">
        <f t="shared" si="1"/>
        <v>0.36032017668816929</v>
      </c>
      <c r="G109" s="116"/>
      <c r="H109" s="115">
        <v>97.955825805664063</v>
      </c>
      <c r="I109" s="115">
        <v>2.8773238658905029</v>
      </c>
      <c r="J109" s="115">
        <v>0.42676711082458496</v>
      </c>
      <c r="K109" s="115">
        <v>2.450556755065918</v>
      </c>
      <c r="L109" s="116"/>
      <c r="M109" s="115">
        <v>1.5510590076446533</v>
      </c>
      <c r="N109" s="115">
        <v>2.0321238040924072</v>
      </c>
      <c r="O109" s="115">
        <v>3.5758323669433594</v>
      </c>
      <c r="P109" s="115">
        <v>3.3962211608886719</v>
      </c>
      <c r="Q109" s="115">
        <v>0.17961116135120392</v>
      </c>
    </row>
    <row r="110" spans="1:17" s="10" customFormat="1" x14ac:dyDescent="0.3">
      <c r="A110" s="123" t="s">
        <v>44</v>
      </c>
      <c r="B110" s="123" t="s">
        <v>21</v>
      </c>
      <c r="C110" s="123" t="s">
        <v>146</v>
      </c>
      <c r="D110" s="114">
        <v>11744.272598942694</v>
      </c>
      <c r="E110" s="115">
        <v>29.485942840576172</v>
      </c>
      <c r="F110" s="115">
        <f t="shared" si="1"/>
        <v>0.35518450068688739</v>
      </c>
      <c r="G110" s="116"/>
      <c r="H110" s="115">
        <v>98.679466247558594</v>
      </c>
      <c r="I110" s="115">
        <v>1.3075040578842163</v>
      </c>
      <c r="J110" s="115">
        <v>0.70520937442779541</v>
      </c>
      <c r="K110" s="115">
        <v>0.61610162258148193</v>
      </c>
      <c r="L110" s="116"/>
      <c r="M110" s="115">
        <v>1.4007952213287354</v>
      </c>
      <c r="N110" s="115">
        <v>1.9078620672225952</v>
      </c>
      <c r="O110" s="115">
        <v>6.4534416198730469</v>
      </c>
      <c r="P110" s="115">
        <v>6.3621859550476074</v>
      </c>
      <c r="Q110" s="115">
        <v>9.1255843639373779E-2</v>
      </c>
    </row>
    <row r="111" spans="1:17" s="10" customFormat="1" x14ac:dyDescent="0.3">
      <c r="A111" s="123" t="s">
        <v>44</v>
      </c>
      <c r="B111" s="123" t="s">
        <v>30</v>
      </c>
      <c r="C111" s="123" t="s">
        <v>147</v>
      </c>
      <c r="D111" s="114">
        <v>11519.67589010413</v>
      </c>
      <c r="E111" s="115">
        <v>51.188949584960938</v>
      </c>
      <c r="F111" s="115">
        <f t="shared" si="1"/>
        <v>0.34839197529098292</v>
      </c>
      <c r="G111" s="116"/>
      <c r="H111" s="115">
        <v>98.847579956054688</v>
      </c>
      <c r="I111" s="115">
        <v>2.1207621097564697</v>
      </c>
      <c r="J111" s="115">
        <v>0.96654379367828369</v>
      </c>
      <c r="K111" s="115">
        <v>1.154218316078186</v>
      </c>
      <c r="L111" s="116"/>
      <c r="M111" s="115">
        <v>3.3675508499145508</v>
      </c>
      <c r="N111" s="115">
        <v>3.6916053295135498</v>
      </c>
      <c r="O111" s="115">
        <v>7.1538224220275879</v>
      </c>
      <c r="P111" s="115">
        <v>6.9170794486999512</v>
      </c>
      <c r="Q111" s="115">
        <v>0.23674295842647552</v>
      </c>
    </row>
    <row r="112" spans="1:17" s="10" customFormat="1" x14ac:dyDescent="0.3">
      <c r="A112" s="123" t="s">
        <v>42</v>
      </c>
      <c r="B112" s="123" t="s">
        <v>29</v>
      </c>
      <c r="C112" s="123" t="s">
        <v>148</v>
      </c>
      <c r="D112" s="114">
        <v>15808.601387815243</v>
      </c>
      <c r="E112" s="115">
        <v>57.086688995361328</v>
      </c>
      <c r="F112" s="115">
        <f t="shared" si="1"/>
        <v>0.47810284912789686</v>
      </c>
      <c r="G112" s="116"/>
      <c r="H112" s="115">
        <v>71.4735107421875</v>
      </c>
      <c r="I112" s="115">
        <v>0.42513391375541687</v>
      </c>
      <c r="J112" s="115">
        <v>7.6524108648300171E-2</v>
      </c>
      <c r="K112" s="115">
        <v>0.35711249709129333</v>
      </c>
      <c r="L112" s="116"/>
      <c r="M112" s="115">
        <v>3.5138053894042969</v>
      </c>
      <c r="N112" s="115">
        <v>3.9650509357452393</v>
      </c>
      <c r="O112" s="115">
        <v>4.4633016586303711</v>
      </c>
      <c r="P112" s="115">
        <v>4.4319477081298828</v>
      </c>
      <c r="Q112" s="115">
        <v>3.1353920698165894E-2</v>
      </c>
    </row>
    <row r="113" spans="1:17" s="10" customFormat="1" x14ac:dyDescent="0.3">
      <c r="A113" s="123" t="s">
        <v>44</v>
      </c>
      <c r="B113" s="123" t="s">
        <v>19</v>
      </c>
      <c r="C113" s="123" t="s">
        <v>149</v>
      </c>
      <c r="D113" s="114">
        <v>12515.962706232845</v>
      </c>
      <c r="E113" s="115">
        <v>42.935569763183594</v>
      </c>
      <c r="F113" s="115">
        <f t="shared" si="1"/>
        <v>0.37852288653698585</v>
      </c>
      <c r="G113" s="116"/>
      <c r="H113" s="115">
        <v>88.194931030273438</v>
      </c>
      <c r="I113" s="115">
        <v>1.540846586227417</v>
      </c>
      <c r="J113" s="115">
        <v>0</v>
      </c>
      <c r="K113" s="115">
        <v>1.540846586227417</v>
      </c>
      <c r="L113" s="116"/>
      <c r="M113" s="115">
        <v>1.8966312408447266</v>
      </c>
      <c r="N113" s="115">
        <v>2.4607534408569336</v>
      </c>
      <c r="O113" s="115">
        <v>5.4392204284667969</v>
      </c>
      <c r="P113" s="115">
        <v>5.3843379020690918</v>
      </c>
      <c r="Q113" s="115">
        <v>5.4882515221834183E-2</v>
      </c>
    </row>
    <row r="114" spans="1:17" s="10" customFormat="1" x14ac:dyDescent="0.3">
      <c r="A114" s="123" t="s">
        <v>39</v>
      </c>
      <c r="B114" s="123" t="s">
        <v>26</v>
      </c>
      <c r="C114" s="123" t="s">
        <v>150</v>
      </c>
      <c r="D114" s="114">
        <v>10770.967259929806</v>
      </c>
      <c r="E114" s="115">
        <v>42.546195983886719</v>
      </c>
      <c r="F114" s="115">
        <f t="shared" si="1"/>
        <v>0.3257486230758469</v>
      </c>
      <c r="G114" s="116"/>
      <c r="H114" s="115">
        <v>98.055816650390625</v>
      </c>
      <c r="I114" s="115">
        <v>0.80650937557220459</v>
      </c>
      <c r="J114" s="115">
        <v>0.35151517391204834</v>
      </c>
      <c r="K114" s="115">
        <v>0.51485812664031982</v>
      </c>
      <c r="L114" s="116"/>
      <c r="M114" s="115">
        <v>1.4286885261535645</v>
      </c>
      <c r="N114" s="115">
        <v>1.5999845266342163</v>
      </c>
      <c r="O114" s="115">
        <v>3.7342536449432373</v>
      </c>
      <c r="P114" s="115">
        <v>3.700573205947876</v>
      </c>
      <c r="Q114" s="115">
        <v>3.3680431544780731E-2</v>
      </c>
    </row>
    <row r="115" spans="1:17" s="10" customFormat="1" x14ac:dyDescent="0.3">
      <c r="A115" s="123" t="s">
        <v>37</v>
      </c>
      <c r="B115" s="123" t="s">
        <v>27</v>
      </c>
      <c r="C115" s="123" t="s">
        <v>151</v>
      </c>
      <c r="D115" s="114">
        <v>10599.123403314374</v>
      </c>
      <c r="E115" s="115">
        <v>33.971408843994141</v>
      </c>
      <c r="F115" s="115">
        <f t="shared" si="1"/>
        <v>0.32055151325964965</v>
      </c>
      <c r="G115" s="116"/>
      <c r="H115" s="115">
        <v>96.293479919433594</v>
      </c>
      <c r="I115" s="115">
        <v>2.2727706432342529</v>
      </c>
      <c r="J115" s="115">
        <v>0.79442703723907471</v>
      </c>
      <c r="K115" s="115">
        <v>1.692122220993042</v>
      </c>
      <c r="L115" s="116"/>
      <c r="M115" s="115">
        <v>2.2161414623260498</v>
      </c>
      <c r="N115" s="115">
        <v>3.2130856513977051</v>
      </c>
      <c r="O115" s="115">
        <v>8.8840360641479492</v>
      </c>
      <c r="P115" s="115">
        <v>8.5583810806274414</v>
      </c>
      <c r="Q115" s="115">
        <v>0.32565498352050781</v>
      </c>
    </row>
    <row r="116" spans="1:17" s="10" customFormat="1" x14ac:dyDescent="0.3">
      <c r="A116" s="123" t="s">
        <v>24</v>
      </c>
      <c r="B116" s="123" t="s">
        <v>24</v>
      </c>
      <c r="C116" s="123" t="s">
        <v>152</v>
      </c>
      <c r="D116" s="114">
        <v>10027.778036112335</v>
      </c>
      <c r="E116" s="115">
        <v>49.729827880859375</v>
      </c>
      <c r="F116" s="115">
        <f t="shared" si="1"/>
        <v>0.30327219542538097</v>
      </c>
      <c r="G116" s="116"/>
      <c r="H116" s="115">
        <v>99.963783264160156</v>
      </c>
      <c r="I116" s="115">
        <v>0.18109381198883057</v>
      </c>
      <c r="J116" s="115">
        <v>7.2437524795532227E-2</v>
      </c>
      <c r="K116" s="115">
        <v>0.10865628719329834</v>
      </c>
      <c r="L116" s="116"/>
      <c r="M116" s="115">
        <v>2.4081902503967285</v>
      </c>
      <c r="N116" s="115">
        <v>2.9551513195037842</v>
      </c>
      <c r="O116" s="115">
        <v>5.9424123764038086</v>
      </c>
      <c r="P116" s="115">
        <v>5.9351682662963867</v>
      </c>
      <c r="Q116" s="115">
        <v>7.2437524795532227E-3</v>
      </c>
    </row>
    <row r="117" spans="1:17" s="10" customFormat="1" x14ac:dyDescent="0.3">
      <c r="A117" s="123" t="s">
        <v>24</v>
      </c>
      <c r="B117" s="123" t="s">
        <v>24</v>
      </c>
      <c r="C117" s="123" t="s">
        <v>153</v>
      </c>
      <c r="D117" s="114">
        <v>13624.710157449823</v>
      </c>
      <c r="E117" s="115">
        <v>85.449691772460938</v>
      </c>
      <c r="F117" s="115">
        <f t="shared" si="1"/>
        <v>0.41205496836926681</v>
      </c>
      <c r="G117" s="116"/>
      <c r="H117" s="115">
        <v>72.572288513183594</v>
      </c>
      <c r="I117" s="115">
        <v>2.3588204383850098</v>
      </c>
      <c r="J117" s="115">
        <v>0.50590217113494873</v>
      </c>
      <c r="K117" s="115">
        <v>2.1819603443145752</v>
      </c>
      <c r="L117" s="116"/>
      <c r="M117" s="115">
        <v>81.6778564453125</v>
      </c>
      <c r="N117" s="115">
        <v>88.505393981933594</v>
      </c>
      <c r="O117" s="115">
        <v>103.73278045654297</v>
      </c>
      <c r="P117" s="115">
        <v>100.60324096679688</v>
      </c>
      <c r="Q117" s="115">
        <v>3.1295337677001953</v>
      </c>
    </row>
    <row r="118" spans="1:17" s="10" customFormat="1" x14ac:dyDescent="0.3">
      <c r="A118" s="123" t="s">
        <v>37</v>
      </c>
      <c r="B118" s="123" t="s">
        <v>27</v>
      </c>
      <c r="C118" s="123" t="s">
        <v>154</v>
      </c>
      <c r="D118" s="114">
        <v>10671.747549347288</v>
      </c>
      <c r="E118" s="115">
        <v>48.481555938720703</v>
      </c>
      <c r="F118" s="115">
        <f t="shared" si="1"/>
        <v>0.32274790054793812</v>
      </c>
      <c r="G118" s="116"/>
      <c r="H118" s="115">
        <v>90.284156799316406</v>
      </c>
      <c r="I118" s="115">
        <v>0.9011799693107605</v>
      </c>
      <c r="J118" s="115">
        <v>0.67588496208190918</v>
      </c>
      <c r="K118" s="115">
        <v>0.22529499232769012</v>
      </c>
      <c r="L118" s="116"/>
      <c r="M118" s="115">
        <v>1.4886665344238281</v>
      </c>
      <c r="N118" s="115">
        <v>2.0849320888519287</v>
      </c>
      <c r="O118" s="115">
        <v>4.1071672439575195</v>
      </c>
      <c r="P118" s="115">
        <v>4.0883908271789551</v>
      </c>
      <c r="Q118" s="115">
        <v>1.8776383250951767E-2</v>
      </c>
    </row>
    <row r="119" spans="1:17" s="10" customFormat="1" x14ac:dyDescent="0.3">
      <c r="A119" s="123" t="s">
        <v>44</v>
      </c>
      <c r="B119" s="123" t="s">
        <v>19</v>
      </c>
      <c r="C119" s="123" t="s">
        <v>155</v>
      </c>
      <c r="D119" s="114">
        <v>9965.6631223432614</v>
      </c>
      <c r="E119" s="115">
        <v>54.742267608642578</v>
      </c>
      <c r="F119" s="115">
        <f t="shared" si="1"/>
        <v>0.30139364105375788</v>
      </c>
      <c r="G119" s="116"/>
      <c r="H119" s="115">
        <v>96.635429382324219</v>
      </c>
      <c r="I119" s="115">
        <v>0.43707993626594543</v>
      </c>
      <c r="J119" s="115">
        <v>0.19881339371204376</v>
      </c>
      <c r="K119" s="115">
        <v>0.23826652765274048</v>
      </c>
      <c r="L119" s="116"/>
      <c r="M119" s="115">
        <v>2.0866756439208984</v>
      </c>
      <c r="N119" s="115">
        <v>3.042149543762207</v>
      </c>
      <c r="O119" s="115">
        <v>5.4038805961608887</v>
      </c>
      <c r="P119" s="115">
        <v>5.3743486404418945</v>
      </c>
      <c r="Q119" s="115">
        <v>2.9531987383961678E-2</v>
      </c>
    </row>
    <row r="120" spans="1:17" s="10" customFormat="1" x14ac:dyDescent="0.3">
      <c r="A120" s="123" t="s">
        <v>24</v>
      </c>
      <c r="B120" s="123" t="s">
        <v>24</v>
      </c>
      <c r="C120" s="123" t="s">
        <v>156</v>
      </c>
      <c r="D120" s="114">
        <v>9688.742272024163</v>
      </c>
      <c r="E120" s="115">
        <v>60.314502716064453</v>
      </c>
      <c r="F120" s="115">
        <f t="shared" si="1"/>
        <v>0.29301866566709733</v>
      </c>
      <c r="G120" s="116"/>
      <c r="H120" s="115">
        <v>97.141754150390625</v>
      </c>
      <c r="I120" s="115">
        <v>0.6566241979598999</v>
      </c>
      <c r="J120" s="115">
        <v>0.17381228506565094</v>
      </c>
      <c r="K120" s="115">
        <v>0.48281189799308777</v>
      </c>
      <c r="L120" s="116"/>
      <c r="M120" s="115">
        <v>4.2867803573608398</v>
      </c>
      <c r="N120" s="115">
        <v>5.107457160949707</v>
      </c>
      <c r="O120" s="115">
        <v>8.0521821975708008</v>
      </c>
      <c r="P120" s="115">
        <v>8.0267858505249023</v>
      </c>
      <c r="Q120" s="115">
        <v>2.539682574570179E-2</v>
      </c>
    </row>
    <row r="121" spans="1:17" s="10" customFormat="1" x14ac:dyDescent="0.3">
      <c r="A121" s="123" t="s">
        <v>44</v>
      </c>
      <c r="B121" s="123" t="s">
        <v>19</v>
      </c>
      <c r="C121" s="123" t="s">
        <v>157</v>
      </c>
      <c r="D121" s="114">
        <v>10472.386950838556</v>
      </c>
      <c r="E121" s="115">
        <v>64.037582397460938</v>
      </c>
      <c r="F121" s="115">
        <f t="shared" si="1"/>
        <v>0.31671859613241066</v>
      </c>
      <c r="G121" s="116" t="s">
        <v>18</v>
      </c>
      <c r="H121" s="115">
        <v>87.658912658691406</v>
      </c>
      <c r="I121" s="115">
        <v>3.2585115432739258</v>
      </c>
      <c r="J121" s="115">
        <v>1.1678932905197144</v>
      </c>
      <c r="K121" s="115">
        <v>2.1039493083953857</v>
      </c>
      <c r="L121" s="116" t="s">
        <v>18</v>
      </c>
      <c r="M121" s="115">
        <v>9.9881105422973633</v>
      </c>
      <c r="N121" s="115">
        <v>13.914812088012695</v>
      </c>
      <c r="O121" s="115">
        <v>21.905246734619141</v>
      </c>
      <c r="P121" s="115">
        <v>20.498838424682617</v>
      </c>
      <c r="Q121" s="115">
        <v>1.4064078330993652</v>
      </c>
    </row>
    <row r="122" spans="1:17" s="10" customFormat="1" x14ac:dyDescent="0.3">
      <c r="A122" s="123" t="s">
        <v>44</v>
      </c>
      <c r="B122" s="123" t="s">
        <v>25</v>
      </c>
      <c r="C122" s="123" t="s">
        <v>158</v>
      </c>
      <c r="D122" s="114">
        <v>9405.3833530354987</v>
      </c>
      <c r="E122" s="115">
        <v>47.958793640136719</v>
      </c>
      <c r="F122" s="115">
        <f t="shared" si="1"/>
        <v>0.28444898241866645</v>
      </c>
      <c r="G122" s="116"/>
      <c r="H122" s="115">
        <v>92.431434631347656</v>
      </c>
      <c r="I122" s="115">
        <v>0.53326135873794556</v>
      </c>
      <c r="J122" s="115">
        <v>0.18264232575893402</v>
      </c>
      <c r="K122" s="115">
        <v>0.35061904788017273</v>
      </c>
      <c r="L122" s="116"/>
      <c r="M122" s="115">
        <v>1.713892936706543</v>
      </c>
      <c r="N122" s="115">
        <v>2.630810022354126</v>
      </c>
      <c r="O122" s="115">
        <v>4.7459993362426758</v>
      </c>
      <c r="P122" s="115">
        <v>4.7373056411743164</v>
      </c>
      <c r="Q122" s="115">
        <v>8.6937444284558296E-3</v>
      </c>
    </row>
    <row r="123" spans="1:17" s="10" customFormat="1" x14ac:dyDescent="0.3">
      <c r="A123" s="123" t="s">
        <v>24</v>
      </c>
      <c r="B123" s="123" t="s">
        <v>24</v>
      </c>
      <c r="C123" s="123" t="s">
        <v>159</v>
      </c>
      <c r="D123" s="114">
        <v>10041.398861396847</v>
      </c>
      <c r="E123" s="115">
        <v>64.553153991699219</v>
      </c>
      <c r="F123" s="115">
        <f t="shared" si="1"/>
        <v>0.30368413290272278</v>
      </c>
      <c r="G123" s="116"/>
      <c r="H123" s="115">
        <v>84.315193176269531</v>
      </c>
      <c r="I123" s="115">
        <v>0.77836000919342041</v>
      </c>
      <c r="J123" s="115">
        <v>0.44975197315216064</v>
      </c>
      <c r="K123" s="115">
        <v>0.32860803604125977</v>
      </c>
      <c r="L123" s="116"/>
      <c r="M123" s="115">
        <v>29.897237777709961</v>
      </c>
      <c r="N123" s="115">
        <v>36.188240051269531</v>
      </c>
      <c r="O123" s="115">
        <v>48.790813446044922</v>
      </c>
      <c r="P123" s="115">
        <v>48.733921051025391</v>
      </c>
      <c r="Q123" s="115">
        <v>5.689244344830513E-2</v>
      </c>
    </row>
    <row r="124" spans="1:17" s="10" customFormat="1" x14ac:dyDescent="0.3">
      <c r="A124" s="123" t="s">
        <v>24</v>
      </c>
      <c r="B124" s="123" t="s">
        <v>24</v>
      </c>
      <c r="C124" s="123" t="s">
        <v>160</v>
      </c>
      <c r="D124" s="114">
        <v>8862.0748693140922</v>
      </c>
      <c r="E124" s="115">
        <v>69.062736511230469</v>
      </c>
      <c r="F124" s="115">
        <f t="shared" si="1"/>
        <v>0.26801758993490288</v>
      </c>
      <c r="G124" s="116"/>
      <c r="H124" s="115">
        <v>92.664840698242188</v>
      </c>
      <c r="I124" s="115">
        <v>1.9297354221343994</v>
      </c>
      <c r="J124" s="115">
        <v>1.4921529293060303</v>
      </c>
      <c r="K124" s="115">
        <v>0.57030242681503296</v>
      </c>
      <c r="L124" s="116"/>
      <c r="M124" s="115">
        <v>11.038978576660156</v>
      </c>
      <c r="N124" s="115">
        <v>12.860881805419922</v>
      </c>
      <c r="O124" s="115">
        <v>17.635303497314453</v>
      </c>
      <c r="P124" s="115">
        <v>17.445869445800781</v>
      </c>
      <c r="Q124" s="115">
        <v>0.18943420052528381</v>
      </c>
    </row>
    <row r="125" spans="1:17" s="10" customFormat="1" x14ac:dyDescent="0.3">
      <c r="A125" s="123" t="s">
        <v>42</v>
      </c>
      <c r="B125" s="123" t="s">
        <v>20</v>
      </c>
      <c r="C125" s="123" t="s">
        <v>161</v>
      </c>
      <c r="D125" s="114">
        <v>8071.5038046620002</v>
      </c>
      <c r="E125" s="115">
        <v>61.633640289306641</v>
      </c>
      <c r="F125" s="115">
        <f t="shared" si="1"/>
        <v>0.24410818332923248</v>
      </c>
      <c r="G125" s="116"/>
      <c r="H125" s="115">
        <v>99.055290222167969</v>
      </c>
      <c r="I125" s="115">
        <v>2.4853501319885254</v>
      </c>
      <c r="J125" s="115">
        <v>1.6637524366378784</v>
      </c>
      <c r="K125" s="115">
        <v>1.5260881185531616</v>
      </c>
      <c r="L125" s="116"/>
      <c r="M125" s="115">
        <v>4.7058072090148926</v>
      </c>
      <c r="N125" s="115">
        <v>5.5933866500854492</v>
      </c>
      <c r="O125" s="115">
        <v>8.8993062973022461</v>
      </c>
      <c r="P125" s="115">
        <v>8.6757698059082031</v>
      </c>
      <c r="Q125" s="115">
        <v>0.22353631258010864</v>
      </c>
    </row>
    <row r="126" spans="1:17" s="10" customFormat="1" x14ac:dyDescent="0.3">
      <c r="A126" s="123" t="s">
        <v>37</v>
      </c>
      <c r="B126" s="123" t="s">
        <v>27</v>
      </c>
      <c r="C126" s="123" t="s">
        <v>162</v>
      </c>
      <c r="D126" s="114">
        <v>7524.6781645024357</v>
      </c>
      <c r="E126" s="115">
        <v>37.416446685791016</v>
      </c>
      <c r="F126" s="115">
        <f t="shared" si="1"/>
        <v>0.22757042074525191</v>
      </c>
      <c r="G126" s="116"/>
      <c r="H126" s="115">
        <v>92.266136169433594</v>
      </c>
      <c r="I126" s="115">
        <v>2.9754300117492676</v>
      </c>
      <c r="J126" s="115">
        <v>0.72381085157394409</v>
      </c>
      <c r="K126" s="115">
        <v>2.2516191005706787</v>
      </c>
      <c r="L126" s="116"/>
      <c r="M126" s="115">
        <v>2.2840399742126465</v>
      </c>
      <c r="N126" s="115">
        <v>3.5411152839660645</v>
      </c>
      <c r="O126" s="115">
        <v>8.7243766784667969</v>
      </c>
      <c r="P126" s="115">
        <v>8.3914928436279297</v>
      </c>
      <c r="Q126" s="115">
        <v>0.3328838050365448</v>
      </c>
    </row>
    <row r="127" spans="1:17" s="10" customFormat="1" x14ac:dyDescent="0.3">
      <c r="A127" s="123" t="s">
        <v>37</v>
      </c>
      <c r="B127" s="123" t="s">
        <v>28</v>
      </c>
      <c r="C127" s="123" t="s">
        <v>163</v>
      </c>
      <c r="D127" s="114">
        <v>7311.5846576205795</v>
      </c>
      <c r="E127" s="115">
        <v>16.753286361694336</v>
      </c>
      <c r="F127" s="115">
        <f t="shared" si="1"/>
        <v>0.22112578910001374</v>
      </c>
      <c r="G127" s="116"/>
      <c r="H127" s="115">
        <v>93.518653869628906</v>
      </c>
      <c r="I127" s="115">
        <v>9.5249834060668945</v>
      </c>
      <c r="J127" s="115">
        <v>5.3691868782043457</v>
      </c>
      <c r="K127" s="115">
        <v>4.5242743492126465</v>
      </c>
      <c r="L127" s="116"/>
      <c r="M127" s="115">
        <v>0.22037893533706665</v>
      </c>
      <c r="N127" s="115">
        <v>0.95130950212478638</v>
      </c>
      <c r="O127" s="115">
        <v>5.6235771179199219</v>
      </c>
      <c r="P127" s="115">
        <v>5.3271842002868652</v>
      </c>
      <c r="Q127" s="115">
        <v>0.29639282822608948</v>
      </c>
    </row>
    <row r="128" spans="1:17" s="10" customFormat="1" x14ac:dyDescent="0.3">
      <c r="A128" s="123" t="s">
        <v>44</v>
      </c>
      <c r="B128" s="123" t="s">
        <v>21</v>
      </c>
      <c r="C128" s="123" t="s">
        <v>164</v>
      </c>
      <c r="D128" s="114">
        <v>8141.2361079779257</v>
      </c>
      <c r="E128" s="115">
        <v>60.247226715087891</v>
      </c>
      <c r="F128" s="115">
        <f t="shared" si="1"/>
        <v>0.24621711201139226</v>
      </c>
      <c r="G128" s="116"/>
      <c r="H128" s="115">
        <v>83.814216613769531</v>
      </c>
      <c r="I128" s="115">
        <v>0.39949095249176025</v>
      </c>
      <c r="J128" s="115">
        <v>3.9994236081838608E-2</v>
      </c>
      <c r="K128" s="115">
        <v>0.35949671268463135</v>
      </c>
      <c r="L128" s="116"/>
      <c r="M128" s="115">
        <v>3.3815228939056396</v>
      </c>
      <c r="N128" s="115">
        <v>4.1089210510253906</v>
      </c>
      <c r="O128" s="115">
        <v>6.9788002967834473</v>
      </c>
      <c r="P128" s="115">
        <v>6.9157772064208984</v>
      </c>
      <c r="Q128" s="115">
        <v>6.3023068010807037E-2</v>
      </c>
    </row>
    <row r="129" spans="1:17" s="10" customFormat="1" x14ac:dyDescent="0.3">
      <c r="A129" s="123" t="s">
        <v>42</v>
      </c>
      <c r="B129" s="123" t="s">
        <v>29</v>
      </c>
      <c r="C129" s="123" t="s">
        <v>165</v>
      </c>
      <c r="D129" s="114">
        <v>11636.493726297595</v>
      </c>
      <c r="E129" s="115">
        <v>57.837345123291016</v>
      </c>
      <c r="F129" s="115">
        <f t="shared" si="1"/>
        <v>0.35192492162462247</v>
      </c>
      <c r="G129" s="116"/>
      <c r="H129" s="115">
        <v>56.707019805908203</v>
      </c>
      <c r="I129" s="115">
        <v>0.14678572118282318</v>
      </c>
      <c r="J129" s="115">
        <v>3.6882974207401276E-2</v>
      </c>
      <c r="K129" s="115">
        <v>0.10990274697542191</v>
      </c>
      <c r="L129" s="116"/>
      <c r="M129" s="115">
        <v>3.7501835823059082</v>
      </c>
      <c r="N129" s="115">
        <v>4.123631477355957</v>
      </c>
      <c r="O129" s="115">
        <v>4.0466961860656738</v>
      </c>
      <c r="P129" s="115">
        <v>4.0153894424438477</v>
      </c>
      <c r="Q129" s="115">
        <v>3.1306542456150055E-2</v>
      </c>
    </row>
    <row r="130" spans="1:17" s="10" customFormat="1" x14ac:dyDescent="0.3">
      <c r="A130" s="123" t="s">
        <v>44</v>
      </c>
      <c r="B130" s="123" t="s">
        <v>21</v>
      </c>
      <c r="C130" s="123" t="s">
        <v>166</v>
      </c>
      <c r="D130" s="114">
        <v>9623.464095360363</v>
      </c>
      <c r="E130" s="115">
        <v>30.673433303833008</v>
      </c>
      <c r="F130" s="115">
        <f t="shared" si="1"/>
        <v>0.29104444407195401</v>
      </c>
      <c r="G130" s="116"/>
      <c r="H130" s="115">
        <v>68.532257080078125</v>
      </c>
      <c r="I130" s="115">
        <v>1.3336474895477295</v>
      </c>
      <c r="J130" s="115">
        <v>0.43128421902656555</v>
      </c>
      <c r="K130" s="115">
        <v>0.97193694114685059</v>
      </c>
      <c r="L130" s="116"/>
      <c r="M130" s="115">
        <v>1.4142913818359375</v>
      </c>
      <c r="N130" s="115">
        <v>1.9830721616744995</v>
      </c>
      <c r="O130" s="115">
        <v>5.9440994262695313</v>
      </c>
      <c r="P130" s="115">
        <v>5.6452994346618652</v>
      </c>
      <c r="Q130" s="115">
        <v>0.2987997829914093</v>
      </c>
    </row>
    <row r="131" spans="1:17" s="10" customFormat="1" x14ac:dyDescent="0.3">
      <c r="A131" s="123" t="s">
        <v>24</v>
      </c>
      <c r="B131" s="123" t="s">
        <v>24</v>
      </c>
      <c r="C131" s="123" t="s">
        <v>167</v>
      </c>
      <c r="D131" s="114">
        <v>6598.7059905038241</v>
      </c>
      <c r="E131" s="115">
        <v>69.013412475585938</v>
      </c>
      <c r="F131" s="115">
        <f t="shared" si="1"/>
        <v>0.19956604997636687</v>
      </c>
      <c r="G131" s="116"/>
      <c r="H131" s="115">
        <v>98.213157653808594</v>
      </c>
      <c r="I131" s="115">
        <v>0.25232857465744019</v>
      </c>
      <c r="J131" s="115">
        <v>0.18557612597942352</v>
      </c>
      <c r="K131" s="115">
        <v>6.6752441227436066E-2</v>
      </c>
      <c r="L131" s="116"/>
      <c r="M131" s="115">
        <v>7.627678394317627</v>
      </c>
      <c r="N131" s="115">
        <v>9.0971651077270508</v>
      </c>
      <c r="O131" s="115">
        <v>12.822144508361816</v>
      </c>
      <c r="P131" s="115">
        <v>12.811220169067383</v>
      </c>
      <c r="Q131" s="115">
        <v>1.0924670845270157E-2</v>
      </c>
    </row>
    <row r="132" spans="1:17" s="10" customFormat="1" x14ac:dyDescent="0.3">
      <c r="A132" s="123" t="s">
        <v>44</v>
      </c>
      <c r="B132" s="123" t="s">
        <v>30</v>
      </c>
      <c r="C132" s="123" t="s">
        <v>168</v>
      </c>
      <c r="D132" s="114">
        <v>6578.2644045344059</v>
      </c>
      <c r="E132" s="115">
        <v>60.011272430419922</v>
      </c>
      <c r="F132" s="115">
        <f t="shared" si="1"/>
        <v>0.19894783080232881</v>
      </c>
      <c r="G132" s="116"/>
      <c r="H132" s="115">
        <v>97.826095581054688</v>
      </c>
      <c r="I132" s="115">
        <v>0.32429617643356323</v>
      </c>
      <c r="J132" s="115">
        <v>8.807084709405899E-2</v>
      </c>
      <c r="K132" s="115">
        <v>0.26510101556777954</v>
      </c>
      <c r="L132" s="116"/>
      <c r="M132" s="115">
        <v>4.106940746307373</v>
      </c>
      <c r="N132" s="115">
        <v>5.8585977554321289</v>
      </c>
      <c r="O132" s="115">
        <v>9.8016271591186523</v>
      </c>
      <c r="P132" s="115">
        <v>9.7359323501586914</v>
      </c>
      <c r="Q132" s="115">
        <v>6.5694786608219147E-2</v>
      </c>
    </row>
    <row r="133" spans="1:17" s="10" customFormat="1" x14ac:dyDescent="0.3">
      <c r="A133" s="123" t="s">
        <v>24</v>
      </c>
      <c r="B133" s="123" t="s">
        <v>24</v>
      </c>
      <c r="C133" s="123" t="s">
        <v>169</v>
      </c>
      <c r="D133" s="114">
        <v>7092.8859435917338</v>
      </c>
      <c r="E133" s="115">
        <v>68.777076721191406</v>
      </c>
      <c r="F133" s="115">
        <f t="shared" ref="F133:F139" si="2">D133/$D$141*100</f>
        <v>0.21451163799880435</v>
      </c>
      <c r="G133" s="116"/>
      <c r="H133" s="115">
        <v>85.7509765625</v>
      </c>
      <c r="I133" s="115">
        <v>0.38525828719139099</v>
      </c>
      <c r="J133" s="115">
        <v>0.26219296455383301</v>
      </c>
      <c r="K133" s="115">
        <v>0.12306530773639679</v>
      </c>
      <c r="L133" s="116"/>
      <c r="M133" s="115">
        <v>5.8437199592590332</v>
      </c>
      <c r="N133" s="115">
        <v>9.1393594741821289</v>
      </c>
      <c r="O133" s="115">
        <v>11.317264556884766</v>
      </c>
      <c r="P133" s="115">
        <v>11.30106258392334</v>
      </c>
      <c r="Q133" s="115">
        <v>1.6201730817556381E-2</v>
      </c>
    </row>
    <row r="134" spans="1:17" s="10" customFormat="1" x14ac:dyDescent="0.3">
      <c r="A134" s="123" t="s">
        <v>39</v>
      </c>
      <c r="B134" s="123" t="s">
        <v>31</v>
      </c>
      <c r="C134" s="123" t="s">
        <v>170</v>
      </c>
      <c r="D134" s="114">
        <v>8116.3853999313123</v>
      </c>
      <c r="E134" s="115">
        <v>84.407920837402344</v>
      </c>
      <c r="F134" s="115">
        <f t="shared" si="2"/>
        <v>0.24546554683314131</v>
      </c>
      <c r="G134" s="116"/>
      <c r="H134" s="115">
        <v>68.476997375488281</v>
      </c>
      <c r="I134" s="115">
        <v>0.48289486765861511</v>
      </c>
      <c r="J134" s="115">
        <v>0.16932676732540131</v>
      </c>
      <c r="K134" s="115">
        <v>0.31356808543205261</v>
      </c>
      <c r="L134" s="116"/>
      <c r="M134" s="115">
        <v>6.5478758811950684</v>
      </c>
      <c r="N134" s="115">
        <v>6.9980034828186035</v>
      </c>
      <c r="O134" s="115">
        <v>7.0114936828613281</v>
      </c>
      <c r="P134" s="115">
        <v>6.9920778274536133</v>
      </c>
      <c r="Q134" s="115">
        <v>1.9415697082877159E-2</v>
      </c>
    </row>
    <row r="135" spans="1:17" s="10" customFormat="1" x14ac:dyDescent="0.3">
      <c r="A135" s="123" t="s">
        <v>24</v>
      </c>
      <c r="B135" s="123" t="s">
        <v>24</v>
      </c>
      <c r="C135" s="123" t="s">
        <v>171</v>
      </c>
      <c r="D135" s="114">
        <v>6724.7156106039274</v>
      </c>
      <c r="E135" s="115">
        <v>48.764873504638672</v>
      </c>
      <c r="F135" s="115">
        <f t="shared" si="2"/>
        <v>0.20337698535954496</v>
      </c>
      <c r="G135" s="116"/>
      <c r="H135" s="115">
        <v>81.519187927246094</v>
      </c>
      <c r="I135" s="115">
        <v>0.28580453991889954</v>
      </c>
      <c r="J135" s="115">
        <v>0.14782319962978363</v>
      </c>
      <c r="K135" s="115">
        <v>0.1379813551902771</v>
      </c>
      <c r="L135" s="116"/>
      <c r="M135" s="115">
        <v>4.7880239486694336</v>
      </c>
      <c r="N135" s="115">
        <v>6.602571964263916</v>
      </c>
      <c r="O135" s="115">
        <v>12.040863990783691</v>
      </c>
      <c r="P135" s="115">
        <v>12.031908988952637</v>
      </c>
      <c r="Q135" s="115">
        <v>8.9547839015722275E-3</v>
      </c>
    </row>
    <row r="136" spans="1:17" s="10" customFormat="1" x14ac:dyDescent="0.3">
      <c r="A136" s="123" t="s">
        <v>37</v>
      </c>
      <c r="B136" s="123" t="s">
        <v>27</v>
      </c>
      <c r="C136" s="123" t="s">
        <v>172</v>
      </c>
      <c r="D136" s="114">
        <v>5003.5662015637936</v>
      </c>
      <c r="E136" s="115">
        <v>41.573207855224609</v>
      </c>
      <c r="F136" s="115">
        <f t="shared" si="2"/>
        <v>0.15132390260732007</v>
      </c>
      <c r="G136" s="116"/>
      <c r="H136" s="115">
        <v>91.612457275390625</v>
      </c>
      <c r="I136" s="115">
        <v>2.8036494255065918</v>
      </c>
      <c r="J136" s="115">
        <v>1.3242467641830444</v>
      </c>
      <c r="K136" s="115">
        <v>1.7531435489654541</v>
      </c>
      <c r="L136" s="116"/>
      <c r="M136" s="115">
        <v>3.8792605400085449</v>
      </c>
      <c r="N136" s="115">
        <v>5.1689691543579102</v>
      </c>
      <c r="O136" s="115">
        <v>10.063712120056152</v>
      </c>
      <c r="P136" s="115">
        <v>9.6558847427368164</v>
      </c>
      <c r="Q136" s="115">
        <v>0.40782782435417175</v>
      </c>
    </row>
    <row r="137" spans="1:17" s="10" customFormat="1" x14ac:dyDescent="0.3">
      <c r="A137" s="123" t="s">
        <v>37</v>
      </c>
      <c r="B137" s="123" t="s">
        <v>28</v>
      </c>
      <c r="C137" s="123" t="s">
        <v>173</v>
      </c>
      <c r="D137" s="114">
        <v>4413.1735470939866</v>
      </c>
      <c r="E137" s="115">
        <v>43.882041931152344</v>
      </c>
      <c r="F137" s="115">
        <f t="shared" si="2"/>
        <v>0.13346853366723405</v>
      </c>
      <c r="G137" s="116"/>
      <c r="H137" s="115">
        <v>92.903709411621094</v>
      </c>
      <c r="I137" s="115">
        <v>9.2778339385986328</v>
      </c>
      <c r="J137" s="115">
        <v>1.0531594753265381</v>
      </c>
      <c r="K137" s="115">
        <v>8.2748241424560547</v>
      </c>
      <c r="L137" s="116"/>
      <c r="M137" s="115">
        <v>4.8860578536987305</v>
      </c>
      <c r="N137" s="115">
        <v>6.9748244285583496</v>
      </c>
      <c r="O137" s="115">
        <v>14.77076530456543</v>
      </c>
      <c r="P137" s="115">
        <v>11.708659172058105</v>
      </c>
      <c r="Q137" s="115">
        <v>3.0621054172515869</v>
      </c>
    </row>
    <row r="138" spans="1:17" s="10" customFormat="1" x14ac:dyDescent="0.3">
      <c r="A138" s="123" t="s">
        <v>42</v>
      </c>
      <c r="B138" s="123" t="s">
        <v>23</v>
      </c>
      <c r="C138" s="123" t="s">
        <v>174</v>
      </c>
      <c r="D138" s="114">
        <v>3346.3500000000067</v>
      </c>
      <c r="E138" s="115">
        <v>52.223209381103516</v>
      </c>
      <c r="F138" s="115">
        <f t="shared" si="2"/>
        <v>0.10120436526486723</v>
      </c>
      <c r="G138" s="116"/>
      <c r="H138" s="115">
        <v>94.42974853515625</v>
      </c>
      <c r="I138" s="115">
        <v>1.4343986511230469</v>
      </c>
      <c r="J138" s="115">
        <v>1.3073946237564087</v>
      </c>
      <c r="K138" s="115">
        <v>0.12700404226779938</v>
      </c>
      <c r="L138" s="116"/>
      <c r="M138" s="115">
        <v>3.7759661674499512</v>
      </c>
      <c r="N138" s="115">
        <v>4.3528652191162109</v>
      </c>
      <c r="O138" s="115">
        <v>7.9112429618835449</v>
      </c>
      <c r="P138" s="115">
        <v>7.8423528671264648</v>
      </c>
      <c r="Q138" s="115">
        <v>6.8890325725078583E-2</v>
      </c>
    </row>
    <row r="139" spans="1:17" s="10" customFormat="1" x14ac:dyDescent="0.3">
      <c r="A139" s="123" t="s">
        <v>37</v>
      </c>
      <c r="B139" s="123" t="s">
        <v>28</v>
      </c>
      <c r="C139" s="123" t="s">
        <v>175</v>
      </c>
      <c r="D139" s="114">
        <v>1866.4310700832589</v>
      </c>
      <c r="E139" s="115">
        <v>29.693504333496094</v>
      </c>
      <c r="F139" s="115">
        <f t="shared" si="2"/>
        <v>5.6446866513784499E-2</v>
      </c>
      <c r="G139" s="116"/>
      <c r="H139" s="115">
        <v>86.435638427734375</v>
      </c>
      <c r="I139" s="115">
        <v>10.708707809448242</v>
      </c>
      <c r="J139" s="115">
        <v>5.2031431198120117</v>
      </c>
      <c r="K139" s="115">
        <v>6.4041547775268555</v>
      </c>
      <c r="L139" s="116"/>
      <c r="M139" s="115">
        <v>0.96778172254562378</v>
      </c>
      <c r="N139" s="115">
        <v>2.3125183582305908</v>
      </c>
      <c r="O139" s="115">
        <v>6.6871962547302246</v>
      </c>
      <c r="P139" s="115">
        <v>5.3756136894226074</v>
      </c>
      <c r="Q139" s="115">
        <v>1.3115828037261963</v>
      </c>
    </row>
    <row r="140" spans="1:17" s="10" customFormat="1" x14ac:dyDescent="0.3">
      <c r="A140" s="123"/>
      <c r="B140" s="123"/>
      <c r="C140" s="123"/>
      <c r="D140" s="114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</row>
    <row r="141" spans="1:17" s="12" customFormat="1" ht="15" thickBot="1" x14ac:dyDescent="0.35">
      <c r="A141" s="121"/>
      <c r="B141" s="121"/>
      <c r="C141" s="121" t="s">
        <v>32</v>
      </c>
      <c r="D141" s="124">
        <f>SUM(D5:D140)</f>
        <v>3306527.3333241101</v>
      </c>
      <c r="E141" s="125">
        <v>48.770660400390625</v>
      </c>
      <c r="F141" s="125">
        <f>SUM(F5:F139)</f>
        <v>99.999999999999986</v>
      </c>
      <c r="G141" s="125"/>
      <c r="H141" s="125">
        <v>94.456787109375</v>
      </c>
      <c r="I141" s="125">
        <v>1.8056690692901611</v>
      </c>
      <c r="J141" s="125">
        <v>0.87689179182052612</v>
      </c>
      <c r="K141" s="125">
        <v>0.99692189693450928</v>
      </c>
      <c r="L141" s="125"/>
      <c r="M141" s="125">
        <v>1.9343422651290894</v>
      </c>
      <c r="N141" s="125">
        <v>2.6339986324310303</v>
      </c>
      <c r="O141" s="125">
        <v>5.2160587310791016</v>
      </c>
      <c r="P141" s="125">
        <v>5.0764150619506836</v>
      </c>
      <c r="Q141" s="125">
        <v>0.13964366912841797</v>
      </c>
    </row>
    <row r="143" spans="1:17" x14ac:dyDescent="0.3">
      <c r="M143" s="13"/>
      <c r="N143" s="13"/>
      <c r="O143" s="13"/>
      <c r="P143" s="13"/>
      <c r="Q143" s="13"/>
    </row>
  </sheetData>
  <autoFilter ref="A4:Q4" xr:uid="{91A800DC-F053-4BA6-A39C-BECC3AF61CFD}"/>
  <mergeCells count="9">
    <mergeCell ref="A2:N2"/>
    <mergeCell ref="A3:A4"/>
    <mergeCell ref="B3:B4"/>
    <mergeCell ref="C3:C4"/>
    <mergeCell ref="D3:F3"/>
    <mergeCell ref="G3:G4"/>
    <mergeCell ref="H3:K3"/>
    <mergeCell ref="L3:L4"/>
    <mergeCell ref="M3:Q3"/>
  </mergeCells>
  <pageMargins left="0.7" right="0.7" top="0.75" bottom="0.75" header="0.3" footer="0.3"/>
  <pageSetup scale="88" orientation="landscape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8C44-6A8B-4D71-BCDA-9FDFE1396B37}">
  <dimension ref="A2:V17"/>
  <sheetViews>
    <sheetView view="pageBreakPreview" zoomScale="120" zoomScaleNormal="130" zoomScaleSheetLayoutView="120" workbookViewId="0">
      <pane xSplit="1" ySplit="5" topLeftCell="B6" activePane="bottomRight" state="frozen"/>
      <selection activeCell="H23" sqref="H23"/>
      <selection pane="topRight" activeCell="H23" sqref="H23"/>
      <selection pane="bottomLeft" activeCell="H23" sqref="H23"/>
      <selection pane="bottomRight" activeCell="H19" sqref="H19"/>
    </sheetView>
  </sheetViews>
  <sheetFormatPr defaultRowHeight="14.4" x14ac:dyDescent="0.3"/>
  <cols>
    <col min="1" max="1" width="10.109375" bestFit="1" customWidth="1"/>
    <col min="2" max="2" width="8.44140625" bestFit="1" customWidth="1"/>
    <col min="3" max="3" width="5.6640625" style="61" bestFit="1" customWidth="1"/>
    <col min="4" max="4" width="7.21875" style="61" bestFit="1" customWidth="1"/>
    <col min="5" max="5" width="8.21875" bestFit="1" customWidth="1"/>
    <col min="6" max="6" width="5.21875" style="61" bestFit="1" customWidth="1"/>
    <col min="7" max="7" width="6.77734375" style="61" bestFit="1" customWidth="1"/>
    <col min="8" max="8" width="7.5546875" bestFit="1" customWidth="1"/>
    <col min="9" max="9" width="4.21875" style="61" bestFit="1" customWidth="1"/>
    <col min="10" max="10" width="6.77734375" style="61" bestFit="1" customWidth="1"/>
    <col min="11" max="11" width="6.33203125" bestFit="1" customWidth="1"/>
    <col min="12" max="12" width="4.21875" style="61" bestFit="1" customWidth="1"/>
    <col min="13" max="13" width="6.77734375" style="61" bestFit="1" customWidth="1"/>
    <col min="14" max="14" width="6.44140625" customWidth="1"/>
    <col min="15" max="15" width="4.21875" style="61" bestFit="1" customWidth="1"/>
    <col min="16" max="16" width="6.77734375" style="61" bestFit="1" customWidth="1"/>
    <col min="17" max="17" width="6.33203125" bestFit="1" customWidth="1"/>
    <col min="18" max="18" width="4.21875" style="61" bestFit="1" customWidth="1"/>
    <col min="19" max="19" width="6.77734375" style="61" bestFit="1" customWidth="1"/>
    <col min="20" max="20" width="6.21875" customWidth="1"/>
    <col min="21" max="21" width="4.21875" style="61" bestFit="1" customWidth="1"/>
    <col min="22" max="22" width="6.77734375" style="61" bestFit="1" customWidth="1"/>
  </cols>
  <sheetData>
    <row r="2" spans="1:22" ht="15" thickBot="1" x14ac:dyDescent="0.35">
      <c r="A2" s="108" t="s">
        <v>235</v>
      </c>
      <c r="B2" s="108"/>
      <c r="C2" s="108"/>
      <c r="D2" s="108"/>
      <c r="E2" s="108"/>
      <c r="F2" s="108"/>
      <c r="G2" s="108"/>
      <c r="H2" s="89"/>
      <c r="I2" s="90"/>
      <c r="J2" s="90"/>
      <c r="K2" s="89"/>
      <c r="L2" s="90"/>
      <c r="M2" s="90"/>
      <c r="N2" s="89"/>
      <c r="O2" s="90"/>
      <c r="P2" s="90"/>
      <c r="Q2" s="89"/>
      <c r="R2" s="90"/>
      <c r="S2" s="90"/>
      <c r="T2" s="89"/>
      <c r="U2" s="90"/>
      <c r="V2" s="90"/>
    </row>
    <row r="3" spans="1:22" ht="16.5" customHeight="1" thickTop="1" thickBot="1" x14ac:dyDescent="0.35">
      <c r="A3" s="170" t="s">
        <v>178</v>
      </c>
      <c r="B3" s="199" t="s">
        <v>225</v>
      </c>
      <c r="C3" s="199"/>
      <c r="D3" s="199"/>
      <c r="E3" s="201" t="s">
        <v>226</v>
      </c>
      <c r="F3" s="202"/>
      <c r="G3" s="202"/>
      <c r="H3" s="192"/>
      <c r="I3" s="192"/>
      <c r="J3" s="193"/>
      <c r="K3" s="191" t="s">
        <v>227</v>
      </c>
      <c r="L3" s="192"/>
      <c r="M3" s="192"/>
      <c r="N3" s="192"/>
      <c r="O3" s="192"/>
      <c r="P3" s="193"/>
      <c r="Q3" s="191" t="s">
        <v>228</v>
      </c>
      <c r="R3" s="192"/>
      <c r="S3" s="192"/>
      <c r="T3" s="192"/>
      <c r="U3" s="192"/>
      <c r="V3" s="193"/>
    </row>
    <row r="4" spans="1:22" ht="15" thickBot="1" x14ac:dyDescent="0.35">
      <c r="A4" s="198"/>
      <c r="B4" s="200"/>
      <c r="C4" s="200"/>
      <c r="D4" s="200"/>
      <c r="E4" s="194" t="s">
        <v>229</v>
      </c>
      <c r="F4" s="195"/>
      <c r="G4" s="196"/>
      <c r="H4" s="194" t="s">
        <v>230</v>
      </c>
      <c r="I4" s="195"/>
      <c r="J4" s="196"/>
      <c r="K4" s="194" t="s">
        <v>229</v>
      </c>
      <c r="L4" s="195"/>
      <c r="M4" s="196"/>
      <c r="N4" s="194" t="s">
        <v>230</v>
      </c>
      <c r="O4" s="195"/>
      <c r="P4" s="196"/>
      <c r="Q4" s="194" t="s">
        <v>229</v>
      </c>
      <c r="R4" s="195"/>
      <c r="S4" s="196"/>
      <c r="T4" s="194" t="s">
        <v>230</v>
      </c>
      <c r="U4" s="195"/>
      <c r="V4" s="196"/>
    </row>
    <row r="5" spans="1:22" ht="21" thickBot="1" x14ac:dyDescent="0.35">
      <c r="A5" s="171"/>
      <c r="B5" s="91" t="s">
        <v>218</v>
      </c>
      <c r="C5" s="92" t="s">
        <v>219</v>
      </c>
      <c r="D5" s="93" t="s">
        <v>220</v>
      </c>
      <c r="E5" s="94" t="s">
        <v>218</v>
      </c>
      <c r="F5" s="95" t="s">
        <v>231</v>
      </c>
      <c r="G5" s="96" t="s">
        <v>232</v>
      </c>
      <c r="H5" s="94" t="s">
        <v>218</v>
      </c>
      <c r="I5" s="95" t="s">
        <v>231</v>
      </c>
      <c r="J5" s="96" t="s">
        <v>232</v>
      </c>
      <c r="K5" s="94" t="s">
        <v>218</v>
      </c>
      <c r="L5" s="95" t="s">
        <v>231</v>
      </c>
      <c r="M5" s="96" t="s">
        <v>232</v>
      </c>
      <c r="N5" s="94" t="s">
        <v>218</v>
      </c>
      <c r="O5" s="95" t="s">
        <v>231</v>
      </c>
      <c r="P5" s="96" t="s">
        <v>232</v>
      </c>
      <c r="Q5" s="94" t="s">
        <v>218</v>
      </c>
      <c r="R5" s="95" t="s">
        <v>231</v>
      </c>
      <c r="S5" s="96" t="s">
        <v>232</v>
      </c>
      <c r="T5" s="94" t="s">
        <v>218</v>
      </c>
      <c r="U5" s="95" t="s">
        <v>231</v>
      </c>
      <c r="V5" s="96" t="s">
        <v>232</v>
      </c>
    </row>
    <row r="6" spans="1:22" x14ac:dyDescent="0.3">
      <c r="A6" s="1" t="s">
        <v>179</v>
      </c>
      <c r="B6" s="45">
        <v>1994809.651419122</v>
      </c>
      <c r="C6" s="97">
        <v>25.435337066650391</v>
      </c>
      <c r="D6" s="97">
        <v>74.564659118652344</v>
      </c>
      <c r="E6" s="45">
        <v>1520826.733964531</v>
      </c>
      <c r="F6" s="97">
        <v>19.407566070556641</v>
      </c>
      <c r="G6" s="97">
        <v>80.592437744140625</v>
      </c>
      <c r="H6" s="45">
        <v>466627.32951631426</v>
      </c>
      <c r="I6" s="97">
        <v>44.7532958984375</v>
      </c>
      <c r="J6" s="97">
        <v>55.2467041015625</v>
      </c>
      <c r="K6" s="45">
        <v>905.25511118792417</v>
      </c>
      <c r="L6" s="97">
        <v>66.263534545898438</v>
      </c>
      <c r="M6" s="97">
        <v>33.736465454101563</v>
      </c>
      <c r="N6" s="45">
        <v>88.228336432044202</v>
      </c>
      <c r="O6" s="97">
        <v>43.115375518798828</v>
      </c>
      <c r="P6" s="97">
        <v>56.884624481201172</v>
      </c>
      <c r="Q6" s="45">
        <v>5260.9412095311009</v>
      </c>
      <c r="R6" s="97">
        <v>41.535400390625</v>
      </c>
      <c r="S6" s="97">
        <v>58.464599609375</v>
      </c>
      <c r="T6" s="45">
        <v>1101.1632811374309</v>
      </c>
      <c r="U6" s="97">
        <v>52.397380828857422</v>
      </c>
      <c r="V6" s="97">
        <v>47.602619171142578</v>
      </c>
    </row>
    <row r="7" spans="1:22" x14ac:dyDescent="0.3">
      <c r="A7" s="1" t="s">
        <v>180</v>
      </c>
      <c r="B7" s="45">
        <v>2438408.3545695446</v>
      </c>
      <c r="C7" s="97">
        <v>29.04090690612793</v>
      </c>
      <c r="D7" s="97">
        <v>70.959091186523438</v>
      </c>
      <c r="E7" s="45">
        <v>1807495.6156675697</v>
      </c>
      <c r="F7" s="97">
        <v>24.408132553100586</v>
      </c>
      <c r="G7" s="97">
        <v>75.591865539550781</v>
      </c>
      <c r="H7" s="45">
        <v>570192.17168431426</v>
      </c>
      <c r="I7" s="97">
        <v>43.489608764648438</v>
      </c>
      <c r="J7" s="97">
        <v>56.510391235351563</v>
      </c>
      <c r="K7" s="45">
        <v>27244.187273856161</v>
      </c>
      <c r="L7" s="97">
        <v>24.789182662963867</v>
      </c>
      <c r="M7" s="97">
        <v>75.2108154296875</v>
      </c>
      <c r="N7" s="45">
        <v>7825.5998629707146</v>
      </c>
      <c r="O7" s="97">
        <v>39.606151580810547</v>
      </c>
      <c r="P7" s="97">
        <v>60.393848419189453</v>
      </c>
      <c r="Q7" s="45">
        <v>19518.19608978161</v>
      </c>
      <c r="R7" s="97">
        <v>32.213054656982422</v>
      </c>
      <c r="S7" s="97">
        <v>67.786941528320313</v>
      </c>
      <c r="T7" s="45">
        <v>6132.5839910791337</v>
      </c>
      <c r="U7" s="97">
        <v>46.394924163818359</v>
      </c>
      <c r="V7" s="97">
        <v>53.605075836181641</v>
      </c>
    </row>
    <row r="8" spans="1:22" x14ac:dyDescent="0.3">
      <c r="A8" s="1" t="s">
        <v>181</v>
      </c>
      <c r="B8" s="45">
        <v>739343.20481500565</v>
      </c>
      <c r="C8" s="97">
        <v>28.883798599243164</v>
      </c>
      <c r="D8" s="97">
        <v>71.116203308105469</v>
      </c>
      <c r="E8" s="45">
        <v>517081.09937154129</v>
      </c>
      <c r="F8" s="97">
        <v>23.551752090454102</v>
      </c>
      <c r="G8" s="97">
        <v>76.448249816894531</v>
      </c>
      <c r="H8" s="45">
        <v>182627.52543878136</v>
      </c>
      <c r="I8" s="97">
        <v>42.818073272705078</v>
      </c>
      <c r="J8" s="97">
        <v>57.181926727294922</v>
      </c>
      <c r="K8" s="45">
        <v>8418.0550671636302</v>
      </c>
      <c r="L8" s="97">
        <v>28.259389877319336</v>
      </c>
      <c r="M8" s="97">
        <v>71.740608215332031</v>
      </c>
      <c r="N8" s="45">
        <v>3681.9716952649824</v>
      </c>
      <c r="O8" s="97">
        <v>46.13641357421875</v>
      </c>
      <c r="P8" s="97">
        <v>53.86358642578125</v>
      </c>
      <c r="Q8" s="45">
        <v>17674.043513763914</v>
      </c>
      <c r="R8" s="97">
        <v>27.362165451049805</v>
      </c>
      <c r="S8" s="97">
        <v>72.637832641601563</v>
      </c>
      <c r="T8" s="45">
        <v>9860.5097284614403</v>
      </c>
      <c r="U8" s="97">
        <v>47.234188079833984</v>
      </c>
      <c r="V8" s="97">
        <v>52.765811920166016</v>
      </c>
    </row>
    <row r="9" spans="1:22" x14ac:dyDescent="0.3">
      <c r="A9" s="1" t="s">
        <v>182</v>
      </c>
      <c r="B9" s="45">
        <v>657978.65009259107</v>
      </c>
      <c r="C9" s="97">
        <v>21.767175674438477</v>
      </c>
      <c r="D9" s="97">
        <v>78.232826232910156</v>
      </c>
      <c r="E9" s="45">
        <v>472384.27906221664</v>
      </c>
      <c r="F9" s="97">
        <v>15.198555946350098</v>
      </c>
      <c r="G9" s="97">
        <v>84.801445007324219</v>
      </c>
      <c r="H9" s="45">
        <v>179756.81195453982</v>
      </c>
      <c r="I9" s="97">
        <v>38.847885131835938</v>
      </c>
      <c r="J9" s="97">
        <v>61.152114868164063</v>
      </c>
      <c r="K9" s="45">
        <v>978.52612414082148</v>
      </c>
      <c r="L9" s="97">
        <v>31.777925491333008</v>
      </c>
      <c r="M9" s="97">
        <v>68.222076416015625</v>
      </c>
      <c r="N9" s="45">
        <v>448.73156294436967</v>
      </c>
      <c r="O9" s="97">
        <v>23.805744171142578</v>
      </c>
      <c r="P9" s="97">
        <v>76.194259643554688</v>
      </c>
      <c r="Q9" s="45">
        <v>3442.8387883229225</v>
      </c>
      <c r="R9" s="97">
        <v>22.910329818725586</v>
      </c>
      <c r="S9" s="97">
        <v>77.089668273925781</v>
      </c>
      <c r="T9" s="45">
        <v>967.46260042656706</v>
      </c>
      <c r="U9" s="97">
        <v>40.262248992919922</v>
      </c>
      <c r="V9" s="97">
        <v>59.737751007080078</v>
      </c>
    </row>
    <row r="10" spans="1:22" x14ac:dyDescent="0.3">
      <c r="A10" s="1" t="s">
        <v>183</v>
      </c>
      <c r="B10" s="45">
        <v>2345560.8564879568</v>
      </c>
      <c r="C10" s="97">
        <v>30.641477584838867</v>
      </c>
      <c r="D10" s="97">
        <v>69.3585205078125</v>
      </c>
      <c r="E10" s="45">
        <v>1543997.0494912732</v>
      </c>
      <c r="F10" s="97">
        <v>25.127132415771484</v>
      </c>
      <c r="G10" s="97">
        <v>74.872871398925781</v>
      </c>
      <c r="H10" s="45">
        <v>623988.42045225995</v>
      </c>
      <c r="I10" s="97">
        <v>44.084884643554688</v>
      </c>
      <c r="J10" s="97">
        <v>55.915115356445313</v>
      </c>
      <c r="K10" s="45">
        <v>36158.105557808311</v>
      </c>
      <c r="L10" s="97">
        <v>26.56146240234375</v>
      </c>
      <c r="M10" s="97">
        <v>73.43853759765625</v>
      </c>
      <c r="N10" s="45">
        <v>14193.04638106011</v>
      </c>
      <c r="O10" s="97">
        <v>44.895687103271484</v>
      </c>
      <c r="P10" s="97">
        <v>55.104312896728516</v>
      </c>
      <c r="Q10" s="45">
        <v>90327.556030808948</v>
      </c>
      <c r="R10" s="97">
        <v>26.178600311279297</v>
      </c>
      <c r="S10" s="97">
        <v>73.821395874023438</v>
      </c>
      <c r="T10" s="45">
        <v>36896.678574828358</v>
      </c>
      <c r="U10" s="97">
        <v>43.48651123046875</v>
      </c>
      <c r="V10" s="97">
        <v>56.51348876953125</v>
      </c>
    </row>
    <row r="11" spans="1:22" x14ac:dyDescent="0.3">
      <c r="A11" s="1" t="s">
        <v>184</v>
      </c>
      <c r="B11" s="45">
        <v>2074696.84602271</v>
      </c>
      <c r="C11" s="97">
        <v>31.046108245849609</v>
      </c>
      <c r="D11" s="97">
        <v>68.953887939453125</v>
      </c>
      <c r="E11" s="45">
        <v>1584513.2569546339</v>
      </c>
      <c r="F11" s="97">
        <v>26.325618743896484</v>
      </c>
      <c r="G11" s="97">
        <v>73.67437744140625</v>
      </c>
      <c r="H11" s="45">
        <v>480041.10426079866</v>
      </c>
      <c r="I11" s="97">
        <v>46.341636657714844</v>
      </c>
      <c r="J11" s="97">
        <v>53.658363342285156</v>
      </c>
      <c r="K11" s="45">
        <v>1460.0476882828591</v>
      </c>
      <c r="L11" s="97">
        <v>51.779106140136719</v>
      </c>
      <c r="M11" s="97">
        <v>48.220893859863281</v>
      </c>
      <c r="N11" s="45">
        <v>260.7187107662586</v>
      </c>
      <c r="O11" s="97">
        <v>51.743038177490234</v>
      </c>
      <c r="P11" s="97">
        <v>48.256961822509766</v>
      </c>
      <c r="Q11" s="45">
        <v>6223.6376165963129</v>
      </c>
      <c r="R11" s="97">
        <v>42.134571075439453</v>
      </c>
      <c r="S11" s="97">
        <v>57.865428924560547</v>
      </c>
      <c r="T11" s="45">
        <v>2198.0807916551757</v>
      </c>
      <c r="U11" s="97">
        <v>45.840045928955078</v>
      </c>
      <c r="V11" s="97">
        <v>54.159954071044922</v>
      </c>
    </row>
    <row r="12" spans="1:22" x14ac:dyDescent="0.3">
      <c r="A12" s="1" t="s">
        <v>185</v>
      </c>
      <c r="B12" s="45">
        <v>2632464.8308147872</v>
      </c>
      <c r="C12" s="97">
        <v>36.57470703125</v>
      </c>
      <c r="D12" s="97">
        <v>63.42529296875</v>
      </c>
      <c r="E12" s="45">
        <v>1990227.601231158</v>
      </c>
      <c r="F12" s="97">
        <v>32.832202911376953</v>
      </c>
      <c r="G12" s="97">
        <v>67.167800903320313</v>
      </c>
      <c r="H12" s="45">
        <v>605492.52513996395</v>
      </c>
      <c r="I12" s="97">
        <v>47.571445465087891</v>
      </c>
      <c r="J12" s="97">
        <v>52.428554534912109</v>
      </c>
      <c r="K12" s="45">
        <v>3587.5482204201703</v>
      </c>
      <c r="L12" s="97">
        <v>42.59613037109375</v>
      </c>
      <c r="M12" s="97">
        <v>57.40386962890625</v>
      </c>
      <c r="N12" s="45">
        <v>1903.4922798815051</v>
      </c>
      <c r="O12" s="97">
        <v>52.981132507324219</v>
      </c>
      <c r="P12" s="97">
        <v>47.018867492675781</v>
      </c>
      <c r="Q12" s="45">
        <v>23285.452086328009</v>
      </c>
      <c r="R12" s="97">
        <v>64.645240783691406</v>
      </c>
      <c r="S12" s="97">
        <v>35.354763031005859</v>
      </c>
      <c r="T12" s="45">
        <v>7968.2118570962211</v>
      </c>
      <c r="U12" s="97">
        <v>47.057952880859375</v>
      </c>
      <c r="V12" s="97">
        <v>52.942047119140625</v>
      </c>
    </row>
    <row r="13" spans="1:22" x14ac:dyDescent="0.3">
      <c r="A13" s="1" t="s">
        <v>186</v>
      </c>
      <c r="B13" s="45">
        <v>858461.69727405242</v>
      </c>
      <c r="C13" s="97">
        <v>27.294225692749023</v>
      </c>
      <c r="D13" s="97">
        <v>72.705772399902344</v>
      </c>
      <c r="E13" s="45">
        <v>676989.47264141426</v>
      </c>
      <c r="F13" s="97">
        <v>22.141159057617188</v>
      </c>
      <c r="G13" s="97">
        <v>77.858840942382813</v>
      </c>
      <c r="H13" s="45">
        <v>172483.80737195376</v>
      </c>
      <c r="I13" s="97">
        <v>47.167060852050781</v>
      </c>
      <c r="J13" s="97">
        <v>52.832939147949219</v>
      </c>
      <c r="K13" s="45">
        <v>2193.3503615391587</v>
      </c>
      <c r="L13" s="97">
        <v>43.945720672607422</v>
      </c>
      <c r="M13" s="97">
        <v>56.054279327392578</v>
      </c>
      <c r="N13" s="45">
        <v>297.40735317184885</v>
      </c>
      <c r="O13" s="97">
        <v>47.451286315917969</v>
      </c>
      <c r="P13" s="97">
        <v>52.548713684082031</v>
      </c>
      <c r="Q13" s="45">
        <v>5097.9852224477263</v>
      </c>
      <c r="R13" s="97">
        <v>23.799718856811523</v>
      </c>
      <c r="S13" s="97">
        <v>76.200279235839844</v>
      </c>
      <c r="T13" s="45">
        <v>1399.6743235731578</v>
      </c>
      <c r="U13" s="97">
        <v>53.105522155761719</v>
      </c>
      <c r="V13" s="97">
        <v>46.894477844238281</v>
      </c>
    </row>
    <row r="14" spans="1:22" x14ac:dyDescent="0.3">
      <c r="A14" s="1" t="s">
        <v>187</v>
      </c>
      <c r="B14" s="45">
        <v>2423809.6744252397</v>
      </c>
      <c r="C14" s="97">
        <v>25.798961639404297</v>
      </c>
      <c r="D14" s="97">
        <v>74.201042175292969</v>
      </c>
      <c r="E14" s="45">
        <v>1604922.4665500077</v>
      </c>
      <c r="F14" s="97">
        <v>18.1024169921875</v>
      </c>
      <c r="G14" s="97">
        <v>81.8975830078125</v>
      </c>
      <c r="H14" s="45">
        <v>729309.01051213569</v>
      </c>
      <c r="I14" s="97">
        <v>42.555274963378906</v>
      </c>
      <c r="J14" s="97">
        <v>57.444725036621094</v>
      </c>
      <c r="K14" s="45">
        <v>16244.697380217818</v>
      </c>
      <c r="L14" s="97">
        <v>20.875364303588867</v>
      </c>
      <c r="M14" s="97">
        <v>79.1246337890625</v>
      </c>
      <c r="N14" s="45">
        <v>6559.9251904944485</v>
      </c>
      <c r="O14" s="97">
        <v>45.437549591064453</v>
      </c>
      <c r="P14" s="97">
        <v>54.562450408935547</v>
      </c>
      <c r="Q14" s="45">
        <v>44454.071305680962</v>
      </c>
      <c r="R14" s="97">
        <v>19.400703430175781</v>
      </c>
      <c r="S14" s="97">
        <v>80.599296569824219</v>
      </c>
      <c r="T14" s="45">
        <v>22319.503486682483</v>
      </c>
      <c r="U14" s="97">
        <v>42.260208129882813</v>
      </c>
      <c r="V14" s="97">
        <v>57.739791870117188</v>
      </c>
    </row>
    <row r="15" spans="1:22" x14ac:dyDescent="0.3">
      <c r="A15" s="1" t="s">
        <v>188</v>
      </c>
      <c r="B15" s="45">
        <v>1192821.3802853513</v>
      </c>
      <c r="C15" s="97">
        <v>27.051128387451172</v>
      </c>
      <c r="D15" s="97">
        <v>72.948867797851563</v>
      </c>
      <c r="E15" s="45">
        <v>810497.4782041423</v>
      </c>
      <c r="F15" s="97">
        <v>20.179372787475586</v>
      </c>
      <c r="G15" s="97">
        <v>79.820625305175781</v>
      </c>
      <c r="H15" s="45">
        <v>329945.26552138111</v>
      </c>
      <c r="I15" s="97">
        <v>43.012142181396484</v>
      </c>
      <c r="J15" s="97">
        <v>56.987857818603516</v>
      </c>
      <c r="K15" s="45">
        <v>16389.816472493218</v>
      </c>
      <c r="L15" s="97">
        <v>21.201969146728516</v>
      </c>
      <c r="M15" s="97">
        <v>78.798027038574219</v>
      </c>
      <c r="N15" s="45">
        <v>7233.1265529710308</v>
      </c>
      <c r="O15" s="97">
        <v>48.6962890625</v>
      </c>
      <c r="P15" s="97">
        <v>51.3037109375</v>
      </c>
      <c r="Q15" s="45">
        <v>20988.298689842271</v>
      </c>
      <c r="R15" s="97">
        <v>29.093975067138672</v>
      </c>
      <c r="S15" s="97">
        <v>70.906021118164063</v>
      </c>
      <c r="T15" s="45">
        <v>7767.3948445468195</v>
      </c>
      <c r="U15" s="97">
        <v>52.762302398681641</v>
      </c>
      <c r="V15" s="97">
        <v>47.237697601318359</v>
      </c>
    </row>
    <row r="16" spans="1:22" x14ac:dyDescent="0.3">
      <c r="B16" s="42"/>
      <c r="C16" s="60"/>
      <c r="D16" s="60"/>
      <c r="E16" s="42"/>
      <c r="F16" s="60"/>
      <c r="G16" s="60"/>
      <c r="H16" s="42"/>
      <c r="I16" s="60"/>
      <c r="J16" s="60"/>
      <c r="K16" s="42"/>
      <c r="L16" s="60"/>
      <c r="M16" s="60"/>
      <c r="N16" s="42"/>
      <c r="O16" s="60"/>
      <c r="P16" s="60"/>
      <c r="Q16" s="42"/>
      <c r="R16" s="60"/>
      <c r="S16" s="60"/>
      <c r="T16" s="42"/>
      <c r="U16" s="60"/>
      <c r="V16" s="60"/>
    </row>
    <row r="17" spans="1:22" s="5" customFormat="1" ht="15" thickBot="1" x14ac:dyDescent="0.35">
      <c r="A17" s="33" t="s">
        <v>32</v>
      </c>
      <c r="B17" s="98">
        <v>17358355.146208614</v>
      </c>
      <c r="C17" s="62">
        <v>29.266826629638672</v>
      </c>
      <c r="D17" s="62">
        <v>70.733177185058594</v>
      </c>
      <c r="E17" s="47">
        <v>12528935.053147493</v>
      </c>
      <c r="F17" s="62">
        <v>23.884038925170898</v>
      </c>
      <c r="G17" s="62">
        <v>76.115959167480469</v>
      </c>
      <c r="H17" s="47">
        <v>4340463.971851496</v>
      </c>
      <c r="I17" s="62">
        <v>44.328239440917969</v>
      </c>
      <c r="J17" s="62">
        <v>55.671760559082031</v>
      </c>
      <c r="K17" s="47">
        <v>113579.58925711043</v>
      </c>
      <c r="L17" s="62">
        <v>26.203279495239258</v>
      </c>
      <c r="M17" s="62">
        <v>73.796722412109375</v>
      </c>
      <c r="N17" s="47">
        <v>42492.247925957388</v>
      </c>
      <c r="O17" s="62">
        <v>44.955333709716797</v>
      </c>
      <c r="P17" s="62">
        <v>55.044666290283203</v>
      </c>
      <c r="Q17" s="47">
        <v>236273.02055310295</v>
      </c>
      <c r="R17" s="62">
        <v>30.203657150268555</v>
      </c>
      <c r="S17" s="62">
        <v>69.796340942382813</v>
      </c>
      <c r="T17" s="47">
        <v>96611.263479486777</v>
      </c>
      <c r="U17" s="62">
        <v>45.072826385498047</v>
      </c>
      <c r="V17" s="62">
        <v>54.927173614501953</v>
      </c>
    </row>
  </sheetData>
  <mergeCells count="11">
    <mergeCell ref="T4:V4"/>
    <mergeCell ref="A3:A5"/>
    <mergeCell ref="B3:D4"/>
    <mergeCell ref="E3:J3"/>
    <mergeCell ref="K3:P3"/>
    <mergeCell ref="Q3:V3"/>
    <mergeCell ref="E4:G4"/>
    <mergeCell ref="H4:J4"/>
    <mergeCell ref="K4:M4"/>
    <mergeCell ref="N4:P4"/>
    <mergeCell ref="Q4:S4"/>
  </mergeCells>
  <pageMargins left="0.7" right="0.7" top="0.75" bottom="0.75" header="0.3" footer="0.3"/>
  <pageSetup scale="75" orientation="landscape" r:id="rId1"/>
  <headerFooter>
    <oddFooter>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829D-6156-4EF9-BE1E-AFFB321CE440}">
  <dimension ref="A2:L20"/>
  <sheetViews>
    <sheetView view="pageBreakPreview" zoomScale="150" zoomScaleNormal="100" zoomScaleSheetLayoutView="150"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G6" sqref="G6"/>
    </sheetView>
  </sheetViews>
  <sheetFormatPr defaultRowHeight="14.4" x14ac:dyDescent="0.3"/>
  <cols>
    <col min="1" max="1" width="10.6640625" style="126" bestFit="1" customWidth="1"/>
    <col min="2" max="4" width="8" style="126" bestFit="1" customWidth="1"/>
    <col min="5" max="5" width="7.44140625" style="126" customWidth="1"/>
    <col min="6" max="6" width="6.77734375" style="126" bestFit="1" customWidth="1"/>
    <col min="7" max="7" width="7.44140625" style="126" customWidth="1"/>
    <col min="8" max="8" width="5.21875" style="126" bestFit="1" customWidth="1"/>
    <col min="9" max="10" width="6" style="126" bestFit="1" customWidth="1"/>
    <col min="11" max="11" width="6.77734375" style="126" customWidth="1"/>
    <col min="12" max="12" width="5.5546875" style="126" customWidth="1"/>
    <col min="13" max="16384" width="8.88671875" style="126"/>
  </cols>
  <sheetData>
    <row r="2" spans="1:12" ht="15" thickBot="1" x14ac:dyDescent="0.35">
      <c r="A2" s="207" t="s">
        <v>242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21" customHeight="1" thickTop="1" thickBot="1" x14ac:dyDescent="0.35">
      <c r="A3" s="208" t="s">
        <v>1</v>
      </c>
      <c r="B3" s="210" t="s">
        <v>2</v>
      </c>
      <c r="C3" s="210"/>
      <c r="D3" s="210"/>
      <c r="E3" s="210"/>
      <c r="F3" s="210"/>
      <c r="G3" s="211"/>
      <c r="H3" s="210" t="s">
        <v>236</v>
      </c>
      <c r="I3" s="210"/>
      <c r="J3" s="210"/>
      <c r="K3" s="210"/>
      <c r="L3" s="210"/>
    </row>
    <row r="4" spans="1:12" ht="27" customHeight="1" thickTop="1" thickBot="1" x14ac:dyDescent="0.35">
      <c r="A4" s="209"/>
      <c r="B4" s="128" t="s">
        <v>5</v>
      </c>
      <c r="C4" s="128" t="s">
        <v>237</v>
      </c>
      <c r="D4" s="128" t="s">
        <v>238</v>
      </c>
      <c r="E4" s="128" t="s">
        <v>239</v>
      </c>
      <c r="F4" s="128" t="s">
        <v>240</v>
      </c>
      <c r="G4" s="212"/>
      <c r="H4" s="128" t="s">
        <v>237</v>
      </c>
      <c r="I4" s="128" t="s">
        <v>238</v>
      </c>
      <c r="J4" s="128" t="s">
        <v>239</v>
      </c>
      <c r="K4" s="128" t="s">
        <v>240</v>
      </c>
      <c r="L4" s="128" t="s">
        <v>241</v>
      </c>
    </row>
    <row r="5" spans="1:12" x14ac:dyDescent="0.3">
      <c r="A5" s="129" t="s">
        <v>17</v>
      </c>
      <c r="B5" s="130">
        <v>237384.41971951991</v>
      </c>
      <c r="C5" s="130">
        <v>67341.153368742409</v>
      </c>
      <c r="D5" s="130">
        <v>85917.072374372437</v>
      </c>
      <c r="E5" s="130">
        <v>74008.322395762516</v>
      </c>
      <c r="F5" s="130">
        <v>10117.871580642568</v>
      </c>
      <c r="G5" s="131"/>
      <c r="H5" s="131">
        <v>28.367975222766905</v>
      </c>
      <c r="I5" s="131">
        <v>36.193222990745234</v>
      </c>
      <c r="J5" s="131">
        <v>31.17657110066726</v>
      </c>
      <c r="K5" s="131">
        <v>4.2622306858206098</v>
      </c>
      <c r="L5" s="131">
        <v>100.00000000000001</v>
      </c>
    </row>
    <row r="6" spans="1:12" x14ac:dyDescent="0.3">
      <c r="A6" s="129" t="s">
        <v>19</v>
      </c>
      <c r="B6" s="130">
        <v>306513.78264919529</v>
      </c>
      <c r="C6" s="130">
        <v>101664.16068877411</v>
      </c>
      <c r="D6" s="130">
        <v>106770.51713780168</v>
      </c>
      <c r="E6" s="130">
        <v>71953.883963370827</v>
      </c>
      <c r="F6" s="130">
        <v>26125.220859248664</v>
      </c>
      <c r="G6" s="131"/>
      <c r="H6" s="131">
        <v>33.167892096104737</v>
      </c>
      <c r="I6" s="131">
        <v>34.833838861986976</v>
      </c>
      <c r="J6" s="131">
        <v>23.474926100051423</v>
      </c>
      <c r="K6" s="131">
        <v>8.5233429418568605</v>
      </c>
      <c r="L6" s="131">
        <v>100</v>
      </c>
    </row>
    <row r="7" spans="1:12" x14ac:dyDescent="0.3">
      <c r="A7" s="129" t="s">
        <v>20</v>
      </c>
      <c r="B7" s="130">
        <v>143530.07508877071</v>
      </c>
      <c r="C7" s="130">
        <v>69081.969889297718</v>
      </c>
      <c r="D7" s="130">
        <v>53624.303942859318</v>
      </c>
      <c r="E7" s="130">
        <v>18645.565631687408</v>
      </c>
      <c r="F7" s="130">
        <v>2178.2356249262712</v>
      </c>
      <c r="G7" s="131"/>
      <c r="H7" s="131">
        <v>48.13065822377073</v>
      </c>
      <c r="I7" s="131">
        <v>37.361022705306659</v>
      </c>
      <c r="J7" s="131">
        <v>12.99070290331519</v>
      </c>
      <c r="K7" s="131">
        <v>1.5176161676074318</v>
      </c>
      <c r="L7" s="131">
        <v>100.00000000000001</v>
      </c>
    </row>
    <row r="8" spans="1:12" x14ac:dyDescent="0.3">
      <c r="A8" s="129" t="s">
        <v>21</v>
      </c>
      <c r="B8" s="130">
        <v>141640.02260787258</v>
      </c>
      <c r="C8" s="130">
        <v>50334.326999002886</v>
      </c>
      <c r="D8" s="130">
        <v>52927.151641257769</v>
      </c>
      <c r="E8" s="130">
        <v>31504.044740073299</v>
      </c>
      <c r="F8" s="130">
        <v>6874.4992275386048</v>
      </c>
      <c r="G8" s="131"/>
      <c r="H8" s="131">
        <v>35.536796784022272</v>
      </c>
      <c r="I8" s="131">
        <v>37.367370229659926</v>
      </c>
      <c r="J8" s="131">
        <v>22.242332470739278</v>
      </c>
      <c r="K8" s="131">
        <v>4.8535005155785038</v>
      </c>
      <c r="L8" s="131">
        <v>99.999999999999972</v>
      </c>
    </row>
    <row r="9" spans="1:12" x14ac:dyDescent="0.3">
      <c r="A9" s="129" t="s">
        <v>22</v>
      </c>
      <c r="B9" s="130">
        <v>410103.30741379567</v>
      </c>
      <c r="C9" s="130">
        <v>206835.16694599582</v>
      </c>
      <c r="D9" s="130">
        <v>146672.59268834008</v>
      </c>
      <c r="E9" s="130">
        <v>51310.992576802906</v>
      </c>
      <c r="F9" s="130">
        <v>5284.5552026568866</v>
      </c>
      <c r="G9" s="131"/>
      <c r="H9" s="131">
        <v>50.434893649199083</v>
      </c>
      <c r="I9" s="131">
        <v>35.764791465177559</v>
      </c>
      <c r="J9" s="131">
        <v>12.511723667965919</v>
      </c>
      <c r="K9" s="131">
        <v>1.2885912176574457</v>
      </c>
      <c r="L9" s="131">
        <v>100.00000000000001</v>
      </c>
    </row>
    <row r="10" spans="1:12" x14ac:dyDescent="0.3">
      <c r="A10" s="129" t="s">
        <v>23</v>
      </c>
      <c r="B10" s="130">
        <v>199058.68657359408</v>
      </c>
      <c r="C10" s="130">
        <v>116934.03127653142</v>
      </c>
      <c r="D10" s="130">
        <v>64699.935694201231</v>
      </c>
      <c r="E10" s="130">
        <v>15789.458074684117</v>
      </c>
      <c r="F10" s="130">
        <v>1635.2615281773299</v>
      </c>
      <c r="G10" s="131"/>
      <c r="H10" s="131">
        <v>58.743495845030445</v>
      </c>
      <c r="I10" s="131">
        <v>32.502945140392548</v>
      </c>
      <c r="J10" s="131">
        <v>7.9320618187875906</v>
      </c>
      <c r="K10" s="131">
        <v>0.82149719578942182</v>
      </c>
      <c r="L10" s="131">
        <v>100</v>
      </c>
    </row>
    <row r="11" spans="1:12" x14ac:dyDescent="0.3">
      <c r="A11" s="129" t="s">
        <v>24</v>
      </c>
      <c r="B11" s="130">
        <v>147656.43367466997</v>
      </c>
      <c r="C11" s="130">
        <v>37946.722181164128</v>
      </c>
      <c r="D11" s="130">
        <v>38180.788158306968</v>
      </c>
      <c r="E11" s="130">
        <v>39966.040681921026</v>
      </c>
      <c r="F11" s="130">
        <v>31562.882653277829</v>
      </c>
      <c r="G11" s="131"/>
      <c r="H11" s="131">
        <v>25.69933543483231</v>
      </c>
      <c r="I11" s="131">
        <v>25.85785611105192</v>
      </c>
      <c r="J11" s="131">
        <v>27.066914517235208</v>
      </c>
      <c r="K11" s="131">
        <v>21.375893936880548</v>
      </c>
      <c r="L11" s="131">
        <v>99.999999999999986</v>
      </c>
    </row>
    <row r="12" spans="1:12" x14ac:dyDescent="0.3">
      <c r="A12" s="129" t="s">
        <v>25</v>
      </c>
      <c r="B12" s="130">
        <v>151289.11942735111</v>
      </c>
      <c r="C12" s="130">
        <v>60599.74551286739</v>
      </c>
      <c r="D12" s="130">
        <v>56495.671428328969</v>
      </c>
      <c r="E12" s="130">
        <v>29648.393184642398</v>
      </c>
      <c r="F12" s="130">
        <v>4545.3093015123413</v>
      </c>
      <c r="G12" s="131"/>
      <c r="H12" s="131">
        <v>40.055587435663099</v>
      </c>
      <c r="I12" s="131">
        <v>37.342851648666077</v>
      </c>
      <c r="J12" s="131">
        <v>19.597174798072327</v>
      </c>
      <c r="K12" s="131">
        <v>3.0043861175984929</v>
      </c>
      <c r="L12" s="131">
        <v>100</v>
      </c>
    </row>
    <row r="13" spans="1:12" x14ac:dyDescent="0.3">
      <c r="A13" s="129" t="s">
        <v>26</v>
      </c>
      <c r="B13" s="130">
        <v>219319.69868919259</v>
      </c>
      <c r="C13" s="130">
        <v>93838.218958390717</v>
      </c>
      <c r="D13" s="130">
        <v>85009.227133139371</v>
      </c>
      <c r="E13" s="130">
        <v>38271.251655436601</v>
      </c>
      <c r="F13" s="130">
        <v>2201.0009422259104</v>
      </c>
      <c r="G13" s="131"/>
      <c r="H13" s="131">
        <v>42.78604225668434</v>
      </c>
      <c r="I13" s="131">
        <v>38.760415795395389</v>
      </c>
      <c r="J13" s="131">
        <v>17.44998369237797</v>
      </c>
      <c r="K13" s="131">
        <v>1.0035582555423095</v>
      </c>
      <c r="L13" s="131">
        <v>100.00000000000001</v>
      </c>
    </row>
    <row r="14" spans="1:12" x14ac:dyDescent="0.3">
      <c r="A14" s="129" t="s">
        <v>27</v>
      </c>
      <c r="B14" s="130">
        <v>263289.02217750909</v>
      </c>
      <c r="C14" s="130">
        <v>114333.7857422627</v>
      </c>
      <c r="D14" s="130">
        <v>92996.190016313994</v>
      </c>
      <c r="E14" s="130">
        <v>43170.307531924984</v>
      </c>
      <c r="F14" s="130">
        <v>12788.738887007426</v>
      </c>
      <c r="G14" s="131"/>
      <c r="H14" s="131">
        <v>43.425200487538376</v>
      </c>
      <c r="I14" s="131">
        <v>35.320952331091149</v>
      </c>
      <c r="J14" s="131">
        <v>16.396546720743878</v>
      </c>
      <c r="K14" s="131">
        <v>4.857300460626603</v>
      </c>
      <c r="L14" s="131">
        <v>100.00000000000001</v>
      </c>
    </row>
    <row r="15" spans="1:12" x14ac:dyDescent="0.3">
      <c r="A15" s="129" t="s">
        <v>28</v>
      </c>
      <c r="B15" s="130">
        <v>287518.19473659247</v>
      </c>
      <c r="C15" s="130">
        <v>118201.5938217315</v>
      </c>
      <c r="D15" s="130">
        <v>102554.16434090625</v>
      </c>
      <c r="E15" s="130">
        <v>51709.585507766722</v>
      </c>
      <c r="F15" s="130">
        <v>15052.851066187974</v>
      </c>
      <c r="G15" s="131"/>
      <c r="H15" s="131">
        <v>41.110996098880264</v>
      </c>
      <c r="I15" s="131">
        <v>35.668756349440926</v>
      </c>
      <c r="J15" s="131">
        <v>17.984804598241183</v>
      </c>
      <c r="K15" s="131">
        <v>5.2354429534376159</v>
      </c>
      <c r="L15" s="131">
        <v>99.999999999999986</v>
      </c>
    </row>
    <row r="16" spans="1:12" x14ac:dyDescent="0.3">
      <c r="A16" s="129" t="s">
        <v>29</v>
      </c>
      <c r="B16" s="130">
        <v>217267.12594588136</v>
      </c>
      <c r="C16" s="130">
        <v>87340.828335363054</v>
      </c>
      <c r="D16" s="130">
        <v>84936.347418692778</v>
      </c>
      <c r="E16" s="130">
        <v>42563.458436432062</v>
      </c>
      <c r="F16" s="130">
        <v>2426.4917553934424</v>
      </c>
      <c r="G16" s="131"/>
      <c r="H16" s="131">
        <v>40.199743958098203</v>
      </c>
      <c r="I16" s="131">
        <v>39.093050570314723</v>
      </c>
      <c r="J16" s="131">
        <v>19.590381311084361</v>
      </c>
      <c r="K16" s="131">
        <v>1.1168241605027041</v>
      </c>
      <c r="L16" s="131">
        <v>99.999999999999986</v>
      </c>
    </row>
    <row r="17" spans="1:12" x14ac:dyDescent="0.3">
      <c r="A17" s="129" t="s">
        <v>30</v>
      </c>
      <c r="B17" s="130">
        <v>227248.09527706529</v>
      </c>
      <c r="C17" s="130">
        <v>82513.983743204182</v>
      </c>
      <c r="D17" s="130">
        <v>84394.032511482161</v>
      </c>
      <c r="E17" s="130">
        <v>48430.531153259421</v>
      </c>
      <c r="F17" s="130">
        <v>11909.547869119544</v>
      </c>
      <c r="G17" s="131"/>
      <c r="H17" s="131">
        <v>36.310088162719921</v>
      </c>
      <c r="I17" s="131">
        <v>37.137399285387765</v>
      </c>
      <c r="J17" s="131">
        <v>21.311743490836292</v>
      </c>
      <c r="K17" s="131">
        <v>5.24076906105602</v>
      </c>
      <c r="L17" s="131">
        <v>100</v>
      </c>
    </row>
    <row r="18" spans="1:12" x14ac:dyDescent="0.3">
      <c r="A18" s="129" t="s">
        <v>31</v>
      </c>
      <c r="B18" s="130">
        <v>354709.34934301936</v>
      </c>
      <c r="C18" s="130">
        <v>97784.660403766975</v>
      </c>
      <c r="D18" s="130">
        <v>128518.96749388565</v>
      </c>
      <c r="E18" s="130">
        <v>110478.27060731946</v>
      </c>
      <c r="F18" s="130">
        <v>17927.450838047262</v>
      </c>
      <c r="G18" s="131"/>
      <c r="H18" s="131">
        <v>27.567545254975773</v>
      </c>
      <c r="I18" s="131">
        <v>36.232190589823503</v>
      </c>
      <c r="J18" s="131">
        <v>31.146140019129341</v>
      </c>
      <c r="K18" s="131">
        <v>5.0541241360713718</v>
      </c>
      <c r="L18" s="131">
        <v>99.999999999999986</v>
      </c>
    </row>
    <row r="19" spans="1:12" x14ac:dyDescent="0.3">
      <c r="A19" s="129"/>
      <c r="B19" s="130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s="135" customFormat="1" ht="15" thickBot="1" x14ac:dyDescent="0.35">
      <c r="A20" s="132" t="s">
        <v>32</v>
      </c>
      <c r="B20" s="133">
        <v>3306527.33332403</v>
      </c>
      <c r="C20" s="133">
        <v>1304750.3478670949</v>
      </c>
      <c r="D20" s="133">
        <v>1183696.9619798886</v>
      </c>
      <c r="E20" s="133">
        <v>667450.10614108376</v>
      </c>
      <c r="F20" s="133">
        <v>150629.91733596203</v>
      </c>
      <c r="G20" s="134"/>
      <c r="H20" s="134">
        <v>39.459838565902253</v>
      </c>
      <c r="I20" s="134">
        <v>35.798795614065767</v>
      </c>
      <c r="J20" s="134">
        <v>20.18583362110304</v>
      </c>
      <c r="K20" s="134">
        <v>4.5555321989289226</v>
      </c>
      <c r="L20" s="134">
        <v>100</v>
      </c>
    </row>
  </sheetData>
  <mergeCells count="5">
    <mergeCell ref="A2:L2"/>
    <mergeCell ref="A3:A4"/>
    <mergeCell ref="B3:F3"/>
    <mergeCell ref="G3:G4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A268-C4E2-45E0-AC2F-8299A9CD84D8}">
  <dimension ref="A2:O141"/>
  <sheetViews>
    <sheetView view="pageBreakPreview" zoomScale="150" zoomScaleNormal="100" zoomScaleSheetLayoutView="150" workbookViewId="0">
      <pane xSplit="3" ySplit="4" topLeftCell="D5" activePane="bottomRight" state="frozen"/>
      <selection activeCell="C22" sqref="C22"/>
      <selection pane="topRight" activeCell="C22" sqref="C22"/>
      <selection pane="bottomLeft" activeCell="C22" sqref="C22"/>
      <selection pane="bottomRight" activeCell="A2" sqref="A2:N2"/>
    </sheetView>
  </sheetViews>
  <sheetFormatPr defaultRowHeight="14.4" x14ac:dyDescent="0.3"/>
  <cols>
    <col min="1" max="1" width="6.5546875" style="126" bestFit="1" customWidth="1"/>
    <col min="2" max="2" width="10" style="126" bestFit="1" customWidth="1"/>
    <col min="3" max="3" width="11.44140625" style="126" bestFit="1" customWidth="1"/>
    <col min="4" max="4" width="8.21875" style="126" bestFit="1" customWidth="1"/>
    <col min="5" max="5" width="7.88671875" style="126" bestFit="1" customWidth="1"/>
    <col min="6" max="8" width="6.77734375" style="126" bestFit="1" customWidth="1"/>
    <col min="9" max="9" width="7.44140625" style="126" customWidth="1"/>
    <col min="10" max="10" width="5.109375" style="126" bestFit="1" customWidth="1"/>
    <col min="11" max="12" width="5.88671875" style="126" bestFit="1" customWidth="1"/>
    <col min="13" max="13" width="6.77734375" style="126" customWidth="1"/>
    <col min="14" max="14" width="5.5546875" style="126" customWidth="1"/>
    <col min="15" max="16384" width="8.88671875" style="126"/>
  </cols>
  <sheetData>
    <row r="2" spans="1:15" ht="15" thickBot="1" x14ac:dyDescent="0.35">
      <c r="A2" s="207" t="s">
        <v>243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5" ht="21" customHeight="1" thickTop="1" thickBot="1" x14ac:dyDescent="0.35">
      <c r="A3" s="208" t="s">
        <v>34</v>
      </c>
      <c r="B3" s="208" t="s">
        <v>1</v>
      </c>
      <c r="C3" s="208" t="s">
        <v>35</v>
      </c>
      <c r="D3" s="210" t="s">
        <v>2</v>
      </c>
      <c r="E3" s="210"/>
      <c r="F3" s="210"/>
      <c r="G3" s="210"/>
      <c r="H3" s="210"/>
      <c r="I3" s="127"/>
      <c r="J3" s="210" t="s">
        <v>236</v>
      </c>
      <c r="K3" s="210"/>
      <c r="L3" s="210"/>
      <c r="M3" s="210"/>
      <c r="N3" s="210"/>
    </row>
    <row r="4" spans="1:15" ht="27" customHeight="1" thickTop="1" thickBot="1" x14ac:dyDescent="0.35">
      <c r="A4" s="209"/>
      <c r="B4" s="209"/>
      <c r="C4" s="209"/>
      <c r="D4" s="128" t="s">
        <v>5</v>
      </c>
      <c r="E4" s="128" t="s">
        <v>237</v>
      </c>
      <c r="F4" s="128" t="s">
        <v>238</v>
      </c>
      <c r="G4" s="128" t="s">
        <v>239</v>
      </c>
      <c r="H4" s="128" t="s">
        <v>240</v>
      </c>
      <c r="I4" s="128"/>
      <c r="J4" s="128" t="s">
        <v>237</v>
      </c>
      <c r="K4" s="128" t="s">
        <v>238</v>
      </c>
      <c r="L4" s="128" t="s">
        <v>239</v>
      </c>
      <c r="M4" s="128" t="s">
        <v>240</v>
      </c>
      <c r="N4" s="128" t="s">
        <v>241</v>
      </c>
      <c r="O4" s="136"/>
    </row>
    <row r="5" spans="1:15" x14ac:dyDescent="0.3">
      <c r="A5" s="137" t="s">
        <v>39</v>
      </c>
      <c r="B5" s="137" t="s">
        <v>17</v>
      </c>
      <c r="C5" s="137" t="s">
        <v>87</v>
      </c>
      <c r="D5" s="138">
        <v>26833.690816717059</v>
      </c>
      <c r="E5" s="138">
        <v>8574.4423773108392</v>
      </c>
      <c r="F5" s="138">
        <v>8824.2916202848373</v>
      </c>
      <c r="G5" s="138">
        <v>7227.410430416925</v>
      </c>
      <c r="H5" s="138">
        <v>2207.5463887044566</v>
      </c>
      <c r="I5" s="139"/>
      <c r="J5" s="139">
        <v>31.954017939153818</v>
      </c>
      <c r="K5" s="139">
        <v>32.88512072587276</v>
      </c>
      <c r="L5" s="139">
        <v>26.934089983306869</v>
      </c>
      <c r="M5" s="139">
        <v>8.2267713516665495</v>
      </c>
      <c r="N5" s="139">
        <v>100</v>
      </c>
    </row>
    <row r="6" spans="1:15" x14ac:dyDescent="0.3">
      <c r="A6" s="137" t="s">
        <v>39</v>
      </c>
      <c r="B6" s="137" t="s">
        <v>17</v>
      </c>
      <c r="C6" s="137" t="s">
        <v>74</v>
      </c>
      <c r="D6" s="138">
        <v>31881.853853633191</v>
      </c>
      <c r="E6" s="138">
        <v>10995.24283365737</v>
      </c>
      <c r="F6" s="138">
        <v>10310.423038209237</v>
      </c>
      <c r="G6" s="138">
        <v>8957.1275230734445</v>
      </c>
      <c r="H6" s="138">
        <v>1619.0604586931368</v>
      </c>
      <c r="I6" s="139"/>
      <c r="J6" s="139">
        <v>34.487463885053771</v>
      </c>
      <c r="K6" s="139">
        <v>32.339471492289903</v>
      </c>
      <c r="L6" s="139">
        <v>28.094751215518503</v>
      </c>
      <c r="M6" s="139">
        <v>5.0783134071378102</v>
      </c>
      <c r="N6" s="139">
        <v>99.999999999999986</v>
      </c>
    </row>
    <row r="7" spans="1:15" x14ac:dyDescent="0.3">
      <c r="A7" s="137" t="s">
        <v>39</v>
      </c>
      <c r="B7" s="137" t="s">
        <v>17</v>
      </c>
      <c r="C7" s="137" t="s">
        <v>80</v>
      </c>
      <c r="D7" s="138">
        <v>29895.540231109229</v>
      </c>
      <c r="E7" s="138">
        <v>12322.589432242106</v>
      </c>
      <c r="F7" s="138">
        <v>10366.928441322674</v>
      </c>
      <c r="G7" s="138">
        <v>6362.4833883729516</v>
      </c>
      <c r="H7" s="138">
        <v>843.53896917149916</v>
      </c>
      <c r="I7" s="139"/>
      <c r="J7" s="139">
        <v>41.218821727192768</v>
      </c>
      <c r="K7" s="139">
        <v>34.677173789737616</v>
      </c>
      <c r="L7" s="139">
        <v>21.282383055089156</v>
      </c>
      <c r="M7" s="139">
        <v>2.821621427980467</v>
      </c>
      <c r="N7" s="139">
        <v>100</v>
      </c>
    </row>
    <row r="8" spans="1:15" x14ac:dyDescent="0.3">
      <c r="A8" s="137" t="s">
        <v>39</v>
      </c>
      <c r="B8" s="137" t="s">
        <v>17</v>
      </c>
      <c r="C8" s="137" t="s">
        <v>64</v>
      </c>
      <c r="D8" s="138">
        <v>35555.325249340007</v>
      </c>
      <c r="E8" s="138">
        <v>12417.602997713828</v>
      </c>
      <c r="F8" s="138">
        <v>11524.161980398978</v>
      </c>
      <c r="G8" s="138">
        <v>9388.7343037948249</v>
      </c>
      <c r="H8" s="138">
        <v>2224.8259674323745</v>
      </c>
      <c r="I8" s="139"/>
      <c r="J8" s="139">
        <v>34.924734651230139</v>
      </c>
      <c r="K8" s="139">
        <v>32.411915513592142</v>
      </c>
      <c r="L8" s="139">
        <v>26.405986270563233</v>
      </c>
      <c r="M8" s="139">
        <v>6.2573635646144803</v>
      </c>
      <c r="N8" s="139">
        <v>100</v>
      </c>
    </row>
    <row r="9" spans="1:15" x14ac:dyDescent="0.3">
      <c r="A9" s="137" t="s">
        <v>39</v>
      </c>
      <c r="B9" s="137" t="s">
        <v>17</v>
      </c>
      <c r="C9" s="137" t="s">
        <v>118</v>
      </c>
      <c r="D9" s="138">
        <v>18279.48749816047</v>
      </c>
      <c r="E9" s="138">
        <v>7472.9160099010132</v>
      </c>
      <c r="F9" s="138">
        <v>6369.5276073812211</v>
      </c>
      <c r="G9" s="138">
        <v>3959.9100238437445</v>
      </c>
      <c r="H9" s="138">
        <v>477.13385703448898</v>
      </c>
      <c r="I9" s="139"/>
      <c r="J9" s="139">
        <v>40.881430678256372</v>
      </c>
      <c r="K9" s="139">
        <v>34.845219856531592</v>
      </c>
      <c r="L9" s="139">
        <v>21.663134834837379</v>
      </c>
      <c r="M9" s="139">
        <v>2.6102146303746463</v>
      </c>
      <c r="N9" s="139">
        <v>99.999999999999986</v>
      </c>
    </row>
    <row r="10" spans="1:15" x14ac:dyDescent="0.3">
      <c r="A10" s="137" t="s">
        <v>39</v>
      </c>
      <c r="B10" s="137" t="s">
        <v>17</v>
      </c>
      <c r="C10" s="137" t="s">
        <v>114</v>
      </c>
      <c r="D10" s="138">
        <v>19029.832627304018</v>
      </c>
      <c r="E10" s="138">
        <v>6928.528678872095</v>
      </c>
      <c r="F10" s="138">
        <v>5840.2464129902892</v>
      </c>
      <c r="G10" s="138">
        <v>4968.1219064864872</v>
      </c>
      <c r="H10" s="138">
        <v>1292.9356289551474</v>
      </c>
      <c r="I10" s="139"/>
      <c r="J10" s="139">
        <v>36.408773605980308</v>
      </c>
      <c r="K10" s="139">
        <v>30.689951548027278</v>
      </c>
      <c r="L10" s="139">
        <v>26.107018405186714</v>
      </c>
      <c r="M10" s="139">
        <v>6.7942564408056976</v>
      </c>
      <c r="N10" s="139">
        <v>100</v>
      </c>
    </row>
    <row r="11" spans="1:15" x14ac:dyDescent="0.3">
      <c r="A11" s="137" t="s">
        <v>39</v>
      </c>
      <c r="B11" s="137" t="s">
        <v>17</v>
      </c>
      <c r="C11" s="137" t="s">
        <v>53</v>
      </c>
      <c r="D11" s="138">
        <v>41922.527545818164</v>
      </c>
      <c r="E11" s="138">
        <v>15460.709080127419</v>
      </c>
      <c r="F11" s="138">
        <v>15665.267004663347</v>
      </c>
      <c r="G11" s="138">
        <v>7482.1602242899116</v>
      </c>
      <c r="H11" s="138">
        <v>3314.3912367374887</v>
      </c>
      <c r="I11" s="139"/>
      <c r="J11" s="139">
        <v>36.879238884702332</v>
      </c>
      <c r="K11" s="139">
        <v>37.36718161266014</v>
      </c>
      <c r="L11" s="139">
        <v>17.847588545591567</v>
      </c>
      <c r="M11" s="139">
        <v>7.9059909570459679</v>
      </c>
      <c r="N11" s="139">
        <v>100</v>
      </c>
    </row>
    <row r="12" spans="1:15" x14ac:dyDescent="0.3">
      <c r="A12" s="137" t="s">
        <v>39</v>
      </c>
      <c r="B12" s="137" t="s">
        <v>17</v>
      </c>
      <c r="C12" s="137" t="s">
        <v>71</v>
      </c>
      <c r="D12" s="138">
        <v>33986.161897353995</v>
      </c>
      <c r="E12" s="138">
        <v>15597.529566007443</v>
      </c>
      <c r="F12" s="138">
        <v>11965.391892173328</v>
      </c>
      <c r="G12" s="138">
        <v>5808.4875675854955</v>
      </c>
      <c r="H12" s="138">
        <v>614.75287158773426</v>
      </c>
      <c r="I12" s="139"/>
      <c r="J12" s="139">
        <v>45.89376586010377</v>
      </c>
      <c r="K12" s="139">
        <v>35.206658310848852</v>
      </c>
      <c r="L12" s="139">
        <v>17.090742947463326</v>
      </c>
      <c r="M12" s="139">
        <v>1.8088328815840664</v>
      </c>
      <c r="N12" s="139">
        <v>100.00000000000001</v>
      </c>
    </row>
    <row r="13" spans="1:15" x14ac:dyDescent="0.3">
      <c r="A13" s="137" t="s">
        <v>44</v>
      </c>
      <c r="B13" s="137" t="s">
        <v>19</v>
      </c>
      <c r="C13" s="137" t="s">
        <v>88</v>
      </c>
      <c r="D13" s="138">
        <v>26603.695369240661</v>
      </c>
      <c r="E13" s="138">
        <v>14154.166524442637</v>
      </c>
      <c r="F13" s="138">
        <v>7965.1760809694724</v>
      </c>
      <c r="G13" s="138">
        <v>3638.7456078174955</v>
      </c>
      <c r="H13" s="138">
        <v>845.60715601105721</v>
      </c>
      <c r="I13" s="139"/>
      <c r="J13" s="139">
        <v>53.203761086543501</v>
      </c>
      <c r="K13" s="139">
        <v>29.94011159133499</v>
      </c>
      <c r="L13" s="139">
        <v>13.677594624785222</v>
      </c>
      <c r="M13" s="139">
        <v>3.1785326973362991</v>
      </c>
      <c r="N13" s="139">
        <v>100</v>
      </c>
    </row>
    <row r="14" spans="1:15" x14ac:dyDescent="0.3">
      <c r="A14" s="137" t="s">
        <v>44</v>
      </c>
      <c r="B14" s="137" t="s">
        <v>19</v>
      </c>
      <c r="C14" s="137" t="s">
        <v>124</v>
      </c>
      <c r="D14" s="138">
        <v>17829.620379586097</v>
      </c>
      <c r="E14" s="138">
        <v>4477.6936722571563</v>
      </c>
      <c r="F14" s="138">
        <v>4980.1838179812794</v>
      </c>
      <c r="G14" s="138">
        <v>4636.1648440526333</v>
      </c>
      <c r="H14" s="138">
        <v>3735.5780452950271</v>
      </c>
      <c r="I14" s="139"/>
      <c r="J14" s="139">
        <v>25.113791415233166</v>
      </c>
      <c r="K14" s="139">
        <v>27.932079943122666</v>
      </c>
      <c r="L14" s="139">
        <v>26.002599861076003</v>
      </c>
      <c r="M14" s="139">
        <v>20.951528780568161</v>
      </c>
      <c r="N14" s="139">
        <v>100</v>
      </c>
    </row>
    <row r="15" spans="1:15" x14ac:dyDescent="0.3">
      <c r="A15" s="137" t="s">
        <v>44</v>
      </c>
      <c r="B15" s="137" t="s">
        <v>19</v>
      </c>
      <c r="C15" s="137" t="s">
        <v>45</v>
      </c>
      <c r="D15" s="138">
        <v>66138.246378351963</v>
      </c>
      <c r="E15" s="138">
        <v>21080.562856257558</v>
      </c>
      <c r="F15" s="138">
        <v>16892.834746215864</v>
      </c>
      <c r="G15" s="138">
        <v>15416.572209558602</v>
      </c>
      <c r="H15" s="138">
        <v>12748.276566319932</v>
      </c>
      <c r="I15" s="139"/>
      <c r="J15" s="139">
        <v>31.873483212215227</v>
      </c>
      <c r="K15" s="139">
        <v>25.541703433711149</v>
      </c>
      <c r="L15" s="139">
        <v>23.309617435827082</v>
      </c>
      <c r="M15" s="139">
        <v>19.275195918246531</v>
      </c>
      <c r="N15" s="139">
        <v>100</v>
      </c>
    </row>
    <row r="16" spans="1:15" x14ac:dyDescent="0.3">
      <c r="A16" s="137" t="s">
        <v>44</v>
      </c>
      <c r="B16" s="137" t="s">
        <v>19</v>
      </c>
      <c r="C16" s="137" t="s">
        <v>97</v>
      </c>
      <c r="D16" s="138">
        <v>24688.633779095486</v>
      </c>
      <c r="E16" s="138">
        <v>8245.3671294082869</v>
      </c>
      <c r="F16" s="138">
        <v>7421.2259798768691</v>
      </c>
      <c r="G16" s="138">
        <v>5969.9646866554904</v>
      </c>
      <c r="H16" s="138">
        <v>3052.0759831548366</v>
      </c>
      <c r="I16" s="139"/>
      <c r="J16" s="139">
        <v>33.397421676649664</v>
      </c>
      <c r="K16" s="139">
        <v>30.059281717567604</v>
      </c>
      <c r="L16" s="139">
        <v>24.181024920505791</v>
      </c>
      <c r="M16" s="139">
        <v>12.36227168527693</v>
      </c>
      <c r="N16" s="139">
        <v>100</v>
      </c>
    </row>
    <row r="17" spans="1:14" x14ac:dyDescent="0.3">
      <c r="A17" s="137" t="s">
        <v>44</v>
      </c>
      <c r="B17" s="137" t="s">
        <v>19</v>
      </c>
      <c r="C17" s="137" t="s">
        <v>49</v>
      </c>
      <c r="D17" s="138">
        <v>50037.704435462554</v>
      </c>
      <c r="E17" s="138">
        <v>9081.249329488177</v>
      </c>
      <c r="F17" s="138">
        <v>9006.4317045304015</v>
      </c>
      <c r="G17" s="138">
        <v>13767.909568120334</v>
      </c>
      <c r="H17" s="138">
        <v>18182.113833323641</v>
      </c>
      <c r="I17" s="139"/>
      <c r="J17" s="139">
        <v>18.148812844124286</v>
      </c>
      <c r="K17" s="139">
        <v>17.99929034743527</v>
      </c>
      <c r="L17" s="139">
        <v>27.515070332368779</v>
      </c>
      <c r="M17" s="139">
        <v>36.336826476071657</v>
      </c>
      <c r="N17" s="139">
        <v>100</v>
      </c>
    </row>
    <row r="18" spans="1:14" x14ac:dyDescent="0.3">
      <c r="A18" s="137" t="s">
        <v>44</v>
      </c>
      <c r="B18" s="137" t="s">
        <v>19</v>
      </c>
      <c r="C18" s="137" t="s">
        <v>157</v>
      </c>
      <c r="D18" s="138">
        <v>10472.386950838558</v>
      </c>
      <c r="E18" s="138">
        <v>726.45646116969397</v>
      </c>
      <c r="F18" s="138">
        <v>1053.7479736051309</v>
      </c>
      <c r="G18" s="138">
        <v>1797.2190662462053</v>
      </c>
      <c r="H18" s="138">
        <v>6894.9634498175265</v>
      </c>
      <c r="I18" s="139"/>
      <c r="J18" s="139">
        <v>6.9368756576696615</v>
      </c>
      <c r="K18" s="139">
        <v>10.062156589054933</v>
      </c>
      <c r="L18" s="139">
        <v>17.161503625515824</v>
      </c>
      <c r="M18" s="139">
        <v>65.83946412775957</v>
      </c>
      <c r="N18" s="139">
        <v>99.999999999999986</v>
      </c>
    </row>
    <row r="19" spans="1:14" x14ac:dyDescent="0.3">
      <c r="A19" s="137" t="s">
        <v>44</v>
      </c>
      <c r="B19" s="137" t="s">
        <v>19</v>
      </c>
      <c r="C19" s="137" t="s">
        <v>149</v>
      </c>
      <c r="D19" s="138">
        <v>12515.962706232849</v>
      </c>
      <c r="E19" s="138">
        <v>4656.1170270695111</v>
      </c>
      <c r="F19" s="138">
        <v>4577.6519608903827</v>
      </c>
      <c r="G19" s="138">
        <v>2548.9376748289956</v>
      </c>
      <c r="H19" s="138">
        <v>733.25604344395776</v>
      </c>
      <c r="I19" s="139"/>
      <c r="J19" s="139">
        <v>37.201429377468521</v>
      </c>
      <c r="K19" s="139">
        <v>36.57450943514516</v>
      </c>
      <c r="L19" s="139">
        <v>20.365494326374471</v>
      </c>
      <c r="M19" s="139">
        <v>5.8585668610118349</v>
      </c>
      <c r="N19" s="139">
        <v>99.999999999999986</v>
      </c>
    </row>
    <row r="20" spans="1:14" x14ac:dyDescent="0.3">
      <c r="A20" s="137" t="s">
        <v>44</v>
      </c>
      <c r="B20" s="137" t="s">
        <v>19</v>
      </c>
      <c r="C20" s="137" t="s">
        <v>95</v>
      </c>
      <c r="D20" s="138">
        <v>25730.269235370011</v>
      </c>
      <c r="E20" s="138">
        <v>14903.229336766199</v>
      </c>
      <c r="F20" s="138">
        <v>7181.008484975815</v>
      </c>
      <c r="G20" s="138">
        <v>2972.1344132298746</v>
      </c>
      <c r="H20" s="138">
        <v>673.89700039812431</v>
      </c>
      <c r="I20" s="139"/>
      <c r="J20" s="139">
        <v>57.921000361238093</v>
      </c>
      <c r="K20" s="139">
        <v>27.908796520109746</v>
      </c>
      <c r="L20" s="139">
        <v>11.55112053450355</v>
      </c>
      <c r="M20" s="139">
        <v>2.6190825841486123</v>
      </c>
      <c r="N20" s="139">
        <v>100.00000000000001</v>
      </c>
    </row>
    <row r="21" spans="1:14" x14ac:dyDescent="0.3">
      <c r="A21" s="137" t="s">
        <v>44</v>
      </c>
      <c r="B21" s="137" t="s">
        <v>19</v>
      </c>
      <c r="C21" s="137" t="s">
        <v>122</v>
      </c>
      <c r="D21" s="138">
        <v>16676.450009980334</v>
      </c>
      <c r="E21" s="138">
        <v>7453.6224934281045</v>
      </c>
      <c r="F21" s="138">
        <v>5414.2449154693431</v>
      </c>
      <c r="G21" s="138">
        <v>2652.335650307552</v>
      </c>
      <c r="H21" s="138">
        <v>1156.2469507753356</v>
      </c>
      <c r="I21" s="140"/>
      <c r="J21" s="139">
        <v>44.695498676081208</v>
      </c>
      <c r="K21" s="139">
        <v>32.466411689712658</v>
      </c>
      <c r="L21" s="139">
        <v>15.904677846425422</v>
      </c>
      <c r="M21" s="139">
        <v>6.9334117877807202</v>
      </c>
      <c r="N21" s="139">
        <v>100</v>
      </c>
    </row>
    <row r="22" spans="1:14" x14ac:dyDescent="0.3">
      <c r="A22" s="137" t="s">
        <v>44</v>
      </c>
      <c r="B22" s="137" t="s">
        <v>19</v>
      </c>
      <c r="C22" s="137" t="s">
        <v>81</v>
      </c>
      <c r="D22" s="138">
        <v>29392.62744041688</v>
      </c>
      <c r="E22" s="138">
        <v>13163.098657592171</v>
      </c>
      <c r="F22" s="138">
        <v>8934.8355966060517</v>
      </c>
      <c r="G22" s="138">
        <v>5189.5219682873494</v>
      </c>
      <c r="H22" s="138">
        <v>2105.1712179313058</v>
      </c>
      <c r="I22" s="140"/>
      <c r="J22" s="139">
        <v>44.783674696233547</v>
      </c>
      <c r="K22" s="139">
        <v>30.398220147954653</v>
      </c>
      <c r="L22" s="139">
        <v>17.655862779900382</v>
      </c>
      <c r="M22" s="139">
        <v>7.1622423759114193</v>
      </c>
      <c r="N22" s="139">
        <v>100.00000000000001</v>
      </c>
    </row>
    <row r="23" spans="1:14" x14ac:dyDescent="0.3">
      <c r="A23" s="137" t="s">
        <v>44</v>
      </c>
      <c r="B23" s="137" t="s">
        <v>19</v>
      </c>
      <c r="C23" s="137" t="s">
        <v>133</v>
      </c>
      <c r="D23" s="138">
        <v>16462.522842332859</v>
      </c>
      <c r="E23" s="138">
        <v>1818.1599761390955</v>
      </c>
      <c r="F23" s="138">
        <v>2982.0658748022138</v>
      </c>
      <c r="G23" s="138">
        <v>4924.3850534743369</v>
      </c>
      <c r="H23" s="138">
        <v>6737.9119379172134</v>
      </c>
      <c r="I23" s="140"/>
      <c r="J23" s="139">
        <v>11.044236618847716</v>
      </c>
      <c r="K23" s="139">
        <v>18.114270232834091</v>
      </c>
      <c r="L23" s="139">
        <v>29.91269989804622</v>
      </c>
      <c r="M23" s="139">
        <v>40.92879325027198</v>
      </c>
      <c r="N23" s="139">
        <v>100</v>
      </c>
    </row>
    <row r="24" spans="1:14" x14ac:dyDescent="0.3">
      <c r="A24" s="137" t="s">
        <v>44</v>
      </c>
      <c r="B24" s="137" t="s">
        <v>19</v>
      </c>
      <c r="C24" s="137" t="s">
        <v>155</v>
      </c>
      <c r="D24" s="138">
        <v>9965.6631223432614</v>
      </c>
      <c r="E24" s="138">
        <v>3576.073313945024</v>
      </c>
      <c r="F24" s="138">
        <v>3122.6771787148568</v>
      </c>
      <c r="G24" s="138">
        <v>2359.9085337545598</v>
      </c>
      <c r="H24" s="138">
        <v>907.00409592882056</v>
      </c>
      <c r="I24" s="140"/>
      <c r="J24" s="139">
        <v>35.883947410658301</v>
      </c>
      <c r="K24" s="139">
        <v>31.33436421018224</v>
      </c>
      <c r="L24" s="139">
        <v>23.680396425036555</v>
      </c>
      <c r="M24" s="139">
        <v>9.1012919541229031</v>
      </c>
      <c r="N24" s="139">
        <v>100</v>
      </c>
    </row>
    <row r="25" spans="1:14" x14ac:dyDescent="0.3">
      <c r="A25" s="137" t="s">
        <v>42</v>
      </c>
      <c r="B25" s="137" t="s">
        <v>20</v>
      </c>
      <c r="C25" s="137" t="s">
        <v>143</v>
      </c>
      <c r="D25" s="138">
        <v>12389.099994277984</v>
      </c>
      <c r="E25" s="138">
        <v>6302.5039443333681</v>
      </c>
      <c r="F25" s="138">
        <v>3944.2181224870551</v>
      </c>
      <c r="G25" s="138">
        <v>2115.0617979172962</v>
      </c>
      <c r="H25" s="138">
        <v>27.31612954026378</v>
      </c>
      <c r="I25" s="140"/>
      <c r="J25" s="139">
        <v>50.871362304317792</v>
      </c>
      <c r="K25" s="139">
        <v>31.836195722923598</v>
      </c>
      <c r="L25" s="139">
        <v>17.071956791810191</v>
      </c>
      <c r="M25" s="139">
        <v>0.22048518094841416</v>
      </c>
      <c r="N25" s="139">
        <v>100</v>
      </c>
    </row>
    <row r="26" spans="1:14" x14ac:dyDescent="0.3">
      <c r="A26" s="137" t="s">
        <v>42</v>
      </c>
      <c r="B26" s="137" t="s">
        <v>20</v>
      </c>
      <c r="C26" s="137" t="s">
        <v>102</v>
      </c>
      <c r="D26" s="138">
        <v>23334.012128169779</v>
      </c>
      <c r="E26" s="138">
        <v>12174.67288607033</v>
      </c>
      <c r="F26" s="138">
        <v>8228.909341356959</v>
      </c>
      <c r="G26" s="138">
        <v>2723.998984387707</v>
      </c>
      <c r="H26" s="138">
        <v>206.43091635478442</v>
      </c>
      <c r="I26" s="140"/>
      <c r="J26" s="139">
        <v>52.175651659032795</v>
      </c>
      <c r="K26" s="139">
        <v>35.265728397486697</v>
      </c>
      <c r="L26" s="139">
        <v>11.673941752602346</v>
      </c>
      <c r="M26" s="139">
        <v>0.88467819087816679</v>
      </c>
      <c r="N26" s="139">
        <v>100</v>
      </c>
    </row>
    <row r="27" spans="1:14" x14ac:dyDescent="0.3">
      <c r="A27" s="137" t="s">
        <v>42</v>
      </c>
      <c r="B27" s="137" t="s">
        <v>20</v>
      </c>
      <c r="C27" s="137" t="s">
        <v>62</v>
      </c>
      <c r="D27" s="138">
        <v>37373.76164128846</v>
      </c>
      <c r="E27" s="138">
        <v>20879.752377192952</v>
      </c>
      <c r="F27" s="138">
        <v>13018.343767575445</v>
      </c>
      <c r="G27" s="138">
        <v>3470.3439466118739</v>
      </c>
      <c r="H27" s="138">
        <v>5.3215499081931092</v>
      </c>
      <c r="I27" s="140"/>
      <c r="J27" s="139">
        <v>55.867409273906645</v>
      </c>
      <c r="K27" s="139">
        <v>34.832843138790452</v>
      </c>
      <c r="L27" s="139">
        <v>9.2855088549021794</v>
      </c>
      <c r="M27" s="139">
        <v>1.4238732400739015E-2</v>
      </c>
      <c r="N27" s="139">
        <v>100.00000000000001</v>
      </c>
    </row>
    <row r="28" spans="1:14" x14ac:dyDescent="0.3">
      <c r="A28" s="137" t="s">
        <v>42</v>
      </c>
      <c r="B28" s="137" t="s">
        <v>20</v>
      </c>
      <c r="C28" s="137" t="s">
        <v>138</v>
      </c>
      <c r="D28" s="138">
        <v>13644.956921091924</v>
      </c>
      <c r="E28" s="138">
        <v>8395.9688605725878</v>
      </c>
      <c r="F28" s="138">
        <v>4086.4156447271307</v>
      </c>
      <c r="G28" s="138">
        <v>1085.9490952996293</v>
      </c>
      <c r="H28" s="138">
        <v>76.623320492575331</v>
      </c>
      <c r="I28" s="140"/>
      <c r="J28" s="139">
        <v>61.531662643759446</v>
      </c>
      <c r="K28" s="139">
        <v>29.948175493397745</v>
      </c>
      <c r="L28" s="139">
        <v>7.9586113871932067</v>
      </c>
      <c r="M28" s="139">
        <v>0.56155047564960459</v>
      </c>
      <c r="N28" s="139">
        <v>100</v>
      </c>
    </row>
    <row r="29" spans="1:14" x14ac:dyDescent="0.3">
      <c r="A29" s="137" t="s">
        <v>42</v>
      </c>
      <c r="B29" s="137" t="s">
        <v>20</v>
      </c>
      <c r="C29" s="137" t="s">
        <v>78</v>
      </c>
      <c r="D29" s="138">
        <v>29841.845357075068</v>
      </c>
      <c r="E29" s="138">
        <v>14687.220972183708</v>
      </c>
      <c r="F29" s="138">
        <v>9651.257137048824</v>
      </c>
      <c r="G29" s="138">
        <v>4842.8887813470983</v>
      </c>
      <c r="H29" s="138">
        <v>660.47846649543715</v>
      </c>
      <c r="I29" s="140"/>
      <c r="J29" s="139">
        <v>49.216865768328169</v>
      </c>
      <c r="K29" s="139">
        <v>32.341354971738205</v>
      </c>
      <c r="L29" s="139">
        <v>16.228516445277133</v>
      </c>
      <c r="M29" s="139">
        <v>2.2132628146564914</v>
      </c>
      <c r="N29" s="139">
        <v>100</v>
      </c>
    </row>
    <row r="30" spans="1:14" x14ac:dyDescent="0.3">
      <c r="A30" s="137" t="s">
        <v>42</v>
      </c>
      <c r="B30" s="137" t="s">
        <v>20</v>
      </c>
      <c r="C30" s="137" t="s">
        <v>115</v>
      </c>
      <c r="D30" s="138">
        <v>18874.8952421678</v>
      </c>
      <c r="E30" s="138">
        <v>10324.20551671929</v>
      </c>
      <c r="F30" s="138">
        <v>6187.3427190288403</v>
      </c>
      <c r="G30" s="138">
        <v>2138.0230499049881</v>
      </c>
      <c r="H30" s="138">
        <v>225.3239565146844</v>
      </c>
      <c r="I30" s="140"/>
      <c r="J30" s="139">
        <v>54.698081150958188</v>
      </c>
      <c r="K30" s="139">
        <v>32.780805613192996</v>
      </c>
      <c r="L30" s="139">
        <v>11.327337304254273</v>
      </c>
      <c r="M30" s="139">
        <v>1.193775931594552</v>
      </c>
      <c r="N30" s="139">
        <v>100.00000000000001</v>
      </c>
    </row>
    <row r="31" spans="1:14" x14ac:dyDescent="0.3">
      <c r="A31" s="137" t="s">
        <v>42</v>
      </c>
      <c r="B31" s="137" t="s">
        <v>20</v>
      </c>
      <c r="C31" s="137" t="s">
        <v>161</v>
      </c>
      <c r="D31" s="138">
        <v>8071.5038046619993</v>
      </c>
      <c r="E31" s="138">
        <v>1348.7055305696435</v>
      </c>
      <c r="F31" s="138">
        <v>1763.112684276153</v>
      </c>
      <c r="G31" s="138">
        <v>3388.948965427468</v>
      </c>
      <c r="H31" s="138">
        <v>1570.7366243887354</v>
      </c>
      <c r="I31" s="140"/>
      <c r="J31" s="139">
        <v>16.709470294626488</v>
      </c>
      <c r="K31" s="139">
        <v>21.843670361126527</v>
      </c>
      <c r="L31" s="139">
        <v>41.98658697862539</v>
      </c>
      <c r="M31" s="139">
        <v>19.460272365621602</v>
      </c>
      <c r="N31" s="139">
        <v>100.00000000000001</v>
      </c>
    </row>
    <row r="32" spans="1:14" x14ac:dyDescent="0.3">
      <c r="A32" s="137" t="s">
        <v>44</v>
      </c>
      <c r="B32" s="137" t="s">
        <v>21</v>
      </c>
      <c r="C32" s="137" t="s">
        <v>166</v>
      </c>
      <c r="D32" s="138">
        <v>9623.4640953603648</v>
      </c>
      <c r="E32" s="138">
        <v>2705.5355420996993</v>
      </c>
      <c r="F32" s="138">
        <v>2694.3334151895469</v>
      </c>
      <c r="G32" s="138">
        <v>2235.2890130506535</v>
      </c>
      <c r="H32" s="138">
        <v>1988.3061250204646</v>
      </c>
      <c r="I32" s="140"/>
      <c r="J32" s="139">
        <v>28.1139464468318</v>
      </c>
      <c r="K32" s="139">
        <v>27.997542137539959</v>
      </c>
      <c r="L32" s="139">
        <v>23.227488468817835</v>
      </c>
      <c r="M32" s="139">
        <v>20.661022946810398</v>
      </c>
      <c r="N32" s="139">
        <v>100</v>
      </c>
    </row>
    <row r="33" spans="1:14" x14ac:dyDescent="0.3">
      <c r="A33" s="137" t="s">
        <v>44</v>
      </c>
      <c r="B33" s="137" t="s">
        <v>21</v>
      </c>
      <c r="C33" s="137" t="s">
        <v>126</v>
      </c>
      <c r="D33" s="138">
        <v>15709.749568499627</v>
      </c>
      <c r="E33" s="138">
        <v>7464.2060370398885</v>
      </c>
      <c r="F33" s="138">
        <v>4124.1973925492994</v>
      </c>
      <c r="G33" s="138">
        <v>2449.6341977275874</v>
      </c>
      <c r="H33" s="138">
        <v>1671.7119411828514</v>
      </c>
      <c r="I33" s="140"/>
      <c r="J33" s="139">
        <v>47.513208307322266</v>
      </c>
      <c r="K33" s="139">
        <v>26.252470636571605</v>
      </c>
      <c r="L33" s="139">
        <v>15.593082417045443</v>
      </c>
      <c r="M33" s="139">
        <v>10.641238639060685</v>
      </c>
      <c r="N33" s="139">
        <v>100</v>
      </c>
    </row>
    <row r="34" spans="1:14" x14ac:dyDescent="0.3">
      <c r="A34" s="137" t="s">
        <v>44</v>
      </c>
      <c r="B34" s="137" t="s">
        <v>21</v>
      </c>
      <c r="C34" s="137" t="s">
        <v>129</v>
      </c>
      <c r="D34" s="138">
        <v>15571.148751314318</v>
      </c>
      <c r="E34" s="138">
        <v>5041.4303974233726</v>
      </c>
      <c r="F34" s="138">
        <v>3095.8772963794972</v>
      </c>
      <c r="G34" s="138">
        <v>3229.9673294490999</v>
      </c>
      <c r="H34" s="138">
        <v>4203.8737280623482</v>
      </c>
      <c r="I34" s="140"/>
      <c r="J34" s="139">
        <v>32.376740328794554</v>
      </c>
      <c r="K34" s="139">
        <v>19.882138086428483</v>
      </c>
      <c r="L34" s="139">
        <v>20.743282214014346</v>
      </c>
      <c r="M34" s="139">
        <v>26.997839370762616</v>
      </c>
      <c r="N34" s="139">
        <v>100</v>
      </c>
    </row>
    <row r="35" spans="1:14" x14ac:dyDescent="0.3">
      <c r="A35" s="137" t="s">
        <v>44</v>
      </c>
      <c r="B35" s="137" t="s">
        <v>21</v>
      </c>
      <c r="C35" s="137" t="s">
        <v>164</v>
      </c>
      <c r="D35" s="138">
        <v>8141.2361079779257</v>
      </c>
      <c r="E35" s="138">
        <v>887.65656458260855</v>
      </c>
      <c r="F35" s="138">
        <v>979.00227614916491</v>
      </c>
      <c r="G35" s="138">
        <v>1714.3663348457264</v>
      </c>
      <c r="H35" s="138">
        <v>4560.2109324004259</v>
      </c>
      <c r="I35" s="140"/>
      <c r="J35" s="139">
        <v>10.903216081803082</v>
      </c>
      <c r="K35" s="139">
        <v>12.025228886185982</v>
      </c>
      <c r="L35" s="139">
        <v>21.057813728872816</v>
      </c>
      <c r="M35" s="139">
        <v>56.013741303138119</v>
      </c>
      <c r="N35" s="139">
        <v>100</v>
      </c>
    </row>
    <row r="36" spans="1:14" x14ac:dyDescent="0.3">
      <c r="A36" s="137" t="s">
        <v>44</v>
      </c>
      <c r="B36" s="137" t="s">
        <v>21</v>
      </c>
      <c r="C36" s="137" t="s">
        <v>140</v>
      </c>
      <c r="D36" s="138">
        <v>17778.426178196289</v>
      </c>
      <c r="E36" s="138">
        <v>6036.6605327969419</v>
      </c>
      <c r="F36" s="138">
        <v>4417.545820037667</v>
      </c>
      <c r="G36" s="138">
        <v>3754.2090831565056</v>
      </c>
      <c r="H36" s="138">
        <v>3570.0107422051765</v>
      </c>
      <c r="I36" s="140"/>
      <c r="J36" s="139">
        <v>33.954977073282151</v>
      </c>
      <c r="K36" s="139">
        <v>24.847788976143498</v>
      </c>
      <c r="L36" s="139">
        <v>21.116655915025369</v>
      </c>
      <c r="M36" s="139">
        <v>20.080578035548992</v>
      </c>
      <c r="N36" s="139">
        <v>100.00000000000001</v>
      </c>
    </row>
    <row r="37" spans="1:14" x14ac:dyDescent="0.3">
      <c r="A37" s="137" t="s">
        <v>44</v>
      </c>
      <c r="B37" s="137" t="s">
        <v>21</v>
      </c>
      <c r="C37" s="137" t="s">
        <v>79</v>
      </c>
      <c r="D37" s="138">
        <v>35204.866082698754</v>
      </c>
      <c r="E37" s="138">
        <v>13152.866805187825</v>
      </c>
      <c r="F37" s="138">
        <v>10746.536651716811</v>
      </c>
      <c r="G37" s="138">
        <v>6520.3009671282471</v>
      </c>
      <c r="H37" s="138">
        <v>4785.1616586658738</v>
      </c>
      <c r="I37" s="140"/>
      <c r="J37" s="139">
        <v>37.360934066020299</v>
      </c>
      <c r="K37" s="139">
        <v>30.525713764888145</v>
      </c>
      <c r="L37" s="139">
        <v>18.521021928649276</v>
      </c>
      <c r="M37" s="139">
        <v>13.592330240442291</v>
      </c>
      <c r="N37" s="139">
        <v>100.00000000000001</v>
      </c>
    </row>
    <row r="38" spans="1:14" x14ac:dyDescent="0.3">
      <c r="A38" s="137" t="s">
        <v>44</v>
      </c>
      <c r="B38" s="137" t="s">
        <v>21</v>
      </c>
      <c r="C38" s="137" t="s">
        <v>92</v>
      </c>
      <c r="D38" s="138">
        <v>27866.85922487354</v>
      </c>
      <c r="E38" s="138">
        <v>11097.47153277257</v>
      </c>
      <c r="F38" s="138">
        <v>7803.8814975981013</v>
      </c>
      <c r="G38" s="138">
        <v>6009.6605433466111</v>
      </c>
      <c r="H38" s="138">
        <v>2955.8456511562567</v>
      </c>
      <c r="I38" s="140"/>
      <c r="J38" s="139">
        <v>39.82318726061218</v>
      </c>
      <c r="K38" s="139">
        <v>28.004165932816978</v>
      </c>
      <c r="L38" s="139">
        <v>21.565618481979765</v>
      </c>
      <c r="M38" s="139">
        <v>10.607028324591072</v>
      </c>
      <c r="N38" s="139">
        <v>100</v>
      </c>
    </row>
    <row r="39" spans="1:14" x14ac:dyDescent="0.3">
      <c r="A39" s="137" t="s">
        <v>44</v>
      </c>
      <c r="B39" s="137" t="s">
        <v>21</v>
      </c>
      <c r="C39" s="137" t="s">
        <v>146</v>
      </c>
      <c r="D39" s="138">
        <v>11744.272598942694</v>
      </c>
      <c r="E39" s="138">
        <v>3194.6589991618143</v>
      </c>
      <c r="F39" s="138">
        <v>3189.8801499980154</v>
      </c>
      <c r="G39" s="138">
        <v>2500.823909871016</v>
      </c>
      <c r="H39" s="138">
        <v>2858.9095399118492</v>
      </c>
      <c r="I39" s="140"/>
      <c r="J39" s="139">
        <v>27.201846451089878</v>
      </c>
      <c r="K39" s="139">
        <v>27.161155560074381</v>
      </c>
      <c r="L39" s="139">
        <v>21.293987250399471</v>
      </c>
      <c r="M39" s="139">
        <v>24.343010738436273</v>
      </c>
      <c r="N39" s="139">
        <v>100</v>
      </c>
    </row>
    <row r="40" spans="1:14" x14ac:dyDescent="0.3">
      <c r="A40" s="137" t="s">
        <v>42</v>
      </c>
      <c r="B40" s="137" t="s">
        <v>22</v>
      </c>
      <c r="C40" s="137" t="s">
        <v>52</v>
      </c>
      <c r="D40" s="138">
        <v>43503.61716092936</v>
      </c>
      <c r="E40" s="138">
        <v>21871.662521883834</v>
      </c>
      <c r="F40" s="138">
        <v>13036.293387798667</v>
      </c>
      <c r="G40" s="138">
        <v>6950.8102889929223</v>
      </c>
      <c r="H40" s="138">
        <v>1644.8509622539366</v>
      </c>
      <c r="I40" s="140"/>
      <c r="J40" s="139">
        <v>50.275503393144959</v>
      </c>
      <c r="K40" s="139">
        <v>29.965998780226887</v>
      </c>
      <c r="L40" s="139">
        <v>15.977545644722738</v>
      </c>
      <c r="M40" s="139">
        <v>3.7809521819054135</v>
      </c>
      <c r="N40" s="139">
        <v>100</v>
      </c>
    </row>
    <row r="41" spans="1:14" x14ac:dyDescent="0.3">
      <c r="A41" s="137" t="s">
        <v>42</v>
      </c>
      <c r="B41" s="137" t="s">
        <v>22</v>
      </c>
      <c r="C41" s="137" t="s">
        <v>99</v>
      </c>
      <c r="D41" s="138">
        <v>24113.681585456081</v>
      </c>
      <c r="E41" s="138">
        <v>15084.008644970825</v>
      </c>
      <c r="F41" s="138">
        <v>7095.9727365626304</v>
      </c>
      <c r="G41" s="138">
        <v>1791.3436504182748</v>
      </c>
      <c r="H41" s="138">
        <v>142.35655350434877</v>
      </c>
      <c r="I41" s="140"/>
      <c r="J41" s="139">
        <v>62.553735693634557</v>
      </c>
      <c r="K41" s="139">
        <v>29.427164456059224</v>
      </c>
      <c r="L41" s="139">
        <v>7.4287439023774171</v>
      </c>
      <c r="M41" s="139">
        <v>0.59035594792878765</v>
      </c>
      <c r="N41" s="139">
        <v>99.999999999999986</v>
      </c>
    </row>
    <row r="42" spans="1:14" x14ac:dyDescent="0.3">
      <c r="A42" s="137" t="s">
        <v>42</v>
      </c>
      <c r="B42" s="137" t="s">
        <v>22</v>
      </c>
      <c r="C42" s="137" t="s">
        <v>96</v>
      </c>
      <c r="D42" s="138">
        <v>25609.596188182819</v>
      </c>
      <c r="E42" s="138">
        <v>17150.011658468113</v>
      </c>
      <c r="F42" s="138">
        <v>6455.6723608720549</v>
      </c>
      <c r="G42" s="138">
        <v>1653.7183160327481</v>
      </c>
      <c r="H42" s="138">
        <v>350.19385280990389</v>
      </c>
      <c r="I42" s="140"/>
      <c r="J42" s="139">
        <v>66.967130338360192</v>
      </c>
      <c r="K42" s="139">
        <v>25.208020905268828</v>
      </c>
      <c r="L42" s="139">
        <v>6.4574166022806443</v>
      </c>
      <c r="M42" s="139">
        <v>1.367432154090332</v>
      </c>
      <c r="N42" s="139">
        <v>100</v>
      </c>
    </row>
    <row r="43" spans="1:14" x14ac:dyDescent="0.3">
      <c r="A43" s="137" t="s">
        <v>42</v>
      </c>
      <c r="B43" s="137" t="s">
        <v>22</v>
      </c>
      <c r="C43" s="137" t="s">
        <v>48</v>
      </c>
      <c r="D43" s="138">
        <v>54191.418808823408</v>
      </c>
      <c r="E43" s="138">
        <v>37278.326601224813</v>
      </c>
      <c r="F43" s="138">
        <v>12738.37013760544</v>
      </c>
      <c r="G43" s="138">
        <v>3287.7879614792218</v>
      </c>
      <c r="H43" s="138">
        <v>886.93410851393412</v>
      </c>
      <c r="I43" s="140"/>
      <c r="J43" s="139">
        <v>68.790091532268917</v>
      </c>
      <c r="K43" s="139">
        <v>23.506249545788581</v>
      </c>
      <c r="L43" s="139">
        <v>6.0669900027491188</v>
      </c>
      <c r="M43" s="139">
        <v>1.636668919193391</v>
      </c>
      <c r="N43" s="139">
        <v>100.00000000000001</v>
      </c>
    </row>
    <row r="44" spans="1:14" x14ac:dyDescent="0.3">
      <c r="A44" s="137" t="s">
        <v>42</v>
      </c>
      <c r="B44" s="137" t="s">
        <v>22</v>
      </c>
      <c r="C44" s="137" t="s">
        <v>47</v>
      </c>
      <c r="D44" s="138">
        <v>54652.950625018821</v>
      </c>
      <c r="E44" s="138">
        <v>35439.860913209297</v>
      </c>
      <c r="F44" s="138">
        <v>14541.878529018986</v>
      </c>
      <c r="G44" s="138">
        <v>4077.4638918583955</v>
      </c>
      <c r="H44" s="138">
        <v>593.74729093214205</v>
      </c>
      <c r="I44" s="140"/>
      <c r="J44" s="139">
        <v>64.845283754882516</v>
      </c>
      <c r="K44" s="139">
        <v>26.607673259569744</v>
      </c>
      <c r="L44" s="139">
        <v>7.4606473122273282</v>
      </c>
      <c r="M44" s="139">
        <v>1.0863956733204057</v>
      </c>
      <c r="N44" s="139">
        <v>100</v>
      </c>
    </row>
    <row r="45" spans="1:14" x14ac:dyDescent="0.3">
      <c r="A45" s="137" t="s">
        <v>42</v>
      </c>
      <c r="B45" s="137" t="s">
        <v>22</v>
      </c>
      <c r="C45" s="137" t="s">
        <v>57</v>
      </c>
      <c r="D45" s="138">
        <v>40453.213203757121</v>
      </c>
      <c r="E45" s="138">
        <v>21646.163819095189</v>
      </c>
      <c r="F45" s="138">
        <v>14054.142050256554</v>
      </c>
      <c r="G45" s="138">
        <v>4739.751767334953</v>
      </c>
      <c r="H45" s="138">
        <v>13.155567070427606</v>
      </c>
      <c r="I45" s="140"/>
      <c r="J45" s="139">
        <v>53.50913340323924</v>
      </c>
      <c r="K45" s="139">
        <v>34.741719970346544</v>
      </c>
      <c r="L45" s="139">
        <v>11.716626176174172</v>
      </c>
      <c r="M45" s="139">
        <v>3.2520450240046135E-2</v>
      </c>
      <c r="N45" s="139">
        <v>100</v>
      </c>
    </row>
    <row r="46" spans="1:14" x14ac:dyDescent="0.3">
      <c r="A46" s="137" t="s">
        <v>42</v>
      </c>
      <c r="B46" s="137" t="s">
        <v>22</v>
      </c>
      <c r="C46" s="137" t="s">
        <v>67</v>
      </c>
      <c r="D46" s="138">
        <v>35568.565359675595</v>
      </c>
      <c r="E46" s="138">
        <v>19015.27573372448</v>
      </c>
      <c r="F46" s="138">
        <v>12579.356538420387</v>
      </c>
      <c r="G46" s="138">
        <v>3973.9330875307246</v>
      </c>
      <c r="H46" s="138">
        <v>0</v>
      </c>
      <c r="I46" s="140"/>
      <c r="J46" s="139">
        <v>53.460901617590316</v>
      </c>
      <c r="K46" s="139">
        <v>35.366499635888374</v>
      </c>
      <c r="L46" s="139">
        <v>11.172598746521299</v>
      </c>
      <c r="M46" s="139">
        <v>0</v>
      </c>
      <c r="N46" s="139">
        <v>99.999999999999986</v>
      </c>
    </row>
    <row r="47" spans="1:14" x14ac:dyDescent="0.3">
      <c r="A47" s="137" t="s">
        <v>42</v>
      </c>
      <c r="B47" s="137" t="s">
        <v>22</v>
      </c>
      <c r="C47" s="137" t="s">
        <v>43</v>
      </c>
      <c r="D47" s="138">
        <v>60286.368920102665</v>
      </c>
      <c r="E47" s="138">
        <v>26968.691638375116</v>
      </c>
      <c r="F47" s="138">
        <v>17921.222412363048</v>
      </c>
      <c r="G47" s="138">
        <v>11456.954555595144</v>
      </c>
      <c r="H47" s="138">
        <v>3939.5003137693525</v>
      </c>
      <c r="I47" s="140"/>
      <c r="J47" s="139">
        <v>44.734310792737645</v>
      </c>
      <c r="K47" s="139">
        <v>29.726823382104811</v>
      </c>
      <c r="L47" s="139">
        <v>19.004220623701869</v>
      </c>
      <c r="M47" s="139">
        <v>6.534645201455672</v>
      </c>
      <c r="N47" s="139">
        <v>100</v>
      </c>
    </row>
    <row r="48" spans="1:14" x14ac:dyDescent="0.3">
      <c r="A48" s="137" t="s">
        <v>42</v>
      </c>
      <c r="B48" s="137" t="s">
        <v>22</v>
      </c>
      <c r="C48" s="137" t="s">
        <v>73</v>
      </c>
      <c r="D48" s="138">
        <v>33850.152915253122</v>
      </c>
      <c r="E48" s="138">
        <v>24052.855061901537</v>
      </c>
      <c r="F48" s="138">
        <v>8285.9966648451609</v>
      </c>
      <c r="G48" s="138">
        <v>1342.2789596172333</v>
      </c>
      <c r="H48" s="138">
        <v>169.02222888919115</v>
      </c>
      <c r="I48" s="140"/>
      <c r="J48" s="139">
        <v>71.056857917658462</v>
      </c>
      <c r="K48" s="139">
        <v>24.478461546657982</v>
      </c>
      <c r="L48" s="139">
        <v>3.9653556749883774</v>
      </c>
      <c r="M48" s="139">
        <v>0.49932486069517434</v>
      </c>
      <c r="N48" s="139">
        <v>99.999999999999986</v>
      </c>
    </row>
    <row r="49" spans="1:14" x14ac:dyDescent="0.3">
      <c r="A49" s="137" t="s">
        <v>42</v>
      </c>
      <c r="B49" s="137" t="s">
        <v>22</v>
      </c>
      <c r="C49" s="137" t="s">
        <v>105</v>
      </c>
      <c r="D49" s="138">
        <v>20188.701970000406</v>
      </c>
      <c r="E49" s="138">
        <v>10348.373392870953</v>
      </c>
      <c r="F49" s="138">
        <v>6133.5174005614381</v>
      </c>
      <c r="G49" s="138">
        <v>3158.4163676413755</v>
      </c>
      <c r="H49" s="138">
        <v>548.39480892663835</v>
      </c>
      <c r="I49" s="140"/>
      <c r="J49" s="139">
        <v>51.258240417081879</v>
      </c>
      <c r="K49" s="139">
        <v>30.380939842866557</v>
      </c>
      <c r="L49" s="139">
        <v>15.644474678632903</v>
      </c>
      <c r="M49" s="139">
        <v>2.7163450614186631</v>
      </c>
      <c r="N49" s="139">
        <v>100</v>
      </c>
    </row>
    <row r="50" spans="1:14" x14ac:dyDescent="0.3">
      <c r="A50" s="137" t="s">
        <v>42</v>
      </c>
      <c r="B50" s="137" t="s">
        <v>22</v>
      </c>
      <c r="C50" s="137" t="s">
        <v>121</v>
      </c>
      <c r="D50" s="138">
        <v>17685.040676600242</v>
      </c>
      <c r="E50" s="138">
        <v>10495.519377794324</v>
      </c>
      <c r="F50" s="138">
        <v>5632.98033462279</v>
      </c>
      <c r="G50" s="138">
        <v>1462.1013520839949</v>
      </c>
      <c r="H50" s="138">
        <v>94.439612099133498</v>
      </c>
      <c r="I50" s="140"/>
      <c r="J50" s="139">
        <v>59.346877226476217</v>
      </c>
      <c r="K50" s="139">
        <v>31.85166739297356</v>
      </c>
      <c r="L50" s="139">
        <v>8.2674469277221263</v>
      </c>
      <c r="M50" s="139">
        <v>0.53400845282810228</v>
      </c>
      <c r="N50" s="139">
        <v>100.00000000000001</v>
      </c>
    </row>
    <row r="51" spans="1:14" x14ac:dyDescent="0.3">
      <c r="A51" s="137" t="s">
        <v>42</v>
      </c>
      <c r="B51" s="137" t="s">
        <v>23</v>
      </c>
      <c r="C51" s="137" t="s">
        <v>137</v>
      </c>
      <c r="D51" s="138">
        <v>13723.635606959151</v>
      </c>
      <c r="E51" s="138">
        <v>8619.3882019456723</v>
      </c>
      <c r="F51" s="138">
        <v>4150.9888838115248</v>
      </c>
      <c r="G51" s="138">
        <v>953.25852120195327</v>
      </c>
      <c r="H51" s="138">
        <v>0</v>
      </c>
      <c r="I51" s="140"/>
      <c r="J51" s="139">
        <v>62.806886227544879</v>
      </c>
      <c r="K51" s="139">
        <v>30.247005988023972</v>
      </c>
      <c r="L51" s="139">
        <v>6.9461077844311392</v>
      </c>
      <c r="M51" s="139">
        <v>0</v>
      </c>
      <c r="N51" s="139">
        <v>99.999999999999986</v>
      </c>
    </row>
    <row r="52" spans="1:14" x14ac:dyDescent="0.3">
      <c r="A52" s="137" t="s">
        <v>42</v>
      </c>
      <c r="B52" s="137" t="s">
        <v>23</v>
      </c>
      <c r="C52" s="137" t="s">
        <v>50</v>
      </c>
      <c r="D52" s="138">
        <v>51813.748216786349</v>
      </c>
      <c r="E52" s="138">
        <v>37911.880884771905</v>
      </c>
      <c r="F52" s="138">
        <v>11588.168424199181</v>
      </c>
      <c r="G52" s="138">
        <v>2105.866341035161</v>
      </c>
      <c r="H52" s="138">
        <v>207.8325667801063</v>
      </c>
      <c r="I52" s="140"/>
      <c r="J52" s="139">
        <v>73.169539339540407</v>
      </c>
      <c r="K52" s="139">
        <v>22.365045616300165</v>
      </c>
      <c r="L52" s="139">
        <v>4.0643003324606291</v>
      </c>
      <c r="M52" s="139">
        <v>0.40111471169880308</v>
      </c>
      <c r="N52" s="139">
        <v>100.00000000000001</v>
      </c>
    </row>
    <row r="53" spans="1:14" x14ac:dyDescent="0.3">
      <c r="A53" s="137" t="s">
        <v>42</v>
      </c>
      <c r="B53" s="137" t="s">
        <v>23</v>
      </c>
      <c r="C53" s="137" t="s">
        <v>89</v>
      </c>
      <c r="D53" s="138">
        <v>29449.893448496983</v>
      </c>
      <c r="E53" s="138">
        <v>23150.963976474279</v>
      </c>
      <c r="F53" s="138">
        <v>5690.2165360725348</v>
      </c>
      <c r="G53" s="138">
        <v>593.09757139546082</v>
      </c>
      <c r="H53" s="138">
        <v>15.615364554709583</v>
      </c>
      <c r="I53" s="140"/>
      <c r="J53" s="139">
        <v>78.611367531639814</v>
      </c>
      <c r="K53" s="139">
        <v>19.321688025879574</v>
      </c>
      <c r="L53" s="139">
        <v>2.0139209414549866</v>
      </c>
      <c r="M53" s="139">
        <v>5.3023501025626071E-2</v>
      </c>
      <c r="N53" s="139">
        <v>100</v>
      </c>
    </row>
    <row r="54" spans="1:14" x14ac:dyDescent="0.3">
      <c r="A54" s="137" t="s">
        <v>42</v>
      </c>
      <c r="B54" s="137" t="s">
        <v>23</v>
      </c>
      <c r="C54" s="137" t="s">
        <v>120</v>
      </c>
      <c r="D54" s="138">
        <v>17818.852125302867</v>
      </c>
      <c r="E54" s="138">
        <v>15175.322495235152</v>
      </c>
      <c r="F54" s="138">
        <v>2514.5283644048559</v>
      </c>
      <c r="G54" s="138">
        <v>129.00126566285962</v>
      </c>
      <c r="H54" s="138">
        <v>0</v>
      </c>
      <c r="I54" s="140"/>
      <c r="J54" s="139">
        <v>85.164422424753795</v>
      </c>
      <c r="K54" s="139">
        <v>14.111618115031169</v>
      </c>
      <c r="L54" s="139">
        <v>0.72395946021504454</v>
      </c>
      <c r="M54" s="139">
        <v>0</v>
      </c>
      <c r="N54" s="139">
        <v>100</v>
      </c>
    </row>
    <row r="55" spans="1:14" x14ac:dyDescent="0.3">
      <c r="A55" s="137" t="s">
        <v>42</v>
      </c>
      <c r="B55" s="137" t="s">
        <v>23</v>
      </c>
      <c r="C55" s="137" t="s">
        <v>136</v>
      </c>
      <c r="D55" s="138">
        <v>13825.217848197655</v>
      </c>
      <c r="E55" s="138">
        <v>6888.8381644994661</v>
      </c>
      <c r="F55" s="138">
        <v>4887.4122388381775</v>
      </c>
      <c r="G55" s="138">
        <v>2005.0275559036199</v>
      </c>
      <c r="H55" s="138">
        <v>43.939888956393354</v>
      </c>
      <c r="I55" s="140"/>
      <c r="J55" s="139">
        <v>49.828062314385448</v>
      </c>
      <c r="K55" s="139">
        <v>35.35143020893036</v>
      </c>
      <c r="L55" s="139">
        <v>14.502683269942167</v>
      </c>
      <c r="M55" s="139">
        <v>0.31782420674204159</v>
      </c>
      <c r="N55" s="139">
        <v>100.00000000000003</v>
      </c>
    </row>
    <row r="56" spans="1:14" x14ac:dyDescent="0.3">
      <c r="A56" s="137" t="s">
        <v>42</v>
      </c>
      <c r="B56" s="137" t="s">
        <v>23</v>
      </c>
      <c r="C56" s="137" t="s">
        <v>103</v>
      </c>
      <c r="D56" s="138">
        <v>22495.912735856964</v>
      </c>
      <c r="E56" s="138">
        <v>16261.852352542695</v>
      </c>
      <c r="F56" s="138">
        <v>5275.9789848995142</v>
      </c>
      <c r="G56" s="138">
        <v>870.20581154974377</v>
      </c>
      <c r="H56" s="138">
        <v>87.875586865012352</v>
      </c>
      <c r="I56" s="140"/>
      <c r="J56" s="139">
        <v>72.288030912488381</v>
      </c>
      <c r="K56" s="139">
        <v>23.453055881079944</v>
      </c>
      <c r="L56" s="139">
        <v>3.8682840823910851</v>
      </c>
      <c r="M56" s="139">
        <v>0.39062912404058453</v>
      </c>
      <c r="N56" s="139">
        <v>100</v>
      </c>
    </row>
    <row r="57" spans="1:14" x14ac:dyDescent="0.3">
      <c r="A57" s="137" t="s">
        <v>42</v>
      </c>
      <c r="B57" s="137" t="s">
        <v>23</v>
      </c>
      <c r="C57" s="137" t="s">
        <v>98</v>
      </c>
      <c r="D57" s="138">
        <v>24266.179986760762</v>
      </c>
      <c r="E57" s="138">
        <v>17022.132048437059</v>
      </c>
      <c r="F57" s="138">
        <v>5353.1651192891213</v>
      </c>
      <c r="G57" s="138">
        <v>1621.739289518353</v>
      </c>
      <c r="H57" s="138">
        <v>269.14352951623056</v>
      </c>
      <c r="I57" s="140"/>
      <c r="J57" s="139">
        <v>70.147555394891413</v>
      </c>
      <c r="K57" s="139">
        <v>22.060188798606628</v>
      </c>
      <c r="L57" s="139">
        <v>6.6831256110485775</v>
      </c>
      <c r="M57" s="139">
        <v>1.1091301954533881</v>
      </c>
      <c r="N57" s="139">
        <v>100.00000000000001</v>
      </c>
    </row>
    <row r="58" spans="1:14" x14ac:dyDescent="0.3">
      <c r="A58" s="137" t="s">
        <v>42</v>
      </c>
      <c r="B58" s="137" t="s">
        <v>23</v>
      </c>
      <c r="C58" s="137" t="s">
        <v>174</v>
      </c>
      <c r="D58" s="138">
        <v>3346.3500000000067</v>
      </c>
      <c r="E58" s="138">
        <v>709.26217537981461</v>
      </c>
      <c r="F58" s="138">
        <v>1102.1856816022184</v>
      </c>
      <c r="G58" s="138">
        <v>1032.2542879440712</v>
      </c>
      <c r="H58" s="138">
        <v>502.64785507390235</v>
      </c>
      <c r="I58" s="140"/>
      <c r="J58" s="139">
        <v>21.195098402134064</v>
      </c>
      <c r="K58" s="139">
        <v>32.936951651865947</v>
      </c>
      <c r="L58" s="139">
        <v>30.84717043776261</v>
      </c>
      <c r="M58" s="139">
        <v>15.020779508237373</v>
      </c>
      <c r="N58" s="139">
        <v>99.999999999999986</v>
      </c>
    </row>
    <row r="59" spans="1:14" x14ac:dyDescent="0.3">
      <c r="A59" s="137" t="s">
        <v>42</v>
      </c>
      <c r="B59" s="137" t="s">
        <v>23</v>
      </c>
      <c r="C59" s="137" t="s">
        <v>109</v>
      </c>
      <c r="D59" s="138">
        <v>22318.896605224243</v>
      </c>
      <c r="E59" s="138">
        <v>18242.503989837984</v>
      </c>
      <c r="F59" s="138">
        <v>3808.0429543770424</v>
      </c>
      <c r="G59" s="138">
        <v>268.3496610092148</v>
      </c>
      <c r="H59" s="138">
        <v>0</v>
      </c>
      <c r="I59" s="140"/>
      <c r="J59" s="139">
        <v>81.735689324211094</v>
      </c>
      <c r="K59" s="139">
        <v>17.061967810208341</v>
      </c>
      <c r="L59" s="139">
        <v>1.2023428655805568</v>
      </c>
      <c r="M59" s="139">
        <v>0</v>
      </c>
      <c r="N59" s="139">
        <v>100</v>
      </c>
    </row>
    <row r="60" spans="1:14" x14ac:dyDescent="0.3">
      <c r="A60" s="137" t="s">
        <v>24</v>
      </c>
      <c r="B60" s="137" t="s">
        <v>24</v>
      </c>
      <c r="C60" s="137" t="s">
        <v>159</v>
      </c>
      <c r="D60" s="138">
        <v>10041.398861396847</v>
      </c>
      <c r="E60" s="138">
        <v>1802.9431589339329</v>
      </c>
      <c r="F60" s="138">
        <v>1606.2017324253904</v>
      </c>
      <c r="G60" s="138">
        <v>1701.6933299133325</v>
      </c>
      <c r="H60" s="138">
        <v>4930.5606401241912</v>
      </c>
      <c r="I60" s="140"/>
      <c r="J60" s="139">
        <v>17.955099521692812</v>
      </c>
      <c r="K60" s="139">
        <v>15.995796547832317</v>
      </c>
      <c r="L60" s="139">
        <v>16.946775577806417</v>
      </c>
      <c r="M60" s="139">
        <v>49.102328352668458</v>
      </c>
      <c r="N60" s="139">
        <v>100</v>
      </c>
    </row>
    <row r="61" spans="1:14" x14ac:dyDescent="0.3">
      <c r="A61" s="137" t="s">
        <v>24</v>
      </c>
      <c r="B61" s="137" t="s">
        <v>24</v>
      </c>
      <c r="C61" s="137" t="s">
        <v>169</v>
      </c>
      <c r="D61" s="138">
        <v>7092.8859435917338</v>
      </c>
      <c r="E61" s="138">
        <v>2231.5356776328986</v>
      </c>
      <c r="F61" s="138">
        <v>2076.0302495535775</v>
      </c>
      <c r="G61" s="138">
        <v>1829.7806648382557</v>
      </c>
      <c r="H61" s="138">
        <v>955.53935156700209</v>
      </c>
      <c r="I61" s="140"/>
      <c r="J61" s="139">
        <v>31.461603857440313</v>
      </c>
      <c r="K61" s="139">
        <v>29.269189806008729</v>
      </c>
      <c r="L61" s="139">
        <v>25.797407139916327</v>
      </c>
      <c r="M61" s="139">
        <v>13.471799196634635</v>
      </c>
      <c r="N61" s="139">
        <v>100</v>
      </c>
    </row>
    <row r="62" spans="1:14" x14ac:dyDescent="0.3">
      <c r="A62" s="137" t="s">
        <v>24</v>
      </c>
      <c r="B62" s="137" t="s">
        <v>24</v>
      </c>
      <c r="C62" s="137" t="s">
        <v>160</v>
      </c>
      <c r="D62" s="138">
        <v>8862.0748693140922</v>
      </c>
      <c r="E62" s="138">
        <v>1068.9385253519185</v>
      </c>
      <c r="F62" s="138">
        <v>1694.0952750063332</v>
      </c>
      <c r="G62" s="138">
        <v>2993.7540327981337</v>
      </c>
      <c r="H62" s="138">
        <v>3105.2870361577061</v>
      </c>
      <c r="I62" s="140"/>
      <c r="J62" s="139">
        <v>12.061944196084774</v>
      </c>
      <c r="K62" s="139">
        <v>19.116237449903796</v>
      </c>
      <c r="L62" s="139">
        <v>33.781637787380198</v>
      </c>
      <c r="M62" s="139">
        <v>35.040180566631221</v>
      </c>
      <c r="N62" s="139">
        <v>99.999999999999986</v>
      </c>
    </row>
    <row r="63" spans="1:14" x14ac:dyDescent="0.3">
      <c r="A63" s="137" t="s">
        <v>24</v>
      </c>
      <c r="B63" s="137" t="s">
        <v>24</v>
      </c>
      <c r="C63" s="137" t="s">
        <v>156</v>
      </c>
      <c r="D63" s="138">
        <v>9688.742272024163</v>
      </c>
      <c r="E63" s="138">
        <v>2633.0140990703972</v>
      </c>
      <c r="F63" s="138">
        <v>2682.2074229854134</v>
      </c>
      <c r="G63" s="138">
        <v>3146.0301913269964</v>
      </c>
      <c r="H63" s="138">
        <v>1227.490558641357</v>
      </c>
      <c r="I63" s="140"/>
      <c r="J63" s="139">
        <v>27.176015473887823</v>
      </c>
      <c r="K63" s="139">
        <v>27.683752417794977</v>
      </c>
      <c r="L63" s="139">
        <v>32.470986460348179</v>
      </c>
      <c r="M63" s="139">
        <v>12.66924564796903</v>
      </c>
      <c r="N63" s="139">
        <v>100.00000000000001</v>
      </c>
    </row>
    <row r="64" spans="1:14" x14ac:dyDescent="0.3">
      <c r="A64" s="137" t="s">
        <v>24</v>
      </c>
      <c r="B64" s="137" t="s">
        <v>24</v>
      </c>
      <c r="C64" s="137" t="s">
        <v>41</v>
      </c>
      <c r="D64" s="138">
        <v>74995.421933645339</v>
      </c>
      <c r="E64" s="138">
        <v>30483.221791126154</v>
      </c>
      <c r="F64" s="138">
        <v>23557.74897552672</v>
      </c>
      <c r="G64" s="138">
        <v>16775.276635181006</v>
      </c>
      <c r="H64" s="138">
        <v>4179.174531811459</v>
      </c>
      <c r="I64" s="140"/>
      <c r="J64" s="139">
        <v>40.646776836721024</v>
      </c>
      <c r="K64" s="139">
        <v>31.41224939886359</v>
      </c>
      <c r="L64" s="139">
        <v>22.368400900555613</v>
      </c>
      <c r="M64" s="139">
        <v>5.5725728638597714</v>
      </c>
      <c r="N64" s="139">
        <v>100</v>
      </c>
    </row>
    <row r="65" spans="1:14" x14ac:dyDescent="0.3">
      <c r="A65" s="137" t="s">
        <v>24</v>
      </c>
      <c r="B65" s="137" t="s">
        <v>24</v>
      </c>
      <c r="C65" s="137" t="s">
        <v>153</v>
      </c>
      <c r="D65" s="138">
        <v>13624.710157449821</v>
      </c>
      <c r="E65" s="138">
        <v>189.11767676226862</v>
      </c>
      <c r="F65" s="138">
        <v>503.51294339427903</v>
      </c>
      <c r="G65" s="138">
        <v>1068.8066160393853</v>
      </c>
      <c r="H65" s="138">
        <v>11863.272921253889</v>
      </c>
      <c r="I65" s="140"/>
      <c r="J65" s="139">
        <v>1.3880491737203045</v>
      </c>
      <c r="K65" s="139">
        <v>3.695586457073837</v>
      </c>
      <c r="L65" s="139">
        <v>7.8446191051996443</v>
      </c>
      <c r="M65" s="139">
        <v>87.071745264006211</v>
      </c>
      <c r="N65" s="139">
        <v>100</v>
      </c>
    </row>
    <row r="66" spans="1:14" x14ac:dyDescent="0.3">
      <c r="A66" s="137" t="s">
        <v>24</v>
      </c>
      <c r="B66" s="137" t="s">
        <v>24</v>
      </c>
      <c r="C66" s="137" t="s">
        <v>171</v>
      </c>
      <c r="D66" s="138">
        <v>6724.7156106039283</v>
      </c>
      <c r="E66" s="138">
        <v>1791.5256266222336</v>
      </c>
      <c r="F66" s="138">
        <v>1520.3346733803803</v>
      </c>
      <c r="G66" s="138">
        <v>1829.2229952831901</v>
      </c>
      <c r="H66" s="138">
        <v>1583.6323153181238</v>
      </c>
      <c r="I66" s="140"/>
      <c r="J66" s="139">
        <v>26.640912870683337</v>
      </c>
      <c r="K66" s="139">
        <v>22.608163101842209</v>
      </c>
      <c r="L66" s="139">
        <v>27.201492244501214</v>
      </c>
      <c r="M66" s="139">
        <v>23.54943178297323</v>
      </c>
      <c r="N66" s="139">
        <v>99.999999999999986</v>
      </c>
    </row>
    <row r="67" spans="1:14" x14ac:dyDescent="0.3">
      <c r="A67" s="137" t="s">
        <v>24</v>
      </c>
      <c r="B67" s="137" t="s">
        <v>24</v>
      </c>
      <c r="C67" s="137" t="s">
        <v>167</v>
      </c>
      <c r="D67" s="138">
        <v>6598.7059905038241</v>
      </c>
      <c r="E67" s="138">
        <v>1247.5314211000793</v>
      </c>
      <c r="F67" s="138">
        <v>1583.8968115534119</v>
      </c>
      <c r="G67" s="138">
        <v>2405.8977779233846</v>
      </c>
      <c r="H67" s="138">
        <v>1361.3799799269482</v>
      </c>
      <c r="I67" s="140"/>
      <c r="J67" s="139">
        <v>18.905697918582788</v>
      </c>
      <c r="K67" s="139">
        <v>24.003142643918256</v>
      </c>
      <c r="L67" s="139">
        <v>36.460145085804761</v>
      </c>
      <c r="M67" s="139">
        <v>20.631014351694191</v>
      </c>
      <c r="N67" s="139">
        <v>99.999999999999986</v>
      </c>
    </row>
    <row r="68" spans="1:14" x14ac:dyDescent="0.3">
      <c r="A68" s="137" t="s">
        <v>24</v>
      </c>
      <c r="B68" s="137" t="s">
        <v>24</v>
      </c>
      <c r="C68" s="137" t="s">
        <v>152</v>
      </c>
      <c r="D68" s="138">
        <v>10027.778036112335</v>
      </c>
      <c r="E68" s="138">
        <v>5996.3647403216819</v>
      </c>
      <c r="F68" s="138">
        <v>2298.4856380676897</v>
      </c>
      <c r="G68" s="138">
        <v>1566.1605609546441</v>
      </c>
      <c r="H68" s="138">
        <v>166.76709676831888</v>
      </c>
      <c r="I68" s="140"/>
      <c r="J68" s="139">
        <v>59.797541576283329</v>
      </c>
      <c r="K68" s="139">
        <v>22.921185827910374</v>
      </c>
      <c r="L68" s="139">
        <v>15.618221258134552</v>
      </c>
      <c r="M68" s="139">
        <v>1.6630513376717375</v>
      </c>
      <c r="N68" s="139">
        <v>99.999999999999986</v>
      </c>
    </row>
    <row r="69" spans="1:14" x14ac:dyDescent="0.3">
      <c r="A69" s="137" t="s">
        <v>44</v>
      </c>
      <c r="B69" s="137" t="s">
        <v>25</v>
      </c>
      <c r="C69" s="137" t="s">
        <v>128</v>
      </c>
      <c r="D69" s="138">
        <v>16080.245686195693</v>
      </c>
      <c r="E69" s="138">
        <v>11780.226189205228</v>
      </c>
      <c r="F69" s="138">
        <v>3456.9755311017443</v>
      </c>
      <c r="G69" s="138">
        <v>710.90832559431237</v>
      </c>
      <c r="H69" s="138">
        <v>132.13564029440698</v>
      </c>
      <c r="I69" s="140"/>
      <c r="J69" s="139">
        <v>73.258993793348111</v>
      </c>
      <c r="K69" s="139">
        <v>21.498275577153851</v>
      </c>
      <c r="L69" s="139">
        <v>4.4210041280936485</v>
      </c>
      <c r="M69" s="139">
        <v>0.82172650140439485</v>
      </c>
      <c r="N69" s="139">
        <v>100</v>
      </c>
    </row>
    <row r="70" spans="1:14" x14ac:dyDescent="0.3">
      <c r="A70" s="137" t="s">
        <v>44</v>
      </c>
      <c r="B70" s="137" t="s">
        <v>25</v>
      </c>
      <c r="C70" s="137" t="s">
        <v>59</v>
      </c>
      <c r="D70" s="138">
        <v>40506.86523461646</v>
      </c>
      <c r="E70" s="138">
        <v>26207.406567663707</v>
      </c>
      <c r="F70" s="138">
        <v>10338.924105103408</v>
      </c>
      <c r="G70" s="138">
        <v>3521.3236671723103</v>
      </c>
      <c r="H70" s="138">
        <v>439.21089467703257</v>
      </c>
      <c r="I70" s="140"/>
      <c r="J70" s="139">
        <v>64.698678645878815</v>
      </c>
      <c r="K70" s="139">
        <v>25.523881063667066</v>
      </c>
      <c r="L70" s="139">
        <v>8.6931527452858752</v>
      </c>
      <c r="M70" s="139">
        <v>1.0842875451682463</v>
      </c>
      <c r="N70" s="139">
        <v>100</v>
      </c>
    </row>
    <row r="71" spans="1:14" x14ac:dyDescent="0.3">
      <c r="A71" s="137" t="s">
        <v>44</v>
      </c>
      <c r="B71" s="137" t="s">
        <v>25</v>
      </c>
      <c r="C71" s="137" t="s">
        <v>56</v>
      </c>
      <c r="D71" s="138">
        <v>40503.699903665867</v>
      </c>
      <c r="E71" s="138">
        <v>19446.811079861171</v>
      </c>
      <c r="F71" s="138">
        <v>11608.650458069586</v>
      </c>
      <c r="G71" s="138">
        <v>7096.1063977431031</v>
      </c>
      <c r="H71" s="138">
        <v>2352.1319679920061</v>
      </c>
      <c r="I71" s="140"/>
      <c r="J71" s="139">
        <v>48.012431274460184</v>
      </c>
      <c r="K71" s="139">
        <v>28.660716146128966</v>
      </c>
      <c r="L71" s="139">
        <v>17.519649845867182</v>
      </c>
      <c r="M71" s="139">
        <v>5.8072027335436625</v>
      </c>
      <c r="N71" s="139">
        <v>99.999999999999986</v>
      </c>
    </row>
    <row r="72" spans="1:14" x14ac:dyDescent="0.3">
      <c r="A72" s="137" t="s">
        <v>44</v>
      </c>
      <c r="B72" s="137" t="s">
        <v>25</v>
      </c>
      <c r="C72" s="137" t="s">
        <v>82</v>
      </c>
      <c r="D72" s="138">
        <v>29920.217101846305</v>
      </c>
      <c r="E72" s="138">
        <v>17709.25269696505</v>
      </c>
      <c r="F72" s="138">
        <v>7448.5882880578501</v>
      </c>
      <c r="G72" s="138">
        <v>3613.2499246850434</v>
      </c>
      <c r="H72" s="138">
        <v>1149.126192138363</v>
      </c>
      <c r="I72" s="140"/>
      <c r="J72" s="139">
        <v>59.188249325477841</v>
      </c>
      <c r="K72" s="139">
        <v>24.894833692895283</v>
      </c>
      <c r="L72" s="139">
        <v>12.076282442690159</v>
      </c>
      <c r="M72" s="139">
        <v>3.8406345389367282</v>
      </c>
      <c r="N72" s="139">
        <v>100</v>
      </c>
    </row>
    <row r="73" spans="1:14" x14ac:dyDescent="0.3">
      <c r="A73" s="137" t="s">
        <v>44</v>
      </c>
      <c r="B73" s="137" t="s">
        <v>25</v>
      </c>
      <c r="C73" s="137" t="s">
        <v>131</v>
      </c>
      <c r="D73" s="138">
        <v>14872.708147988038</v>
      </c>
      <c r="E73" s="138">
        <v>9384.341415758272</v>
      </c>
      <c r="F73" s="138">
        <v>4095.5205343397893</v>
      </c>
      <c r="G73" s="138">
        <v>1301.9205532231611</v>
      </c>
      <c r="H73" s="138">
        <v>90.925644666817377</v>
      </c>
      <c r="I73" s="140"/>
      <c r="J73" s="139">
        <v>63.097731242899258</v>
      </c>
      <c r="K73" s="139">
        <v>27.537153917014273</v>
      </c>
      <c r="L73" s="139">
        <v>8.7537558074067583</v>
      </c>
      <c r="M73" s="139">
        <v>0.61135903267971869</v>
      </c>
      <c r="N73" s="139">
        <v>100</v>
      </c>
    </row>
    <row r="74" spans="1:14" x14ac:dyDescent="0.3">
      <c r="A74" s="137" t="s">
        <v>44</v>
      </c>
      <c r="B74" s="137" t="s">
        <v>25</v>
      </c>
      <c r="C74" s="137" t="s">
        <v>158</v>
      </c>
      <c r="D74" s="138">
        <v>9405.3833530354987</v>
      </c>
      <c r="E74" s="138">
        <v>4376.3486223041509</v>
      </c>
      <c r="F74" s="138">
        <v>2769.1846226758198</v>
      </c>
      <c r="G74" s="138">
        <v>1356.2241620711682</v>
      </c>
      <c r="H74" s="138">
        <v>903.6259459843601</v>
      </c>
      <c r="I74" s="140"/>
      <c r="J74" s="139">
        <v>46.530252495149242</v>
      </c>
      <c r="K74" s="139">
        <v>29.442549216051798</v>
      </c>
      <c r="L74" s="139">
        <v>14.419658520707287</v>
      </c>
      <c r="M74" s="139">
        <v>9.6075397680916783</v>
      </c>
      <c r="N74" s="139">
        <v>100.00000000000001</v>
      </c>
    </row>
    <row r="75" spans="1:14" x14ac:dyDescent="0.3">
      <c r="A75" s="137" t="s">
        <v>39</v>
      </c>
      <c r="B75" s="137" t="s">
        <v>26</v>
      </c>
      <c r="C75" s="137" t="s">
        <v>86</v>
      </c>
      <c r="D75" s="138">
        <v>27532.913682699258</v>
      </c>
      <c r="E75" s="138">
        <v>12555.621402369201</v>
      </c>
      <c r="F75" s="138">
        <v>9353.0332792110657</v>
      </c>
      <c r="G75" s="138">
        <v>4498.8140140804735</v>
      </c>
      <c r="H75" s="138">
        <v>1125.4449870385176</v>
      </c>
      <c r="I75" s="140"/>
      <c r="J75" s="139">
        <v>45.602225565609949</v>
      </c>
      <c r="K75" s="139">
        <v>33.970372286054825</v>
      </c>
      <c r="L75" s="139">
        <v>16.339767254300348</v>
      </c>
      <c r="M75" s="139">
        <v>4.0876348940348759</v>
      </c>
      <c r="N75" s="139">
        <v>99.999999999999986</v>
      </c>
    </row>
    <row r="76" spans="1:14" x14ac:dyDescent="0.3">
      <c r="A76" s="137" t="s">
        <v>39</v>
      </c>
      <c r="B76" s="137" t="s">
        <v>26</v>
      </c>
      <c r="C76" s="137" t="s">
        <v>68</v>
      </c>
      <c r="D76" s="138">
        <v>34482.952271439215</v>
      </c>
      <c r="E76" s="138">
        <v>16007.645235851467</v>
      </c>
      <c r="F76" s="138">
        <v>13143.955742504208</v>
      </c>
      <c r="G76" s="138">
        <v>5022.1820943998318</v>
      </c>
      <c r="H76" s="138">
        <v>309.16919868370798</v>
      </c>
      <c r="I76" s="140"/>
      <c r="J76" s="139">
        <v>46.421910484474175</v>
      </c>
      <c r="K76" s="139">
        <v>38.117257591632594</v>
      </c>
      <c r="L76" s="139">
        <v>14.56424628282044</v>
      </c>
      <c r="M76" s="139">
        <v>0.89658564107279148</v>
      </c>
      <c r="N76" s="139">
        <v>99.999999999999986</v>
      </c>
    </row>
    <row r="77" spans="1:14" x14ac:dyDescent="0.3">
      <c r="A77" s="137" t="s">
        <v>39</v>
      </c>
      <c r="B77" s="137" t="s">
        <v>26</v>
      </c>
      <c r="C77" s="137" t="s">
        <v>150</v>
      </c>
      <c r="D77" s="138">
        <v>10770.967259929806</v>
      </c>
      <c r="E77" s="138">
        <v>4478.8017667164477</v>
      </c>
      <c r="F77" s="138">
        <v>3753.3634795494163</v>
      </c>
      <c r="G77" s="138">
        <v>2206.409256313897</v>
      </c>
      <c r="H77" s="138">
        <v>332.3927573500456</v>
      </c>
      <c r="I77" s="140"/>
      <c r="J77" s="139">
        <v>41.582168607813927</v>
      </c>
      <c r="K77" s="139">
        <v>34.847041950565512</v>
      </c>
      <c r="L77" s="139">
        <v>20.484782871100066</v>
      </c>
      <c r="M77" s="139">
        <v>3.0860065705204991</v>
      </c>
      <c r="N77" s="139">
        <v>100</v>
      </c>
    </row>
    <row r="78" spans="1:14" x14ac:dyDescent="0.3">
      <c r="A78" s="137" t="s">
        <v>39</v>
      </c>
      <c r="B78" s="137" t="s">
        <v>26</v>
      </c>
      <c r="C78" s="137" t="s">
        <v>123</v>
      </c>
      <c r="D78" s="138">
        <v>16631.706049766799</v>
      </c>
      <c r="E78" s="138">
        <v>8479.8435542128918</v>
      </c>
      <c r="F78" s="138">
        <v>6002.8400994661179</v>
      </c>
      <c r="G78" s="138">
        <v>2033.1194863206313</v>
      </c>
      <c r="H78" s="138">
        <v>115.90290976715501</v>
      </c>
      <c r="I78" s="140"/>
      <c r="J78" s="139">
        <v>50.986011470132929</v>
      </c>
      <c r="K78" s="139">
        <v>36.092750085312424</v>
      </c>
      <c r="L78" s="139">
        <v>12.224359186225147</v>
      </c>
      <c r="M78" s="139">
        <v>0.69687925832948527</v>
      </c>
      <c r="N78" s="139">
        <v>99.999999999999986</v>
      </c>
    </row>
    <row r="79" spans="1:14" x14ac:dyDescent="0.3">
      <c r="A79" s="137" t="s">
        <v>39</v>
      </c>
      <c r="B79" s="137" t="s">
        <v>26</v>
      </c>
      <c r="C79" s="137" t="s">
        <v>76</v>
      </c>
      <c r="D79" s="138">
        <v>31685.515817504933</v>
      </c>
      <c r="E79" s="138">
        <v>16801.410074682761</v>
      </c>
      <c r="F79" s="138">
        <v>10566.833060907207</v>
      </c>
      <c r="G79" s="138">
        <v>3961.2573296577402</v>
      </c>
      <c r="H79" s="138">
        <v>356.01535225722421</v>
      </c>
      <c r="I79" s="140"/>
      <c r="J79" s="139">
        <v>53.0255217287663</v>
      </c>
      <c r="K79" s="139">
        <v>33.349095914258307</v>
      </c>
      <c r="L79" s="139">
        <v>12.501792151571381</v>
      </c>
      <c r="M79" s="139">
        <v>1.1235902054040114</v>
      </c>
      <c r="N79" s="139">
        <v>100</v>
      </c>
    </row>
    <row r="80" spans="1:14" x14ac:dyDescent="0.3">
      <c r="A80" s="137" t="s">
        <v>39</v>
      </c>
      <c r="B80" s="137" t="s">
        <v>26</v>
      </c>
      <c r="C80" s="137" t="s">
        <v>83</v>
      </c>
      <c r="D80" s="138">
        <v>29887.253982664308</v>
      </c>
      <c r="E80" s="138">
        <v>13788.149017015665</v>
      </c>
      <c r="F80" s="138">
        <v>11477.282546141805</v>
      </c>
      <c r="G80" s="138">
        <v>4618.6884203179852</v>
      </c>
      <c r="H80" s="138">
        <v>3.1339991888500554</v>
      </c>
      <c r="I80" s="140"/>
      <c r="J80" s="139">
        <v>46.133877086912342</v>
      </c>
      <c r="K80" s="139">
        <v>38.401930645080498</v>
      </c>
      <c r="L80" s="139">
        <v>15.453706195279739</v>
      </c>
      <c r="M80" s="139">
        <v>1.0486072727417141E-2</v>
      </c>
      <c r="N80" s="139">
        <v>99.999999999999986</v>
      </c>
    </row>
    <row r="81" spans="1:14" x14ac:dyDescent="0.3">
      <c r="A81" s="137" t="s">
        <v>39</v>
      </c>
      <c r="B81" s="137" t="s">
        <v>26</v>
      </c>
      <c r="C81" s="137" t="s">
        <v>77</v>
      </c>
      <c r="D81" s="138">
        <v>32332.658377957476</v>
      </c>
      <c r="E81" s="138">
        <v>16947.592933686457</v>
      </c>
      <c r="F81" s="138">
        <v>11523.057201779997</v>
      </c>
      <c r="G81" s="138">
        <v>3682.4341877375182</v>
      </c>
      <c r="H81" s="138">
        <v>179.57405475350129</v>
      </c>
      <c r="I81" s="140"/>
      <c r="J81" s="139">
        <v>52.416330063476437</v>
      </c>
      <c r="K81" s="139">
        <v>35.639065204844854</v>
      </c>
      <c r="L81" s="139">
        <v>11.389209463357913</v>
      </c>
      <c r="M81" s="139">
        <v>0.55539526832078989</v>
      </c>
      <c r="N81" s="139">
        <v>100</v>
      </c>
    </row>
    <row r="82" spans="1:14" x14ac:dyDescent="0.3">
      <c r="A82" s="137" t="s">
        <v>39</v>
      </c>
      <c r="B82" s="137" t="s">
        <v>26</v>
      </c>
      <c r="C82" s="137" t="s">
        <v>135</v>
      </c>
      <c r="D82" s="138">
        <v>13810.551575263655</v>
      </c>
      <c r="E82" s="138">
        <v>5222.3054097787071</v>
      </c>
      <c r="F82" s="138">
        <v>4840.3396586949775</v>
      </c>
      <c r="G82" s="138">
        <v>3295.7387664842454</v>
      </c>
      <c r="H82" s="138">
        <v>452.16774030572378</v>
      </c>
      <c r="I82" s="140"/>
      <c r="J82" s="139">
        <v>37.813880070745896</v>
      </c>
      <c r="K82" s="139">
        <v>35.048127023142243</v>
      </c>
      <c r="L82" s="139">
        <v>23.863918457734208</v>
      </c>
      <c r="M82" s="139">
        <v>3.2740744483776458</v>
      </c>
      <c r="N82" s="139">
        <v>99.999999999999986</v>
      </c>
    </row>
    <row r="83" spans="1:14" x14ac:dyDescent="0.3">
      <c r="A83" s="137" t="s">
        <v>39</v>
      </c>
      <c r="B83" s="137" t="s">
        <v>26</v>
      </c>
      <c r="C83" s="137" t="s">
        <v>100</v>
      </c>
      <c r="D83" s="138">
        <v>22185.179672098606</v>
      </c>
      <c r="E83" s="138">
        <v>11605.600111865839</v>
      </c>
      <c r="F83" s="138">
        <v>7423.1353917484894</v>
      </c>
      <c r="G83" s="138">
        <v>2856.8685353545611</v>
      </c>
      <c r="H83" s="138">
        <v>299.5756331297149</v>
      </c>
      <c r="I83" s="140"/>
      <c r="J83" s="139">
        <v>52.312400816215728</v>
      </c>
      <c r="K83" s="139">
        <v>33.459884037289378</v>
      </c>
      <c r="L83" s="139">
        <v>12.877373893651752</v>
      </c>
      <c r="M83" s="139">
        <v>1.3503412528431262</v>
      </c>
      <c r="N83" s="139">
        <v>99.999999999999986</v>
      </c>
    </row>
    <row r="84" spans="1:14" x14ac:dyDescent="0.3">
      <c r="A84" s="137" t="s">
        <v>37</v>
      </c>
      <c r="B84" s="137" t="s">
        <v>27</v>
      </c>
      <c r="C84" s="137" t="s">
        <v>162</v>
      </c>
      <c r="D84" s="138">
        <v>7524.6781645024366</v>
      </c>
      <c r="E84" s="138">
        <v>2650.9961444494875</v>
      </c>
      <c r="F84" s="138">
        <v>1241.0911195987542</v>
      </c>
      <c r="G84" s="138">
        <v>964.00248720623847</v>
      </c>
      <c r="H84" s="138">
        <v>2668.5884132479564</v>
      </c>
      <c r="I84" s="140"/>
      <c r="J84" s="139">
        <v>35.230691419541692</v>
      </c>
      <c r="K84" s="139">
        <v>16.49361065638108</v>
      </c>
      <c r="L84" s="139">
        <v>12.811212202455472</v>
      </c>
      <c r="M84" s="139">
        <v>35.464485721621756</v>
      </c>
      <c r="N84" s="139">
        <v>100</v>
      </c>
    </row>
    <row r="85" spans="1:14" x14ac:dyDescent="0.3">
      <c r="A85" s="137" t="s">
        <v>37</v>
      </c>
      <c r="B85" s="137" t="s">
        <v>27</v>
      </c>
      <c r="C85" s="137" t="s">
        <v>108</v>
      </c>
      <c r="D85" s="138">
        <v>20637.737398392805</v>
      </c>
      <c r="E85" s="138">
        <v>12637.51476635407</v>
      </c>
      <c r="F85" s="138">
        <v>5155.1416042828851</v>
      </c>
      <c r="G85" s="138">
        <v>1852.2098708140941</v>
      </c>
      <c r="H85" s="138">
        <v>992.87115694175498</v>
      </c>
      <c r="I85" s="140"/>
      <c r="J85" s="139">
        <v>61.234981928485219</v>
      </c>
      <c r="K85" s="139">
        <v>24.979199535140658</v>
      </c>
      <c r="L85" s="139">
        <v>8.9748688776238517</v>
      </c>
      <c r="M85" s="139">
        <v>4.8109496587502676</v>
      </c>
      <c r="N85" s="139">
        <v>100</v>
      </c>
    </row>
    <row r="86" spans="1:14" x14ac:dyDescent="0.3">
      <c r="A86" s="137" t="s">
        <v>37</v>
      </c>
      <c r="B86" s="137" t="s">
        <v>27</v>
      </c>
      <c r="C86" s="137" t="s">
        <v>93</v>
      </c>
      <c r="D86" s="138">
        <v>29561.954810079489</v>
      </c>
      <c r="E86" s="138">
        <v>12680.379450795715</v>
      </c>
      <c r="F86" s="138">
        <v>6940.100296407134</v>
      </c>
      <c r="G86" s="138">
        <v>4744.0360522404244</v>
      </c>
      <c r="H86" s="138">
        <v>5197.4390106362152</v>
      </c>
      <c r="I86" s="140"/>
      <c r="J86" s="139">
        <v>42.894252197666553</v>
      </c>
      <c r="K86" s="139">
        <v>23.476459324133824</v>
      </c>
      <c r="L86" s="139">
        <v>16.04777519862418</v>
      </c>
      <c r="M86" s="139">
        <v>17.581513279575436</v>
      </c>
      <c r="N86" s="139">
        <v>99.999999999999986</v>
      </c>
    </row>
    <row r="87" spans="1:14" x14ac:dyDescent="0.3">
      <c r="A87" s="137" t="s">
        <v>37</v>
      </c>
      <c r="B87" s="137" t="s">
        <v>27</v>
      </c>
      <c r="C87" s="137" t="s">
        <v>51</v>
      </c>
      <c r="D87" s="138">
        <v>45642.233548343022</v>
      </c>
      <c r="E87" s="138">
        <v>28548.494990017738</v>
      </c>
      <c r="F87" s="138">
        <v>12399.475754823217</v>
      </c>
      <c r="G87" s="138">
        <v>3873.0912390237449</v>
      </c>
      <c r="H87" s="138">
        <v>821.17156447832622</v>
      </c>
      <c r="I87" s="140"/>
      <c r="J87" s="139">
        <v>62.548417924771236</v>
      </c>
      <c r="K87" s="139">
        <v>27.166671722342485</v>
      </c>
      <c r="L87" s="139">
        <v>8.485761843625534</v>
      </c>
      <c r="M87" s="139">
        <v>1.7991485092607562</v>
      </c>
      <c r="N87" s="139">
        <v>100.00000000000003</v>
      </c>
    </row>
    <row r="88" spans="1:14" x14ac:dyDescent="0.3">
      <c r="A88" s="137" t="s">
        <v>37</v>
      </c>
      <c r="B88" s="137" t="s">
        <v>27</v>
      </c>
      <c r="C88" s="137" t="s">
        <v>111</v>
      </c>
      <c r="D88" s="138">
        <v>19145.093858472348</v>
      </c>
      <c r="E88" s="138">
        <v>6102.5656883769398</v>
      </c>
      <c r="F88" s="138">
        <v>4906.2613443004047</v>
      </c>
      <c r="G88" s="138">
        <v>3629.2068631863317</v>
      </c>
      <c r="H88" s="138">
        <v>4507.0599626086696</v>
      </c>
      <c r="I88" s="140"/>
      <c r="J88" s="139">
        <v>31.875350068740193</v>
      </c>
      <c r="K88" s="139">
        <v>25.626729127416731</v>
      </c>
      <c r="L88" s="139">
        <v>18.956328394181707</v>
      </c>
      <c r="M88" s="139">
        <v>23.541592409661362</v>
      </c>
      <c r="N88" s="139">
        <v>100</v>
      </c>
    </row>
    <row r="89" spans="1:14" x14ac:dyDescent="0.3">
      <c r="A89" s="137" t="s">
        <v>37</v>
      </c>
      <c r="B89" s="137" t="s">
        <v>27</v>
      </c>
      <c r="C89" s="137" t="s">
        <v>66</v>
      </c>
      <c r="D89" s="138">
        <v>35236.056554486044</v>
      </c>
      <c r="E89" s="138">
        <v>21116.111559467823</v>
      </c>
      <c r="F89" s="138">
        <v>9601.879854647781</v>
      </c>
      <c r="G89" s="138">
        <v>2863.6626069324661</v>
      </c>
      <c r="H89" s="138">
        <v>1654.4025334379739</v>
      </c>
      <c r="I89" s="140"/>
      <c r="J89" s="139">
        <v>59.927567453002759</v>
      </c>
      <c r="K89" s="139">
        <v>27.25015451090632</v>
      </c>
      <c r="L89" s="139">
        <v>8.1270802892041605</v>
      </c>
      <c r="M89" s="139">
        <v>4.6951977468867616</v>
      </c>
      <c r="N89" s="139">
        <v>100</v>
      </c>
    </row>
    <row r="90" spans="1:14" x14ac:dyDescent="0.3">
      <c r="A90" s="137" t="s">
        <v>37</v>
      </c>
      <c r="B90" s="137" t="s">
        <v>27</v>
      </c>
      <c r="C90" s="137" t="s">
        <v>94</v>
      </c>
      <c r="D90" s="138">
        <v>25989.171580170074</v>
      </c>
      <c r="E90" s="138">
        <v>17600.924565421232</v>
      </c>
      <c r="F90" s="138">
        <v>6104.5928261452318</v>
      </c>
      <c r="G90" s="138">
        <v>1812.5090254359052</v>
      </c>
      <c r="H90" s="138">
        <v>471.14516316770323</v>
      </c>
      <c r="I90" s="140"/>
      <c r="J90" s="139">
        <v>67.724069276801671</v>
      </c>
      <c r="K90" s="139">
        <v>23.48898581593528</v>
      </c>
      <c r="L90" s="139">
        <v>6.9740931135291078</v>
      </c>
      <c r="M90" s="139">
        <v>1.8128517937339348</v>
      </c>
      <c r="N90" s="139">
        <v>100</v>
      </c>
    </row>
    <row r="91" spans="1:14" x14ac:dyDescent="0.3">
      <c r="A91" s="137" t="s">
        <v>37</v>
      </c>
      <c r="B91" s="137" t="s">
        <v>27</v>
      </c>
      <c r="C91" s="137" t="s">
        <v>172</v>
      </c>
      <c r="D91" s="138">
        <v>5003.5662015637936</v>
      </c>
      <c r="E91" s="138">
        <v>1820.9608841318332</v>
      </c>
      <c r="F91" s="138">
        <v>881.44758116535331</v>
      </c>
      <c r="G91" s="138">
        <v>493.15904839606225</v>
      </c>
      <c r="H91" s="138">
        <v>1807.9986878705447</v>
      </c>
      <c r="I91" s="140"/>
      <c r="J91" s="139">
        <v>36.393260542105303</v>
      </c>
      <c r="K91" s="139">
        <v>17.616386906000553</v>
      </c>
      <c r="L91" s="139">
        <v>9.8561511635827337</v>
      </c>
      <c r="M91" s="139">
        <v>36.134201388311411</v>
      </c>
      <c r="N91" s="139">
        <v>100</v>
      </c>
    </row>
    <row r="92" spans="1:14" x14ac:dyDescent="0.3">
      <c r="A92" s="137" t="s">
        <v>37</v>
      </c>
      <c r="B92" s="137" t="s">
        <v>27</v>
      </c>
      <c r="C92" s="137" t="s">
        <v>60</v>
      </c>
      <c r="D92" s="138">
        <v>39695.244447299941</v>
      </c>
      <c r="E92" s="138">
        <v>26543.932432185</v>
      </c>
      <c r="F92" s="138">
        <v>10334.271229266973</v>
      </c>
      <c r="G92" s="138">
        <v>2690.0967896004245</v>
      </c>
      <c r="H92" s="138">
        <v>126.94399624754723</v>
      </c>
      <c r="I92" s="140"/>
      <c r="J92" s="139">
        <v>66.869300848934586</v>
      </c>
      <c r="K92" s="139">
        <v>26.034028441333625</v>
      </c>
      <c r="L92" s="139">
        <v>6.776874225253458</v>
      </c>
      <c r="M92" s="139">
        <v>0.31979648447833636</v>
      </c>
      <c r="N92" s="139">
        <v>100</v>
      </c>
    </row>
    <row r="93" spans="1:14" x14ac:dyDescent="0.3">
      <c r="A93" s="137" t="s">
        <v>37</v>
      </c>
      <c r="B93" s="137" t="s">
        <v>27</v>
      </c>
      <c r="C93" s="137" t="s">
        <v>154</v>
      </c>
      <c r="D93" s="138">
        <v>10671.747549347288</v>
      </c>
      <c r="E93" s="138">
        <v>5629.9401557217361</v>
      </c>
      <c r="F93" s="138">
        <v>3046.7843578952334</v>
      </c>
      <c r="G93" s="138">
        <v>1315.1882788576661</v>
      </c>
      <c r="H93" s="138">
        <v>679.83475687265229</v>
      </c>
      <c r="I93" s="140"/>
      <c r="J93" s="139">
        <v>52.755559758964473</v>
      </c>
      <c r="K93" s="139">
        <v>28.550004053287246</v>
      </c>
      <c r="L93" s="139">
        <v>12.324019780041615</v>
      </c>
      <c r="M93" s="139">
        <v>6.370416407706653</v>
      </c>
      <c r="N93" s="139">
        <v>99.999999999999986</v>
      </c>
    </row>
    <row r="94" spans="1:14" x14ac:dyDescent="0.3">
      <c r="A94" s="137" t="s">
        <v>37</v>
      </c>
      <c r="B94" s="137" t="s">
        <v>27</v>
      </c>
      <c r="C94" s="137" t="s">
        <v>151</v>
      </c>
      <c r="D94" s="138">
        <v>10599.123403314374</v>
      </c>
      <c r="E94" s="138">
        <v>2583.8400287101917</v>
      </c>
      <c r="F94" s="138">
        <v>1531.411906608553</v>
      </c>
      <c r="G94" s="138">
        <v>1683.141750753452</v>
      </c>
      <c r="H94" s="138">
        <v>4800.7297172421768</v>
      </c>
      <c r="I94" s="140"/>
      <c r="J94" s="139">
        <v>24.377865323298511</v>
      </c>
      <c r="K94" s="139">
        <v>14.44847699508505</v>
      </c>
      <c r="L94" s="139">
        <v>15.880009003642028</v>
      </c>
      <c r="M94" s="139">
        <v>45.29364867797441</v>
      </c>
      <c r="N94" s="139">
        <v>100</v>
      </c>
    </row>
    <row r="95" spans="1:14" x14ac:dyDescent="0.3">
      <c r="A95" s="137" t="s">
        <v>37</v>
      </c>
      <c r="B95" s="137" t="s">
        <v>27</v>
      </c>
      <c r="C95" s="137" t="s">
        <v>141</v>
      </c>
      <c r="D95" s="138">
        <v>13582.414661534707</v>
      </c>
      <c r="E95" s="138">
        <v>6980.517134431987</v>
      </c>
      <c r="F95" s="138">
        <v>3047.4706580713296</v>
      </c>
      <c r="G95" s="138">
        <v>1729.0799104472719</v>
      </c>
      <c r="H95" s="138">
        <v>1825.3469585841199</v>
      </c>
      <c r="I95" s="140"/>
      <c r="J95" s="139">
        <v>51.393786071049327</v>
      </c>
      <c r="K95" s="139">
        <v>22.436884265518287</v>
      </c>
      <c r="L95" s="139">
        <v>12.730283631702195</v>
      </c>
      <c r="M95" s="139">
        <v>13.439046031730193</v>
      </c>
      <c r="N95" s="139">
        <v>100</v>
      </c>
    </row>
    <row r="96" spans="1:14" x14ac:dyDescent="0.3">
      <c r="A96" s="137" t="s">
        <v>37</v>
      </c>
      <c r="B96" s="137" t="s">
        <v>28</v>
      </c>
      <c r="C96" s="137" t="s">
        <v>175</v>
      </c>
      <c r="D96" s="138">
        <v>1866.4310700832584</v>
      </c>
      <c r="E96" s="138">
        <v>869.57966063045069</v>
      </c>
      <c r="F96" s="138">
        <v>488.13776675119391</v>
      </c>
      <c r="G96" s="138">
        <v>209.782670728375</v>
      </c>
      <c r="H96" s="138">
        <v>298.93097197323902</v>
      </c>
      <c r="I96" s="140"/>
      <c r="J96" s="139">
        <v>46.590504978662842</v>
      </c>
      <c r="K96" s="139">
        <v>26.153538406827899</v>
      </c>
      <c r="L96" s="139">
        <v>11.239775960170709</v>
      </c>
      <c r="M96" s="139">
        <v>16.016180654338559</v>
      </c>
      <c r="N96" s="139">
        <v>100</v>
      </c>
    </row>
    <row r="97" spans="1:14" x14ac:dyDescent="0.3">
      <c r="A97" s="137" t="s">
        <v>37</v>
      </c>
      <c r="B97" s="137" t="s">
        <v>28</v>
      </c>
      <c r="C97" s="137" t="s">
        <v>163</v>
      </c>
      <c r="D97" s="138">
        <v>7311.5846576205795</v>
      </c>
      <c r="E97" s="138">
        <v>3891.8908923318409</v>
      </c>
      <c r="F97" s="138">
        <v>2335.4076174164952</v>
      </c>
      <c r="G97" s="138">
        <v>927.33867139544247</v>
      </c>
      <c r="H97" s="138">
        <v>156.94747647680089</v>
      </c>
      <c r="I97" s="140"/>
      <c r="J97" s="139">
        <v>53.229102507559354</v>
      </c>
      <c r="K97" s="139">
        <v>31.941196426993308</v>
      </c>
      <c r="L97" s="139">
        <v>12.683142093265836</v>
      </c>
      <c r="M97" s="139">
        <v>2.1465589721815044</v>
      </c>
      <c r="N97" s="139">
        <v>100</v>
      </c>
    </row>
    <row r="98" spans="1:14" x14ac:dyDescent="0.3">
      <c r="A98" s="137" t="s">
        <v>37</v>
      </c>
      <c r="B98" s="137" t="s">
        <v>28</v>
      </c>
      <c r="C98" s="137" t="s">
        <v>112</v>
      </c>
      <c r="D98" s="138">
        <v>18823.349525140693</v>
      </c>
      <c r="E98" s="138">
        <v>11635.309076275304</v>
      </c>
      <c r="F98" s="138">
        <v>4687.6068225782292</v>
      </c>
      <c r="G98" s="138">
        <v>1801.447294779299</v>
      </c>
      <c r="H98" s="138">
        <v>698.98633150786213</v>
      </c>
      <c r="I98" s="140"/>
      <c r="J98" s="139">
        <v>61.813170183845564</v>
      </c>
      <c r="K98" s="139">
        <v>24.903149231317226</v>
      </c>
      <c r="L98" s="139">
        <v>9.5702802116768009</v>
      </c>
      <c r="M98" s="139">
        <v>3.7134003731604066</v>
      </c>
      <c r="N98" s="139">
        <v>100</v>
      </c>
    </row>
    <row r="99" spans="1:14" x14ac:dyDescent="0.3">
      <c r="A99" s="137" t="s">
        <v>37</v>
      </c>
      <c r="B99" s="137" t="s">
        <v>28</v>
      </c>
      <c r="C99" s="137" t="s">
        <v>104</v>
      </c>
      <c r="D99" s="138">
        <v>21300.143864590336</v>
      </c>
      <c r="E99" s="138">
        <v>14817.404821593851</v>
      </c>
      <c r="F99" s="138">
        <v>5080.0885246692678</v>
      </c>
      <c r="G99" s="138">
        <v>1250.8415883787432</v>
      </c>
      <c r="H99" s="138">
        <v>151.80892994847613</v>
      </c>
      <c r="I99" s="140"/>
      <c r="J99" s="139">
        <v>69.564810997481175</v>
      </c>
      <c r="K99" s="139">
        <v>23.850019779042338</v>
      </c>
      <c r="L99" s="139">
        <v>5.8724560563093666</v>
      </c>
      <c r="M99" s="139">
        <v>0.7127131671671264</v>
      </c>
      <c r="N99" s="139">
        <v>100</v>
      </c>
    </row>
    <row r="100" spans="1:14" x14ac:dyDescent="0.3">
      <c r="A100" s="137" t="s">
        <v>37</v>
      </c>
      <c r="B100" s="137" t="s">
        <v>28</v>
      </c>
      <c r="C100" s="137" t="s">
        <v>85</v>
      </c>
      <c r="D100" s="138">
        <v>30044.471430989346</v>
      </c>
      <c r="E100" s="138">
        <v>13082.730709342051</v>
      </c>
      <c r="F100" s="138">
        <v>6517.2062362599936</v>
      </c>
      <c r="G100" s="138">
        <v>4927.8764086031379</v>
      </c>
      <c r="H100" s="138">
        <v>5516.658076784166</v>
      </c>
      <c r="I100" s="140"/>
      <c r="J100" s="139">
        <v>43.544552745394213</v>
      </c>
      <c r="K100" s="139">
        <v>21.691865178023491</v>
      </c>
      <c r="L100" s="139">
        <v>16.401940769443137</v>
      </c>
      <c r="M100" s="139">
        <v>18.361641307139166</v>
      </c>
      <c r="N100" s="139">
        <v>100</v>
      </c>
    </row>
    <row r="101" spans="1:14" x14ac:dyDescent="0.3">
      <c r="A101" s="137" t="s">
        <v>37</v>
      </c>
      <c r="B101" s="137" t="s">
        <v>28</v>
      </c>
      <c r="C101" s="137" t="s">
        <v>144</v>
      </c>
      <c r="D101" s="138">
        <v>12854.501433220836</v>
      </c>
      <c r="E101" s="138">
        <v>3184.1657465453195</v>
      </c>
      <c r="F101" s="138">
        <v>1959.1489536819638</v>
      </c>
      <c r="G101" s="138">
        <v>2295.4233892159637</v>
      </c>
      <c r="H101" s="138">
        <v>5415.7633437775885</v>
      </c>
      <c r="I101" s="140"/>
      <c r="J101" s="139">
        <v>24.770822603171876</v>
      </c>
      <c r="K101" s="139">
        <v>15.240956359604821</v>
      </c>
      <c r="L101" s="139">
        <v>17.856961634340262</v>
      </c>
      <c r="M101" s="139">
        <v>42.131259402883039</v>
      </c>
      <c r="N101" s="139">
        <v>100</v>
      </c>
    </row>
    <row r="102" spans="1:14" x14ac:dyDescent="0.3">
      <c r="A102" s="137" t="s">
        <v>37</v>
      </c>
      <c r="B102" s="137" t="s">
        <v>28</v>
      </c>
      <c r="C102" s="137" t="s">
        <v>38</v>
      </c>
      <c r="D102" s="138">
        <v>77005.027602337563</v>
      </c>
      <c r="E102" s="138">
        <v>40473.746445437311</v>
      </c>
      <c r="F102" s="138">
        <v>23562.241238896757</v>
      </c>
      <c r="G102" s="138">
        <v>10844.301936644099</v>
      </c>
      <c r="H102" s="138">
        <v>2124.7379813593961</v>
      </c>
      <c r="I102" s="140"/>
      <c r="J102" s="139">
        <v>52.559875251844844</v>
      </c>
      <c r="K102" s="139">
        <v>30.59831542503272</v>
      </c>
      <c r="L102" s="139">
        <v>14.082589506551791</v>
      </c>
      <c r="M102" s="139">
        <v>2.7592198165706487</v>
      </c>
      <c r="N102" s="139">
        <v>100.00000000000001</v>
      </c>
    </row>
    <row r="103" spans="1:14" x14ac:dyDescent="0.3">
      <c r="A103" s="137" t="s">
        <v>37</v>
      </c>
      <c r="B103" s="137" t="s">
        <v>28</v>
      </c>
      <c r="C103" s="137" t="s">
        <v>173</v>
      </c>
      <c r="D103" s="138">
        <v>4413.1735470939875</v>
      </c>
      <c r="E103" s="138">
        <v>645.40482704536555</v>
      </c>
      <c r="F103" s="138">
        <v>624.78993084981346</v>
      </c>
      <c r="G103" s="138">
        <v>834.11041529695387</v>
      </c>
      <c r="H103" s="138">
        <v>2308.8683739018543</v>
      </c>
      <c r="I103" s="140"/>
      <c r="J103" s="139">
        <v>14.62450592885375</v>
      </c>
      <c r="K103" s="139">
        <v>14.157384117858424</v>
      </c>
      <c r="L103" s="139">
        <v>18.900467121810873</v>
      </c>
      <c r="M103" s="139">
        <v>52.317642831476938</v>
      </c>
      <c r="N103" s="139">
        <v>99.999999999999986</v>
      </c>
    </row>
    <row r="104" spans="1:14" x14ac:dyDescent="0.3">
      <c r="A104" s="137" t="s">
        <v>37</v>
      </c>
      <c r="B104" s="137" t="s">
        <v>28</v>
      </c>
      <c r="C104" s="137" t="s">
        <v>110</v>
      </c>
      <c r="D104" s="138">
        <v>19194.310707220753</v>
      </c>
      <c r="E104" s="138">
        <v>12763.664338040569</v>
      </c>
      <c r="F104" s="138">
        <v>3930.2809731842281</v>
      </c>
      <c r="G104" s="138">
        <v>1392.4207313299419</v>
      </c>
      <c r="H104" s="138">
        <v>1107.9446646660128</v>
      </c>
      <c r="I104" s="140"/>
      <c r="J104" s="139">
        <v>66.497122677288829</v>
      </c>
      <c r="K104" s="139">
        <v>20.476280878925682</v>
      </c>
      <c r="L104" s="139">
        <v>7.2543408959516524</v>
      </c>
      <c r="M104" s="139">
        <v>5.7722555478338302</v>
      </c>
      <c r="N104" s="139">
        <v>100</v>
      </c>
    </row>
    <row r="105" spans="1:14" x14ac:dyDescent="0.3">
      <c r="A105" s="137" t="s">
        <v>37</v>
      </c>
      <c r="B105" s="137" t="s">
        <v>28</v>
      </c>
      <c r="C105" s="137" t="s">
        <v>145</v>
      </c>
      <c r="D105" s="138">
        <v>11914.085129676045</v>
      </c>
      <c r="E105" s="138">
        <v>8745.9647807652273</v>
      </c>
      <c r="F105" s="138">
        <v>2661.5434854458781</v>
      </c>
      <c r="G105" s="138">
        <v>419.1299207749538</v>
      </c>
      <c r="H105" s="138">
        <v>87.446942689985832</v>
      </c>
      <c r="I105" s="140"/>
      <c r="J105" s="139">
        <v>73.408614136728417</v>
      </c>
      <c r="K105" s="139">
        <v>22.339470101790752</v>
      </c>
      <c r="L105" s="139">
        <v>3.5179362595871453</v>
      </c>
      <c r="M105" s="139">
        <v>0.73397950189368499</v>
      </c>
      <c r="N105" s="139">
        <v>100</v>
      </c>
    </row>
    <row r="106" spans="1:14" x14ac:dyDescent="0.3">
      <c r="A106" s="137" t="s">
        <v>37</v>
      </c>
      <c r="B106" s="137" t="s">
        <v>28</v>
      </c>
      <c r="C106" s="137" t="s">
        <v>119</v>
      </c>
      <c r="D106" s="138">
        <v>17643.293886924108</v>
      </c>
      <c r="E106" s="138">
        <v>9004.3770254264018</v>
      </c>
      <c r="F106" s="138">
        <v>3214.4907616485266</v>
      </c>
      <c r="G106" s="138">
        <v>1687.5427048269726</v>
      </c>
      <c r="H106" s="138">
        <v>3736.8833950222065</v>
      </c>
      <c r="I106" s="140"/>
      <c r="J106" s="139">
        <v>51.03569142550969</v>
      </c>
      <c r="K106" s="139">
        <v>18.219334678944882</v>
      </c>
      <c r="L106" s="139">
        <v>9.5647826060283059</v>
      </c>
      <c r="M106" s="139">
        <v>21.180191289517118</v>
      </c>
      <c r="N106" s="139">
        <v>100</v>
      </c>
    </row>
    <row r="107" spans="1:14" x14ac:dyDescent="0.3">
      <c r="A107" s="137" t="s">
        <v>37</v>
      </c>
      <c r="B107" s="137" t="s">
        <v>28</v>
      </c>
      <c r="C107" s="137" t="s">
        <v>117</v>
      </c>
      <c r="D107" s="138">
        <v>22509.8002372544</v>
      </c>
      <c r="E107" s="138">
        <v>15574.558270949248</v>
      </c>
      <c r="F107" s="138">
        <v>4819.1737532473562</v>
      </c>
      <c r="G107" s="138">
        <v>1456.1400778390289</v>
      </c>
      <c r="H107" s="138">
        <v>659.92813521876838</v>
      </c>
      <c r="I107" s="140"/>
      <c r="J107" s="139">
        <v>69.190122110337001</v>
      </c>
      <c r="K107" s="139">
        <v>21.4092248818427</v>
      </c>
      <c r="L107" s="139">
        <v>6.4689160387530809</v>
      </c>
      <c r="M107" s="139">
        <v>2.9317369690672215</v>
      </c>
      <c r="N107" s="139">
        <v>100</v>
      </c>
    </row>
    <row r="108" spans="1:14" x14ac:dyDescent="0.3">
      <c r="A108" s="137" t="s">
        <v>37</v>
      </c>
      <c r="B108" s="137" t="s">
        <v>28</v>
      </c>
      <c r="C108" s="137" t="s">
        <v>90</v>
      </c>
      <c r="D108" s="138">
        <v>26289.649416151424</v>
      </c>
      <c r="E108" s="138">
        <v>13600.431371052273</v>
      </c>
      <c r="F108" s="138">
        <v>6628.7832329111388</v>
      </c>
      <c r="G108" s="138">
        <v>3397.1918275591006</v>
      </c>
      <c r="H108" s="138">
        <v>2663.2429846289133</v>
      </c>
      <c r="I108" s="140"/>
      <c r="J108" s="139">
        <v>51.733026773254167</v>
      </c>
      <c r="K108" s="139">
        <v>25.214422330176266</v>
      </c>
      <c r="L108" s="139">
        <v>12.922164817732362</v>
      </c>
      <c r="M108" s="139">
        <v>10.130386078837216</v>
      </c>
      <c r="N108" s="139">
        <v>100.00000000000001</v>
      </c>
    </row>
    <row r="109" spans="1:14" x14ac:dyDescent="0.3">
      <c r="A109" s="137" t="s">
        <v>37</v>
      </c>
      <c r="B109" s="137" t="s">
        <v>28</v>
      </c>
      <c r="C109" s="137" t="s">
        <v>125</v>
      </c>
      <c r="D109" s="138">
        <v>16348.372228291406</v>
      </c>
      <c r="E109" s="138">
        <v>7827.2023371347523</v>
      </c>
      <c r="F109" s="138">
        <v>3794.0223984336885</v>
      </c>
      <c r="G109" s="138">
        <v>2101.3322953392608</v>
      </c>
      <c r="H109" s="138">
        <v>2625.8151973837039</v>
      </c>
      <c r="I109" s="140"/>
      <c r="J109" s="139">
        <v>47.877563758852496</v>
      </c>
      <c r="K109" s="139">
        <v>23.207340433979144</v>
      </c>
      <c r="L109" s="139">
        <v>12.85346495660794</v>
      </c>
      <c r="M109" s="139">
        <v>16.061630850560416</v>
      </c>
      <c r="N109" s="139">
        <v>100</v>
      </c>
    </row>
    <row r="110" spans="1:14" x14ac:dyDescent="0.3">
      <c r="A110" s="137" t="s">
        <v>42</v>
      </c>
      <c r="B110" s="137" t="s">
        <v>29</v>
      </c>
      <c r="C110" s="137" t="s">
        <v>148</v>
      </c>
      <c r="D110" s="138">
        <v>15808.601387815241</v>
      </c>
      <c r="E110" s="138">
        <v>3644.2871060300531</v>
      </c>
      <c r="F110" s="138">
        <v>4580.0035892443202</v>
      </c>
      <c r="G110" s="138">
        <v>5792.6796335437466</v>
      </c>
      <c r="H110" s="138">
        <v>1791.631058997122</v>
      </c>
      <c r="I110" s="140"/>
      <c r="J110" s="139">
        <v>23.052558645946704</v>
      </c>
      <c r="K110" s="139">
        <v>28.971592596258631</v>
      </c>
      <c r="L110" s="139">
        <v>36.642581411462224</v>
      </c>
      <c r="M110" s="139">
        <v>11.333267346332441</v>
      </c>
      <c r="N110" s="139">
        <v>100</v>
      </c>
    </row>
    <row r="111" spans="1:14" x14ac:dyDescent="0.3">
      <c r="A111" s="137" t="s">
        <v>42</v>
      </c>
      <c r="B111" s="137" t="s">
        <v>29</v>
      </c>
      <c r="C111" s="137" t="s">
        <v>113</v>
      </c>
      <c r="D111" s="138">
        <v>20504.322300657812</v>
      </c>
      <c r="E111" s="138">
        <v>7704.9243128739945</v>
      </c>
      <c r="F111" s="138">
        <v>7529.0321163454637</v>
      </c>
      <c r="G111" s="138">
        <v>4740.1401195841045</v>
      </c>
      <c r="H111" s="138">
        <v>530.22575185424557</v>
      </c>
      <c r="I111" s="140"/>
      <c r="J111" s="139">
        <v>37.577073750088331</v>
      </c>
      <c r="K111" s="139">
        <v>36.719243903535016</v>
      </c>
      <c r="L111" s="139">
        <v>23.117760490099364</v>
      </c>
      <c r="M111" s="139">
        <v>2.5859218562772743</v>
      </c>
      <c r="N111" s="139">
        <v>100</v>
      </c>
    </row>
    <row r="112" spans="1:14" x14ac:dyDescent="0.3">
      <c r="A112" s="137" t="s">
        <v>42</v>
      </c>
      <c r="B112" s="137" t="s">
        <v>29</v>
      </c>
      <c r="C112" s="137" t="s">
        <v>107</v>
      </c>
      <c r="D112" s="138">
        <v>21359.017878163988</v>
      </c>
      <c r="E112" s="138">
        <v>8032.4680163192015</v>
      </c>
      <c r="F112" s="138">
        <v>7541.927229598431</v>
      </c>
      <c r="G112" s="138">
        <v>5133.0455246160845</v>
      </c>
      <c r="H112" s="138">
        <v>651.57710763026898</v>
      </c>
      <c r="I112" s="140"/>
      <c r="J112" s="139">
        <v>37.606916489035072</v>
      </c>
      <c r="K112" s="139">
        <v>35.31027162680914</v>
      </c>
      <c r="L112" s="139">
        <v>24.032216995631444</v>
      </c>
      <c r="M112" s="139">
        <v>3.0505948885243326</v>
      </c>
      <c r="N112" s="139">
        <v>99.999999999999986</v>
      </c>
    </row>
    <row r="113" spans="1:14" x14ac:dyDescent="0.3">
      <c r="A113" s="137" t="s">
        <v>42</v>
      </c>
      <c r="B113" s="137" t="s">
        <v>29</v>
      </c>
      <c r="C113" s="137" t="s">
        <v>134</v>
      </c>
      <c r="D113" s="138">
        <v>14152.865381917929</v>
      </c>
      <c r="E113" s="138">
        <v>6729.9108813345856</v>
      </c>
      <c r="F113" s="138">
        <v>4624.3951142259812</v>
      </c>
      <c r="G113" s="138">
        <v>2437.965625073105</v>
      </c>
      <c r="H113" s="138">
        <v>360.59376128425566</v>
      </c>
      <c r="I113" s="140"/>
      <c r="J113" s="139">
        <v>47.551578424061717</v>
      </c>
      <c r="K113" s="139">
        <v>32.674620929654495</v>
      </c>
      <c r="L113" s="139">
        <v>17.225950782997725</v>
      </c>
      <c r="M113" s="139">
        <v>2.5478498632860571</v>
      </c>
      <c r="N113" s="139">
        <v>100</v>
      </c>
    </row>
    <row r="114" spans="1:14" x14ac:dyDescent="0.3">
      <c r="A114" s="137" t="s">
        <v>42</v>
      </c>
      <c r="B114" s="137" t="s">
        <v>29</v>
      </c>
      <c r="C114" s="137" t="s">
        <v>65</v>
      </c>
      <c r="D114" s="138">
        <v>36070.240390864958</v>
      </c>
      <c r="E114" s="138">
        <v>13133.765667798014</v>
      </c>
      <c r="F114" s="138">
        <v>12311.820422692273</v>
      </c>
      <c r="G114" s="138">
        <v>9250.8493019020716</v>
      </c>
      <c r="H114" s="138">
        <v>1373.8049984725985</v>
      </c>
      <c r="I114" s="140"/>
      <c r="J114" s="139">
        <v>36.41163886205824</v>
      </c>
      <c r="K114" s="139">
        <v>34.132903715857488</v>
      </c>
      <c r="L114" s="139">
        <v>25.646763652412236</v>
      </c>
      <c r="M114" s="139">
        <v>3.8086937696720322</v>
      </c>
      <c r="N114" s="139">
        <v>100</v>
      </c>
    </row>
    <row r="115" spans="1:14" x14ac:dyDescent="0.3">
      <c r="A115" s="137" t="s">
        <v>42</v>
      </c>
      <c r="B115" s="137" t="s">
        <v>29</v>
      </c>
      <c r="C115" s="137" t="s">
        <v>127</v>
      </c>
      <c r="D115" s="138">
        <v>15583.245452943518</v>
      </c>
      <c r="E115" s="138">
        <v>6317.636821795968</v>
      </c>
      <c r="F115" s="138">
        <v>5253.0555146014412</v>
      </c>
      <c r="G115" s="138">
        <v>3348.9684135196139</v>
      </c>
      <c r="H115" s="138">
        <v>663.58470302649357</v>
      </c>
      <c r="I115" s="140"/>
      <c r="J115" s="139">
        <v>40.541213580144372</v>
      </c>
      <c r="K115" s="139">
        <v>33.709637254088122</v>
      </c>
      <c r="L115" s="139">
        <v>21.490827591931613</v>
      </c>
      <c r="M115" s="139">
        <v>4.2583215738358859</v>
      </c>
      <c r="N115" s="139">
        <v>99.999999999999986</v>
      </c>
    </row>
    <row r="116" spans="1:14" x14ac:dyDescent="0.3">
      <c r="A116" s="137" t="s">
        <v>42</v>
      </c>
      <c r="B116" s="137" t="s">
        <v>29</v>
      </c>
      <c r="C116" s="137" t="s">
        <v>130</v>
      </c>
      <c r="D116" s="138">
        <v>15092.782849421361</v>
      </c>
      <c r="E116" s="138">
        <v>5166.1813263617387</v>
      </c>
      <c r="F116" s="138">
        <v>5317.7675597078251</v>
      </c>
      <c r="G116" s="138">
        <v>3904.4938892183268</v>
      </c>
      <c r="H116" s="138">
        <v>704.3400741334691</v>
      </c>
      <c r="I116" s="140"/>
      <c r="J116" s="139">
        <v>34.229481586689651</v>
      </c>
      <c r="K116" s="139">
        <v>35.233843968752929</v>
      </c>
      <c r="L116" s="139">
        <v>25.86994014406045</v>
      </c>
      <c r="M116" s="139">
        <v>4.6667343004969597</v>
      </c>
      <c r="N116" s="139">
        <v>99.999999999999986</v>
      </c>
    </row>
    <row r="117" spans="1:14" x14ac:dyDescent="0.3">
      <c r="A117" s="137" t="s">
        <v>42</v>
      </c>
      <c r="B117" s="137" t="s">
        <v>29</v>
      </c>
      <c r="C117" s="137" t="s">
        <v>46</v>
      </c>
      <c r="D117" s="138">
        <v>53964.846973613749</v>
      </c>
      <c r="E117" s="138">
        <v>19906.985233042364</v>
      </c>
      <c r="F117" s="138">
        <v>19266.776202545036</v>
      </c>
      <c r="G117" s="138">
        <v>12859.519607222333</v>
      </c>
      <c r="H117" s="138">
        <v>1931.5659308040174</v>
      </c>
      <c r="I117" s="140"/>
      <c r="J117" s="139">
        <v>36.888801413216157</v>
      </c>
      <c r="K117" s="139">
        <v>35.702456845593531</v>
      </c>
      <c r="L117" s="139">
        <v>23.829437732881978</v>
      </c>
      <c r="M117" s="139">
        <v>3.5793040083083372</v>
      </c>
      <c r="N117" s="139">
        <v>100.00000000000001</v>
      </c>
    </row>
    <row r="118" spans="1:14" x14ac:dyDescent="0.3">
      <c r="A118" s="137" t="s">
        <v>42</v>
      </c>
      <c r="B118" s="137" t="s">
        <v>29</v>
      </c>
      <c r="C118" s="137" t="s">
        <v>139</v>
      </c>
      <c r="D118" s="138">
        <v>13094.709604301273</v>
      </c>
      <c r="E118" s="138">
        <v>3659.6112119163513</v>
      </c>
      <c r="F118" s="138">
        <v>4085.7181687996081</v>
      </c>
      <c r="G118" s="138">
        <v>4255.9937858958792</v>
      </c>
      <c r="H118" s="138">
        <v>1093.386437689436</v>
      </c>
      <c r="I118" s="140"/>
      <c r="J118" s="139">
        <v>27.947249862755747</v>
      </c>
      <c r="K118" s="139">
        <v>31.201288858345933</v>
      </c>
      <c r="L118" s="139">
        <v>32.501627867317467</v>
      </c>
      <c r="M118" s="139">
        <v>8.3498334115808639</v>
      </c>
      <c r="N118" s="139">
        <v>100.00000000000001</v>
      </c>
    </row>
    <row r="119" spans="1:14" x14ac:dyDescent="0.3">
      <c r="A119" s="137" t="s">
        <v>42</v>
      </c>
      <c r="B119" s="137" t="s">
        <v>29</v>
      </c>
      <c r="C119" s="137" t="s">
        <v>165</v>
      </c>
      <c r="D119" s="138">
        <v>11636.493726297593</v>
      </c>
      <c r="E119" s="138">
        <v>4476.7392156318692</v>
      </c>
      <c r="F119" s="138">
        <v>4330.7722764454729</v>
      </c>
      <c r="G119" s="138">
        <v>2618.9092567480998</v>
      </c>
      <c r="H119" s="138">
        <v>210.07297747215119</v>
      </c>
      <c r="I119" s="140"/>
      <c r="J119" s="139">
        <v>38.471547537681204</v>
      </c>
      <c r="K119" s="139">
        <v>37.217158177624036</v>
      </c>
      <c r="L119" s="139">
        <v>22.505999817020168</v>
      </c>
      <c r="M119" s="139">
        <v>1.8052944676745901</v>
      </c>
      <c r="N119" s="139">
        <v>100</v>
      </c>
    </row>
    <row r="120" spans="1:14" x14ac:dyDescent="0.3">
      <c r="A120" s="137" t="s">
        <v>44</v>
      </c>
      <c r="B120" s="137" t="s">
        <v>30</v>
      </c>
      <c r="C120" s="137" t="s">
        <v>142</v>
      </c>
      <c r="D120" s="138">
        <v>13537.771406018723</v>
      </c>
      <c r="E120" s="138">
        <v>5432.5488150986876</v>
      </c>
      <c r="F120" s="138">
        <v>3671.4428861265997</v>
      </c>
      <c r="G120" s="138">
        <v>2542.3213716860978</v>
      </c>
      <c r="H120" s="138">
        <v>1891.4583331073377</v>
      </c>
      <c r="I120" s="140"/>
      <c r="J120" s="139">
        <v>40.128826615313102</v>
      </c>
      <c r="K120" s="139">
        <v>27.119994687562254</v>
      </c>
      <c r="L120" s="139">
        <v>18.779467428116075</v>
      </c>
      <c r="M120" s="139">
        <v>13.971711269008569</v>
      </c>
      <c r="N120" s="139">
        <v>100</v>
      </c>
    </row>
    <row r="121" spans="1:14" x14ac:dyDescent="0.3">
      <c r="A121" s="137" t="s">
        <v>44</v>
      </c>
      <c r="B121" s="137" t="s">
        <v>30</v>
      </c>
      <c r="C121" s="137" t="s">
        <v>63</v>
      </c>
      <c r="D121" s="138">
        <v>36696.058387994381</v>
      </c>
      <c r="E121" s="138">
        <v>19177.309512598273</v>
      </c>
      <c r="F121" s="138">
        <v>10903.113796650428</v>
      </c>
      <c r="G121" s="138">
        <v>5480.232178277085</v>
      </c>
      <c r="H121" s="138">
        <v>1135.4029004685926</v>
      </c>
      <c r="I121" s="140"/>
      <c r="J121" s="139">
        <v>52.259862107894385</v>
      </c>
      <c r="K121" s="139">
        <v>29.711948028231642</v>
      </c>
      <c r="L121" s="139">
        <v>14.934116684504781</v>
      </c>
      <c r="M121" s="139">
        <v>3.0940731793691918</v>
      </c>
      <c r="N121" s="139">
        <v>100</v>
      </c>
    </row>
    <row r="122" spans="1:14" x14ac:dyDescent="0.3">
      <c r="A122" s="137" t="s">
        <v>44</v>
      </c>
      <c r="B122" s="137" t="s">
        <v>30</v>
      </c>
      <c r="C122" s="137" t="s">
        <v>55</v>
      </c>
      <c r="D122" s="138">
        <v>44629.870274279499</v>
      </c>
      <c r="E122" s="138">
        <v>10315.677019541556</v>
      </c>
      <c r="F122" s="138">
        <v>10095.741918823252</v>
      </c>
      <c r="G122" s="138">
        <v>8974.8333272432756</v>
      </c>
      <c r="H122" s="138">
        <v>15243.618008671414</v>
      </c>
      <c r="I122" s="140"/>
      <c r="J122" s="139">
        <v>23.113840475325222</v>
      </c>
      <c r="K122" s="139">
        <v>22.621042491896954</v>
      </c>
      <c r="L122" s="139">
        <v>20.109476617536874</v>
      </c>
      <c r="M122" s="139">
        <v>34.155640415240946</v>
      </c>
      <c r="N122" s="139">
        <v>100</v>
      </c>
    </row>
    <row r="123" spans="1:14" x14ac:dyDescent="0.3">
      <c r="A123" s="137" t="s">
        <v>44</v>
      </c>
      <c r="B123" s="137" t="s">
        <v>30</v>
      </c>
      <c r="C123" s="137" t="s">
        <v>72</v>
      </c>
      <c r="D123" s="138">
        <v>32627.346314281378</v>
      </c>
      <c r="E123" s="138">
        <v>8741.033038627791</v>
      </c>
      <c r="F123" s="138">
        <v>8957.512269497638</v>
      </c>
      <c r="G123" s="138">
        <v>9719.9750159473733</v>
      </c>
      <c r="H123" s="138">
        <v>5208.8259902085729</v>
      </c>
      <c r="I123" s="140"/>
      <c r="J123" s="139">
        <v>26.790511721150111</v>
      </c>
      <c r="K123" s="139">
        <v>27.454001876875989</v>
      </c>
      <c r="L123" s="139">
        <v>29.790884377540767</v>
      </c>
      <c r="M123" s="139">
        <v>15.96460202443313</v>
      </c>
      <c r="N123" s="139">
        <v>100</v>
      </c>
    </row>
    <row r="124" spans="1:14" x14ac:dyDescent="0.3">
      <c r="A124" s="137" t="s">
        <v>44</v>
      </c>
      <c r="B124" s="137" t="s">
        <v>30</v>
      </c>
      <c r="C124" s="137" t="s">
        <v>70</v>
      </c>
      <c r="D124" s="138">
        <v>34666.838802100829</v>
      </c>
      <c r="E124" s="138">
        <v>13065.473637806464</v>
      </c>
      <c r="F124" s="138">
        <v>11486.240512266693</v>
      </c>
      <c r="G124" s="138">
        <v>8631.6358265974886</v>
      </c>
      <c r="H124" s="138">
        <v>1483.4888254301732</v>
      </c>
      <c r="I124" s="140"/>
      <c r="J124" s="139">
        <v>37.688679121831811</v>
      </c>
      <c r="K124" s="139">
        <v>33.133221571880448</v>
      </c>
      <c r="L124" s="139">
        <v>24.898825866044664</v>
      </c>
      <c r="M124" s="139">
        <v>4.2792734402430508</v>
      </c>
      <c r="N124" s="139">
        <v>99.999999999999957</v>
      </c>
    </row>
    <row r="125" spans="1:14" x14ac:dyDescent="0.3">
      <c r="A125" s="137" t="s">
        <v>44</v>
      </c>
      <c r="B125" s="137" t="s">
        <v>30</v>
      </c>
      <c r="C125" s="137" t="s">
        <v>147</v>
      </c>
      <c r="D125" s="138">
        <v>11519.675890104132</v>
      </c>
      <c r="E125" s="138">
        <v>3016.6107589681678</v>
      </c>
      <c r="F125" s="138">
        <v>3157.3489923281654</v>
      </c>
      <c r="G125" s="138">
        <v>3051.7404966894665</v>
      </c>
      <c r="H125" s="138">
        <v>2293.9756421183311</v>
      </c>
      <c r="I125" s="140"/>
      <c r="J125" s="139">
        <v>26.186594030475792</v>
      </c>
      <c r="K125" s="139">
        <v>27.408314456489663</v>
      </c>
      <c r="L125" s="139">
        <v>26.491548250164183</v>
      </c>
      <c r="M125" s="139">
        <v>19.913543262870348</v>
      </c>
      <c r="N125" s="139">
        <v>99.999999999999986</v>
      </c>
    </row>
    <row r="126" spans="1:14" x14ac:dyDescent="0.3">
      <c r="A126" s="137" t="s">
        <v>44</v>
      </c>
      <c r="B126" s="137" t="s">
        <v>30</v>
      </c>
      <c r="C126" s="137" t="s">
        <v>168</v>
      </c>
      <c r="D126" s="138">
        <v>6578.2644045344059</v>
      </c>
      <c r="E126" s="138">
        <v>427.42230104681386</v>
      </c>
      <c r="F126" s="138">
        <v>517.61466407879959</v>
      </c>
      <c r="G126" s="138">
        <v>666.24600143821897</v>
      </c>
      <c r="H126" s="138">
        <v>4966.9814379705731</v>
      </c>
      <c r="I126" s="140"/>
      <c r="J126" s="139">
        <v>6.4974934840288743</v>
      </c>
      <c r="K126" s="139">
        <v>7.8685597332026846</v>
      </c>
      <c r="L126" s="139">
        <v>10.127990613739618</v>
      </c>
      <c r="M126" s="139">
        <v>75.505956169028821</v>
      </c>
      <c r="N126" s="139">
        <v>100</v>
      </c>
    </row>
    <row r="127" spans="1:14" x14ac:dyDescent="0.3">
      <c r="A127" s="137" t="s">
        <v>44</v>
      </c>
      <c r="B127" s="137" t="s">
        <v>30</v>
      </c>
      <c r="C127" s="137" t="s">
        <v>84</v>
      </c>
      <c r="D127" s="138">
        <v>28746.797350659752</v>
      </c>
      <c r="E127" s="138">
        <v>15456.626987412288</v>
      </c>
      <c r="F127" s="138">
        <v>9562.9136470351677</v>
      </c>
      <c r="G127" s="138">
        <v>2964.3149415923826</v>
      </c>
      <c r="H127" s="138">
        <v>762.94177461991387</v>
      </c>
      <c r="I127" s="140"/>
      <c r="J127" s="139">
        <v>53.768170411712148</v>
      </c>
      <c r="K127" s="139">
        <v>33.2660140550081</v>
      </c>
      <c r="L127" s="139">
        <v>10.311809365867848</v>
      </c>
      <c r="M127" s="139">
        <v>2.6540061674119118</v>
      </c>
      <c r="N127" s="139">
        <v>100</v>
      </c>
    </row>
    <row r="128" spans="1:14" x14ac:dyDescent="0.3">
      <c r="A128" s="137" t="s">
        <v>44</v>
      </c>
      <c r="B128" s="137" t="s">
        <v>30</v>
      </c>
      <c r="C128" s="137" t="s">
        <v>116</v>
      </c>
      <c r="D128" s="138">
        <v>18245.472447037853</v>
      </c>
      <c r="E128" s="138">
        <v>6761.4748045768029</v>
      </c>
      <c r="F128" s="138">
        <v>5916.0303172393669</v>
      </c>
      <c r="G128" s="138">
        <v>3722.0368384073936</v>
      </c>
      <c r="H128" s="138">
        <v>1845.9304868142883</v>
      </c>
      <c r="I128" s="140"/>
      <c r="J128" s="139">
        <v>37.058370640736825</v>
      </c>
      <c r="K128" s="139">
        <v>32.424648550001415</v>
      </c>
      <c r="L128" s="139">
        <v>20.399783284382231</v>
      </c>
      <c r="M128" s="139">
        <v>10.117197524879519</v>
      </c>
      <c r="N128" s="139">
        <v>100</v>
      </c>
    </row>
    <row r="129" spans="1:14" x14ac:dyDescent="0.3">
      <c r="A129" s="137" t="s">
        <v>39</v>
      </c>
      <c r="B129" s="137" t="s">
        <v>31</v>
      </c>
      <c r="C129" s="137" t="s">
        <v>101</v>
      </c>
      <c r="D129" s="138">
        <v>21738.916147057636</v>
      </c>
      <c r="E129" s="138">
        <v>6513.016559533422</v>
      </c>
      <c r="F129" s="138">
        <v>5736.1747661726095</v>
      </c>
      <c r="G129" s="138">
        <v>5844.8001804123978</v>
      </c>
      <c r="H129" s="138">
        <v>3644.9246409392063</v>
      </c>
      <c r="I129" s="140"/>
      <c r="J129" s="139">
        <v>29.960171498315287</v>
      </c>
      <c r="K129" s="139">
        <v>26.386664023951354</v>
      </c>
      <c r="L129" s="139">
        <v>26.88634585493579</v>
      </c>
      <c r="M129" s="139">
        <v>16.766818622797565</v>
      </c>
      <c r="N129" s="139">
        <v>100</v>
      </c>
    </row>
    <row r="130" spans="1:14" x14ac:dyDescent="0.3">
      <c r="A130" s="137" t="s">
        <v>39</v>
      </c>
      <c r="B130" s="137" t="s">
        <v>31</v>
      </c>
      <c r="C130" s="137" t="s">
        <v>40</v>
      </c>
      <c r="D130" s="138">
        <v>75122.1919701812</v>
      </c>
      <c r="E130" s="138">
        <v>33327.294092984113</v>
      </c>
      <c r="F130" s="138">
        <v>22788.506686234447</v>
      </c>
      <c r="G130" s="138">
        <v>18598.173761071153</v>
      </c>
      <c r="H130" s="138">
        <v>408.21742989149539</v>
      </c>
      <c r="I130" s="140"/>
      <c r="J130" s="139">
        <v>44.364112945763026</v>
      </c>
      <c r="K130" s="139">
        <v>30.335252591245016</v>
      </c>
      <c r="L130" s="139">
        <v>24.757229885482388</v>
      </c>
      <c r="M130" s="139">
        <v>0.54340457750957549</v>
      </c>
      <c r="N130" s="139">
        <v>100.00000000000001</v>
      </c>
    </row>
    <row r="131" spans="1:14" x14ac:dyDescent="0.3">
      <c r="A131" s="137" t="s">
        <v>39</v>
      </c>
      <c r="B131" s="137" t="s">
        <v>31</v>
      </c>
      <c r="C131" s="137" t="s">
        <v>132</v>
      </c>
      <c r="D131" s="138">
        <v>14876.243047322514</v>
      </c>
      <c r="E131" s="138">
        <v>4806.6364307835374</v>
      </c>
      <c r="F131" s="138">
        <v>4086.2343780710389</v>
      </c>
      <c r="G131" s="138">
        <v>4063.684725679705</v>
      </c>
      <c r="H131" s="138">
        <v>1919.6875127882338</v>
      </c>
      <c r="I131" s="140"/>
      <c r="J131" s="139">
        <v>32.310822130918702</v>
      </c>
      <c r="K131" s="139">
        <v>27.468187801667408</v>
      </c>
      <c r="L131" s="139">
        <v>27.316606166979124</v>
      </c>
      <c r="M131" s="139">
        <v>12.904383900434773</v>
      </c>
      <c r="N131" s="139">
        <v>100</v>
      </c>
    </row>
    <row r="132" spans="1:14" x14ac:dyDescent="0.3">
      <c r="A132" s="137" t="s">
        <v>39</v>
      </c>
      <c r="B132" s="137" t="s">
        <v>31</v>
      </c>
      <c r="C132" s="137" t="s">
        <v>69</v>
      </c>
      <c r="D132" s="138">
        <v>34795.317332295912</v>
      </c>
      <c r="E132" s="138">
        <v>12878.625563073401</v>
      </c>
      <c r="F132" s="138">
        <v>9514.8211199212619</v>
      </c>
      <c r="G132" s="138">
        <v>7663.9446424954158</v>
      </c>
      <c r="H132" s="138">
        <v>4737.9260068058366</v>
      </c>
      <c r="I132" s="140"/>
      <c r="J132" s="139">
        <v>37.012525105267166</v>
      </c>
      <c r="K132" s="139">
        <v>27.345119543111355</v>
      </c>
      <c r="L132" s="139">
        <v>22.025793210346684</v>
      </c>
      <c r="M132" s="139">
        <v>13.616562141274807</v>
      </c>
      <c r="N132" s="139">
        <v>100.00000000000003</v>
      </c>
    </row>
    <row r="133" spans="1:14" x14ac:dyDescent="0.3">
      <c r="A133" s="137" t="s">
        <v>39</v>
      </c>
      <c r="B133" s="137" t="s">
        <v>31</v>
      </c>
      <c r="C133" s="137" t="s">
        <v>58</v>
      </c>
      <c r="D133" s="138">
        <v>41596.766666666634</v>
      </c>
      <c r="E133" s="138">
        <v>10059.21463421308</v>
      </c>
      <c r="F133" s="138">
        <v>10268.569782407445</v>
      </c>
      <c r="G133" s="138">
        <v>13517.575247026834</v>
      </c>
      <c r="H133" s="138">
        <v>7751.407003019277</v>
      </c>
      <c r="I133" s="140"/>
      <c r="J133" s="139">
        <v>24.182683992777694</v>
      </c>
      <c r="K133" s="139">
        <v>24.685980678964921</v>
      </c>
      <c r="L133" s="139">
        <v>32.496697051838588</v>
      </c>
      <c r="M133" s="139">
        <v>18.634638276418798</v>
      </c>
      <c r="N133" s="139">
        <v>100</v>
      </c>
    </row>
    <row r="134" spans="1:14" x14ac:dyDescent="0.3">
      <c r="A134" s="137" t="s">
        <v>39</v>
      </c>
      <c r="B134" s="137" t="s">
        <v>31</v>
      </c>
      <c r="C134" s="137" t="s">
        <v>91</v>
      </c>
      <c r="D134" s="138">
        <v>26764.753261672631</v>
      </c>
      <c r="E134" s="138">
        <v>9247.5291371526473</v>
      </c>
      <c r="F134" s="138">
        <v>9629.5943732030082</v>
      </c>
      <c r="G134" s="138">
        <v>6983.5448317490554</v>
      </c>
      <c r="H134" s="138">
        <v>904.08491956792227</v>
      </c>
      <c r="I134" s="140"/>
      <c r="J134" s="139">
        <v>34.551146602181433</v>
      </c>
      <c r="K134" s="139">
        <v>35.978640561550307</v>
      </c>
      <c r="L134" s="139">
        <v>26.092319116386381</v>
      </c>
      <c r="M134" s="139">
        <v>3.3778937198818868</v>
      </c>
      <c r="N134" s="139">
        <v>100</v>
      </c>
    </row>
    <row r="135" spans="1:14" x14ac:dyDescent="0.3">
      <c r="A135" s="137" t="s">
        <v>39</v>
      </c>
      <c r="B135" s="137" t="s">
        <v>31</v>
      </c>
      <c r="C135" s="137" t="s">
        <v>54</v>
      </c>
      <c r="D135" s="138">
        <v>42734.657941441903</v>
      </c>
      <c r="E135" s="138">
        <v>19667.624432525918</v>
      </c>
      <c r="F135" s="138">
        <v>19532.303929823149</v>
      </c>
      <c r="G135" s="138">
        <v>3534.729579092841</v>
      </c>
      <c r="H135" s="138">
        <v>0</v>
      </c>
      <c r="I135" s="140"/>
      <c r="J135" s="139">
        <v>46.022655567937178</v>
      </c>
      <c r="K135" s="139">
        <v>45.706002740416722</v>
      </c>
      <c r="L135" s="139">
        <v>8.2713416916461142</v>
      </c>
      <c r="M135" s="139">
        <v>0</v>
      </c>
      <c r="N135" s="139">
        <v>100.00000000000001</v>
      </c>
    </row>
    <row r="136" spans="1:14" x14ac:dyDescent="0.3">
      <c r="A136" s="137" t="s">
        <v>39</v>
      </c>
      <c r="B136" s="137" t="s">
        <v>31</v>
      </c>
      <c r="C136" s="137" t="s">
        <v>61</v>
      </c>
      <c r="D136" s="138">
        <v>37471.356362869796</v>
      </c>
      <c r="E136" s="138">
        <v>17607.489350417356</v>
      </c>
      <c r="F136" s="138">
        <v>11311.318641624677</v>
      </c>
      <c r="G136" s="138">
        <v>7293.0399117321413</v>
      </c>
      <c r="H136" s="138">
        <v>1259.5084590956146</v>
      </c>
      <c r="I136" s="140"/>
      <c r="J136" s="139">
        <v>46.98919670776727</v>
      </c>
      <c r="K136" s="139">
        <v>30.186573798094518</v>
      </c>
      <c r="L136" s="139">
        <v>19.462972840125911</v>
      </c>
      <c r="M136" s="139">
        <v>3.361256654012279</v>
      </c>
      <c r="N136" s="139">
        <v>99.999999999999986</v>
      </c>
    </row>
    <row r="137" spans="1:14" x14ac:dyDescent="0.3">
      <c r="A137" s="137" t="s">
        <v>39</v>
      </c>
      <c r="B137" s="137" t="s">
        <v>31</v>
      </c>
      <c r="C137" s="137" t="s">
        <v>106</v>
      </c>
      <c r="D137" s="138">
        <v>19438.903778699936</v>
      </c>
      <c r="E137" s="138">
        <v>7227.0815150015796</v>
      </c>
      <c r="F137" s="138">
        <v>4368.0679770406441</v>
      </c>
      <c r="G137" s="138">
        <v>3329.7476415239953</v>
      </c>
      <c r="H137" s="138">
        <v>4514.0066451337188</v>
      </c>
      <c r="I137" s="140"/>
      <c r="J137" s="139">
        <v>37.178441733533404</v>
      </c>
      <c r="K137" s="139">
        <v>22.470752603996779</v>
      </c>
      <c r="L137" s="139">
        <v>17.129297410137635</v>
      </c>
      <c r="M137" s="139">
        <v>23.221508252332189</v>
      </c>
      <c r="N137" s="139">
        <v>100</v>
      </c>
    </row>
    <row r="138" spans="1:14" x14ac:dyDescent="0.3">
      <c r="A138" s="137" t="s">
        <v>39</v>
      </c>
      <c r="B138" s="137" t="s">
        <v>31</v>
      </c>
      <c r="C138" s="137" t="s">
        <v>75</v>
      </c>
      <c r="D138" s="138">
        <v>32053.857434879334</v>
      </c>
      <c r="E138" s="138">
        <v>9714.3180629114486</v>
      </c>
      <c r="F138" s="138">
        <v>10213.99397549188</v>
      </c>
      <c r="G138" s="138">
        <v>12059.662584383184</v>
      </c>
      <c r="H138" s="138">
        <v>65.88281209282151</v>
      </c>
      <c r="I138" s="140"/>
      <c r="J138" s="139">
        <v>30.30623719047566</v>
      </c>
      <c r="K138" s="139">
        <v>31.86510077996898</v>
      </c>
      <c r="L138" s="139">
        <v>37.623124171197219</v>
      </c>
      <c r="M138" s="139">
        <v>0.20553785835813718</v>
      </c>
      <c r="N138" s="139">
        <v>100</v>
      </c>
    </row>
    <row r="139" spans="1:14" x14ac:dyDescent="0.3">
      <c r="A139" s="137" t="s">
        <v>39</v>
      </c>
      <c r="B139" s="137" t="s">
        <v>31</v>
      </c>
      <c r="C139" s="137" t="s">
        <v>170</v>
      </c>
      <c r="D139" s="138">
        <v>8116.3853999313123</v>
      </c>
      <c r="E139" s="138">
        <v>2031.279240921685</v>
      </c>
      <c r="F139" s="138">
        <v>1897.9244490206127</v>
      </c>
      <c r="G139" s="138">
        <v>2323.3897374668904</v>
      </c>
      <c r="H139" s="138">
        <v>1863.7919725221241</v>
      </c>
      <c r="I139" s="140"/>
      <c r="J139" s="139">
        <v>25.026894865525673</v>
      </c>
      <c r="K139" s="139">
        <v>23.383863080684591</v>
      </c>
      <c r="L139" s="139">
        <v>28.625916870415651</v>
      </c>
      <c r="M139" s="139">
        <v>22.963325183374081</v>
      </c>
      <c r="N139" s="139">
        <v>100</v>
      </c>
    </row>
    <row r="140" spans="1:14" x14ac:dyDescent="0.3">
      <c r="A140" s="141"/>
      <c r="B140" s="141"/>
      <c r="C140" s="141"/>
    </row>
    <row r="141" spans="1:14" ht="15" thickBot="1" x14ac:dyDescent="0.35">
      <c r="A141" s="142"/>
      <c r="B141" s="142"/>
      <c r="C141" s="143" t="s">
        <v>32</v>
      </c>
      <c r="D141" s="144">
        <v>3306527.3333241111</v>
      </c>
      <c r="E141" s="144">
        <v>1537626.7204909362</v>
      </c>
      <c r="F141" s="144">
        <v>946449.05119629588</v>
      </c>
      <c r="G141" s="144">
        <v>551275.38692632981</v>
      </c>
      <c r="H141" s="144">
        <v>271176.17471054889</v>
      </c>
      <c r="I141" s="145"/>
      <c r="J141" s="145">
        <v>46.502767571110098</v>
      </c>
      <c r="K141" s="145">
        <v>28.623657262945223</v>
      </c>
      <c r="L141" s="145">
        <v>16.672337209205008</v>
      </c>
      <c r="M141" s="145">
        <v>8.201237956739666</v>
      </c>
      <c r="N141" s="145">
        <v>99.999999999999986</v>
      </c>
    </row>
  </sheetData>
  <mergeCells count="6">
    <mergeCell ref="A2:N2"/>
    <mergeCell ref="A3:A4"/>
    <mergeCell ref="B3:B4"/>
    <mergeCell ref="C3:C4"/>
    <mergeCell ref="D3:H3"/>
    <mergeCell ref="J3:N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CAEA-D0E0-49E8-ADA8-B42D251F66DF}">
  <dimension ref="A2:M11"/>
  <sheetViews>
    <sheetView view="pageBreakPreview" zoomScale="150" zoomScaleNormal="100" zoomScaleSheetLayoutView="150"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G8" sqref="G8"/>
    </sheetView>
  </sheetViews>
  <sheetFormatPr defaultRowHeight="14.4" x14ac:dyDescent="0.3"/>
  <cols>
    <col min="1" max="1" width="10.6640625" style="126" bestFit="1" customWidth="1"/>
    <col min="2" max="5" width="7.88671875" style="126" bestFit="1" customWidth="1"/>
    <col min="6" max="6" width="6.77734375" style="126" bestFit="1" customWidth="1"/>
    <col min="7" max="7" width="7.44140625" style="126" customWidth="1"/>
    <col min="8" max="8" width="5.109375" style="126" bestFit="1" customWidth="1"/>
    <col min="9" max="10" width="5.88671875" style="126" bestFit="1" customWidth="1"/>
    <col min="11" max="11" width="6.77734375" style="126" customWidth="1"/>
    <col min="12" max="12" width="5.5546875" style="126" customWidth="1"/>
    <col min="13" max="16384" width="8.88671875" style="126"/>
  </cols>
  <sheetData>
    <row r="2" spans="1:13" ht="15" thickBot="1" x14ac:dyDescent="0.35">
      <c r="A2" s="207" t="s">
        <v>244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3" ht="15.6" thickTop="1" thickBot="1" x14ac:dyDescent="0.35">
      <c r="A3" s="213" t="s">
        <v>1</v>
      </c>
      <c r="B3" s="210" t="s">
        <v>2</v>
      </c>
      <c r="C3" s="210"/>
      <c r="D3" s="210"/>
      <c r="E3" s="210"/>
      <c r="F3" s="210"/>
      <c r="G3" s="146"/>
      <c r="H3" s="210" t="s">
        <v>236</v>
      </c>
      <c r="I3" s="210"/>
      <c r="J3" s="210"/>
      <c r="K3" s="210"/>
      <c r="L3" s="210"/>
    </row>
    <row r="4" spans="1:13" ht="27" customHeight="1" thickTop="1" thickBot="1" x14ac:dyDescent="0.35">
      <c r="A4" s="214"/>
      <c r="B4" s="147" t="s">
        <v>5</v>
      </c>
      <c r="C4" s="147" t="s">
        <v>237</v>
      </c>
      <c r="D4" s="147" t="s">
        <v>238</v>
      </c>
      <c r="E4" s="147" t="s">
        <v>239</v>
      </c>
      <c r="F4" s="147" t="s">
        <v>240</v>
      </c>
      <c r="G4" s="148"/>
      <c r="H4" s="147" t="s">
        <v>237</v>
      </c>
      <c r="I4" s="147" t="s">
        <v>238</v>
      </c>
      <c r="J4" s="147" t="s">
        <v>239</v>
      </c>
      <c r="K4" s="147" t="s">
        <v>240</v>
      </c>
      <c r="L4" s="147" t="s">
        <v>241</v>
      </c>
      <c r="M4" s="136"/>
    </row>
    <row r="5" spans="1:13" x14ac:dyDescent="0.3">
      <c r="A5" s="129" t="s">
        <v>37</v>
      </c>
      <c r="B5" s="149">
        <v>550807.21691409219</v>
      </c>
      <c r="C5" s="149">
        <v>232516.3007796632</v>
      </c>
      <c r="D5" s="149">
        <v>195553.22172618241</v>
      </c>
      <c r="E5" s="149">
        <v>94892.986969359466</v>
      </c>
      <c r="F5" s="149">
        <v>27844.707438887053</v>
      </c>
      <c r="G5" s="150"/>
      <c r="H5" s="150">
        <v>42.213735339623938</v>
      </c>
      <c r="I5" s="150">
        <v>35.50302460119768</v>
      </c>
      <c r="J5" s="150">
        <v>17.227985410394442</v>
      </c>
      <c r="K5" s="150">
        <v>5.0552546487839338</v>
      </c>
      <c r="L5" s="150">
        <v>99.999999999999986</v>
      </c>
    </row>
    <row r="6" spans="1:13" x14ac:dyDescent="0.3">
      <c r="A6" s="129" t="s">
        <v>42</v>
      </c>
      <c r="B6" s="149">
        <v>969959.19502098986</v>
      </c>
      <c r="C6" s="149">
        <v>481111.47144460637</v>
      </c>
      <c r="D6" s="149">
        <v>349639.12278690434</v>
      </c>
      <c r="E6" s="149">
        <v>127676.38755216612</v>
      </c>
      <c r="F6" s="149">
        <v>11532.213237312964</v>
      </c>
      <c r="G6" s="150"/>
      <c r="H6" s="150">
        <v>49.601207340912431</v>
      </c>
      <c r="I6" s="150">
        <v>36.046786770173171</v>
      </c>
      <c r="J6" s="150">
        <v>13.163067911264372</v>
      </c>
      <c r="K6" s="150">
        <v>1.1889379776500195</v>
      </c>
      <c r="L6" s="150">
        <v>100</v>
      </c>
    </row>
    <row r="7" spans="1:13" x14ac:dyDescent="0.3">
      <c r="A7" s="129" t="s">
        <v>39</v>
      </c>
      <c r="B7" s="149">
        <v>811413.4677518697</v>
      </c>
      <c r="C7" s="149">
        <v>259050.51856059206</v>
      </c>
      <c r="D7" s="149">
        <v>299452.1971569442</v>
      </c>
      <c r="E7" s="149">
        <v>222712.48685035945</v>
      </c>
      <c r="F7" s="149">
        <v>30198.265183973912</v>
      </c>
      <c r="G7" s="150"/>
      <c r="H7" s="150">
        <v>31.925834220909149</v>
      </c>
      <c r="I7" s="150">
        <v>36.905007010373744</v>
      </c>
      <c r="J7" s="150">
        <v>27.447472306247811</v>
      </c>
      <c r="K7" s="150">
        <v>3.7216864624692847</v>
      </c>
      <c r="L7" s="150">
        <v>99.999999999999972</v>
      </c>
    </row>
    <row r="8" spans="1:13" x14ac:dyDescent="0.3">
      <c r="A8" s="129" t="s">
        <v>44</v>
      </c>
      <c r="B8" s="149">
        <v>826691.01996163384</v>
      </c>
      <c r="C8" s="149">
        <v>295429.11699596758</v>
      </c>
      <c r="D8" s="149">
        <v>300615.55197918077</v>
      </c>
      <c r="E8" s="149">
        <v>181322.30217705859</v>
      </c>
      <c r="F8" s="149">
        <v>49324.048809426931</v>
      </c>
      <c r="G8" s="150"/>
      <c r="H8" s="150">
        <v>35.736340405594127</v>
      </c>
      <c r="I8" s="150">
        <v>36.363713252036064</v>
      </c>
      <c r="J8" s="150">
        <v>21.933503303988186</v>
      </c>
      <c r="K8" s="150">
        <v>5.9664430383816223</v>
      </c>
      <c r="L8" s="150">
        <v>100</v>
      </c>
    </row>
    <row r="9" spans="1:13" x14ac:dyDescent="0.3">
      <c r="A9" s="129" t="s">
        <v>24</v>
      </c>
      <c r="B9" s="149">
        <v>147656.43367466162</v>
      </c>
      <c r="C9" s="149">
        <v>37946.722181161982</v>
      </c>
      <c r="D9" s="149">
        <v>38180.788158304807</v>
      </c>
      <c r="E9" s="149">
        <v>39966.040681918763</v>
      </c>
      <c r="F9" s="149">
        <v>31562.882653276043</v>
      </c>
      <c r="G9" s="150"/>
      <c r="H9" s="150">
        <v>25.69933543483231</v>
      </c>
      <c r="I9" s="150">
        <v>25.857856111051913</v>
      </c>
      <c r="J9" s="150">
        <v>27.066914517235208</v>
      </c>
      <c r="K9" s="150">
        <v>21.375893936880548</v>
      </c>
      <c r="L9" s="150">
        <v>99.999999999999972</v>
      </c>
    </row>
    <row r="10" spans="1:13" x14ac:dyDescent="0.3">
      <c r="A10" s="129"/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1:13" s="135" customFormat="1" ht="15" thickBot="1" x14ac:dyDescent="0.35">
      <c r="A11" s="132" t="s">
        <v>32</v>
      </c>
      <c r="B11" s="144">
        <v>3306527.3333232468</v>
      </c>
      <c r="C11" s="144">
        <v>1306054.1299619912</v>
      </c>
      <c r="D11" s="144">
        <v>1183440.8818075166</v>
      </c>
      <c r="E11" s="144">
        <v>666570.20423086232</v>
      </c>
      <c r="F11" s="144">
        <v>150462.11732287687</v>
      </c>
      <c r="G11" s="145"/>
      <c r="H11" s="145">
        <v>39.499269121399735</v>
      </c>
      <c r="I11" s="145">
        <v>35.791050927684047</v>
      </c>
      <c r="J11" s="145">
        <v>20.159222562993957</v>
      </c>
      <c r="K11" s="145">
        <v>4.5504573879222683</v>
      </c>
      <c r="L11" s="145">
        <v>100.00000000000001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142" orientation="landscape" r:id="rId1"/>
  <headerFooter>
    <oddFooter>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F72B1-23DA-41CB-ACE4-FEE712E717E2}">
  <dimension ref="A2:M16"/>
  <sheetViews>
    <sheetView view="pageBreakPreview" zoomScale="150" zoomScaleNormal="100" zoomScaleSheetLayoutView="150"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I7" sqref="I7"/>
    </sheetView>
  </sheetViews>
  <sheetFormatPr defaultRowHeight="14.4" x14ac:dyDescent="0.3"/>
  <cols>
    <col min="1" max="1" width="10.6640625" style="126" bestFit="1" customWidth="1"/>
    <col min="2" max="2" width="8.33203125" style="126" bestFit="1" customWidth="1"/>
    <col min="3" max="4" width="8" style="126" bestFit="1" customWidth="1"/>
    <col min="5" max="5" width="7.44140625" style="126" customWidth="1"/>
    <col min="6" max="6" width="6.77734375" style="126" bestFit="1" customWidth="1"/>
    <col min="7" max="7" width="7.44140625" style="126" customWidth="1"/>
    <col min="8" max="8" width="5.21875" style="126" bestFit="1" customWidth="1"/>
    <col min="9" max="10" width="6" style="126" bestFit="1" customWidth="1"/>
    <col min="11" max="11" width="6.77734375" style="126" customWidth="1"/>
    <col min="12" max="12" width="5.5546875" style="126" customWidth="1"/>
    <col min="13" max="16384" width="8.88671875" style="126"/>
  </cols>
  <sheetData>
    <row r="2" spans="1:13" ht="15" thickBot="1" x14ac:dyDescent="0.35">
      <c r="A2" s="207" t="s">
        <v>245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3" ht="21" customHeight="1" thickTop="1" thickBot="1" x14ac:dyDescent="0.35">
      <c r="A3" s="208" t="s">
        <v>178</v>
      </c>
      <c r="B3" s="210" t="s">
        <v>2</v>
      </c>
      <c r="C3" s="210"/>
      <c r="D3" s="210"/>
      <c r="E3" s="210"/>
      <c r="F3" s="210"/>
      <c r="G3" s="211"/>
      <c r="H3" s="210" t="s">
        <v>236</v>
      </c>
      <c r="I3" s="210"/>
      <c r="J3" s="210"/>
      <c r="K3" s="210"/>
      <c r="L3" s="210"/>
    </row>
    <row r="4" spans="1:13" ht="27" customHeight="1" thickTop="1" thickBot="1" x14ac:dyDescent="0.35">
      <c r="A4" s="209"/>
      <c r="B4" s="128" t="s">
        <v>5</v>
      </c>
      <c r="C4" s="128" t="s">
        <v>237</v>
      </c>
      <c r="D4" s="128" t="s">
        <v>238</v>
      </c>
      <c r="E4" s="128" t="s">
        <v>239</v>
      </c>
      <c r="F4" s="128" t="s">
        <v>240</v>
      </c>
      <c r="G4" s="212"/>
      <c r="H4" s="128" t="s">
        <v>237</v>
      </c>
      <c r="I4" s="128" t="s">
        <v>238</v>
      </c>
      <c r="J4" s="128" t="s">
        <v>239</v>
      </c>
      <c r="K4" s="128" t="s">
        <v>240</v>
      </c>
      <c r="L4" s="128" t="s">
        <v>241</v>
      </c>
      <c r="M4" s="136"/>
    </row>
    <row r="5" spans="1:13" x14ac:dyDescent="0.3">
      <c r="A5" s="129" t="s">
        <v>179</v>
      </c>
      <c r="B5" s="130">
        <v>354709.34934302862</v>
      </c>
      <c r="C5" s="130">
        <v>97784.660403768939</v>
      </c>
      <c r="D5" s="130">
        <v>128518.9674938899</v>
      </c>
      <c r="E5" s="130">
        <v>110478.27060732206</v>
      </c>
      <c r="F5" s="130">
        <v>17927.450838047695</v>
      </c>
      <c r="G5" s="131"/>
      <c r="H5" s="131">
        <v>27.567545254975606</v>
      </c>
      <c r="I5" s="131">
        <v>36.232190589823759</v>
      </c>
      <c r="J5" s="131">
        <v>31.146140019129266</v>
      </c>
      <c r="K5" s="131">
        <v>5.054124136071362</v>
      </c>
      <c r="L5" s="131">
        <v>100</v>
      </c>
    </row>
    <row r="6" spans="1:13" x14ac:dyDescent="0.3">
      <c r="A6" s="129" t="s">
        <v>180</v>
      </c>
      <c r="B6" s="130">
        <v>752692.06907585659</v>
      </c>
      <c r="C6" s="130">
        <v>392850.06838674925</v>
      </c>
      <c r="D6" s="130">
        <v>265001.0601502746</v>
      </c>
      <c r="E6" s="130">
        <v>85742.280314768694</v>
      </c>
      <c r="F6" s="130">
        <v>9098.6602240640568</v>
      </c>
      <c r="G6" s="131"/>
      <c r="H6" s="131">
        <v>52.192667430265914</v>
      </c>
      <c r="I6" s="131">
        <v>35.207101421387193</v>
      </c>
      <c r="J6" s="131">
        <v>11.391415405776987</v>
      </c>
      <c r="K6" s="131">
        <v>1.2088157425698995</v>
      </c>
      <c r="L6" s="131">
        <v>99.999999999999986</v>
      </c>
    </row>
    <row r="7" spans="1:13" x14ac:dyDescent="0.3">
      <c r="A7" s="129" t="s">
        <v>181</v>
      </c>
      <c r="B7" s="130">
        <v>141640.02260787314</v>
      </c>
      <c r="C7" s="130">
        <v>50334.326999002958</v>
      </c>
      <c r="D7" s="130">
        <v>52927.151641258097</v>
      </c>
      <c r="E7" s="130">
        <v>31504.044740073456</v>
      </c>
      <c r="F7" s="130">
        <v>6874.4992275386539</v>
      </c>
      <c r="G7" s="131"/>
      <c r="H7" s="131">
        <v>35.536796784022187</v>
      </c>
      <c r="I7" s="131">
        <v>37.367370229660011</v>
      </c>
      <c r="J7" s="131">
        <v>22.242332470739303</v>
      </c>
      <c r="K7" s="131">
        <v>4.8535005155785198</v>
      </c>
      <c r="L7" s="131">
        <v>100.00000000000001</v>
      </c>
    </row>
    <row r="8" spans="1:13" x14ac:dyDescent="0.3">
      <c r="A8" s="129" t="s">
        <v>182</v>
      </c>
      <c r="B8" s="130">
        <v>151289.11942735166</v>
      </c>
      <c r="C8" s="130">
        <v>60599.745512867521</v>
      </c>
      <c r="D8" s="130">
        <v>56495.671428329362</v>
      </c>
      <c r="E8" s="130">
        <v>29648.393184642435</v>
      </c>
      <c r="F8" s="130">
        <v>4545.3093015123486</v>
      </c>
      <c r="G8" s="131"/>
      <c r="H8" s="131">
        <v>40.055587435663035</v>
      </c>
      <c r="I8" s="131">
        <v>37.342851648666198</v>
      </c>
      <c r="J8" s="131">
        <v>19.597174798072281</v>
      </c>
      <c r="K8" s="131">
        <v>3.0043861175984867</v>
      </c>
      <c r="L8" s="131">
        <v>99.999999999999986</v>
      </c>
    </row>
    <row r="9" spans="1:13" x14ac:dyDescent="0.3">
      <c r="A9" s="129" t="s">
        <v>183</v>
      </c>
      <c r="B9" s="130">
        <v>487146.69827450399</v>
      </c>
      <c r="C9" s="130">
        <v>209236.1139804695</v>
      </c>
      <c r="D9" s="130">
        <v>174219.30727445384</v>
      </c>
      <c r="E9" s="130">
        <v>82094.111089576778</v>
      </c>
      <c r="F9" s="130">
        <v>21597.165930003863</v>
      </c>
      <c r="G9" s="131"/>
      <c r="H9" s="131">
        <v>42.951356279657325</v>
      </c>
      <c r="I9" s="131">
        <v>35.763212168233231</v>
      </c>
      <c r="J9" s="131">
        <v>16.852030688159829</v>
      </c>
      <c r="K9" s="131">
        <v>4.4334008639496103</v>
      </c>
      <c r="L9" s="131">
        <v>100</v>
      </c>
    </row>
    <row r="10" spans="1:13" x14ac:dyDescent="0.3">
      <c r="A10" s="129" t="s">
        <v>184</v>
      </c>
      <c r="B10" s="130">
        <v>456704.11840909219</v>
      </c>
      <c r="C10" s="130">
        <v>160908.17916329994</v>
      </c>
      <c r="D10" s="130">
        <v>170878.01251206346</v>
      </c>
      <c r="E10" s="130">
        <v>112537.76099556504</v>
      </c>
      <c r="F10" s="130">
        <v>12380.165738163721</v>
      </c>
      <c r="G10" s="131"/>
      <c r="H10" s="131">
        <v>35.232478245174619</v>
      </c>
      <c r="I10" s="131">
        <v>37.415474401086897</v>
      </c>
      <c r="J10" s="131">
        <v>24.641284468286635</v>
      </c>
      <c r="K10" s="131">
        <v>2.710762885451846</v>
      </c>
      <c r="L10" s="131">
        <v>99.999999999999986</v>
      </c>
    </row>
    <row r="11" spans="1:13" x14ac:dyDescent="0.3">
      <c r="A11" s="129" t="s">
        <v>185</v>
      </c>
      <c r="B11" s="130">
        <v>147656.43367466601</v>
      </c>
      <c r="C11" s="130">
        <v>37946.722181163183</v>
      </c>
      <c r="D11" s="130">
        <v>38180.788158306219</v>
      </c>
      <c r="E11" s="130">
        <v>39966.040681919563</v>
      </c>
      <c r="F11" s="130">
        <v>31562.882653277036</v>
      </c>
      <c r="G11" s="131"/>
      <c r="H11" s="131">
        <v>25.69933543483236</v>
      </c>
      <c r="I11" s="131">
        <v>25.857856111052101</v>
      </c>
      <c r="J11" s="131">
        <v>27.066914517234945</v>
      </c>
      <c r="K11" s="131">
        <v>21.375893936880587</v>
      </c>
      <c r="L11" s="131">
        <v>100</v>
      </c>
    </row>
    <row r="12" spans="1:13" x14ac:dyDescent="0.3">
      <c r="A12" s="129" t="s">
        <v>186</v>
      </c>
      <c r="B12" s="130">
        <v>217267.12594587225</v>
      </c>
      <c r="C12" s="130">
        <v>87340.828335356215</v>
      </c>
      <c r="D12" s="130">
        <v>84936.34741869352</v>
      </c>
      <c r="E12" s="130">
        <v>42563.458436429231</v>
      </c>
      <c r="F12" s="130">
        <v>2426.4917553932778</v>
      </c>
      <c r="G12" s="131"/>
      <c r="H12" s="131">
        <v>40.19974395809674</v>
      </c>
      <c r="I12" s="131">
        <v>39.093050570316699</v>
      </c>
      <c r="J12" s="131">
        <v>19.590381311083878</v>
      </c>
      <c r="K12" s="131">
        <v>1.1168241605026752</v>
      </c>
      <c r="L12" s="131">
        <v>99.999999999999986</v>
      </c>
    </row>
    <row r="13" spans="1:13" x14ac:dyDescent="0.3">
      <c r="A13" s="129" t="s">
        <v>187</v>
      </c>
      <c r="B13" s="130">
        <v>370174.30128899909</v>
      </c>
      <c r="C13" s="130">
        <v>124911.90953899818</v>
      </c>
      <c r="D13" s="130">
        <v>128071.71255631885</v>
      </c>
      <c r="E13" s="130">
        <v>84755.485427659936</v>
      </c>
      <c r="F13" s="130">
        <v>32435.193766022181</v>
      </c>
      <c r="G13" s="131"/>
      <c r="H13" s="131">
        <v>33.744079236196924</v>
      </c>
      <c r="I13" s="131">
        <v>34.597677934517627</v>
      </c>
      <c r="J13" s="131">
        <v>22.896101953195938</v>
      </c>
      <c r="K13" s="131">
        <v>8.762140876089525</v>
      </c>
      <c r="L13" s="131">
        <v>100</v>
      </c>
    </row>
    <row r="14" spans="1:13" x14ac:dyDescent="0.3">
      <c r="A14" s="129" t="s">
        <v>188</v>
      </c>
      <c r="B14" s="130">
        <v>227248.09527706413</v>
      </c>
      <c r="C14" s="130">
        <v>82513.983743204226</v>
      </c>
      <c r="D14" s="130">
        <v>84394.032511481346</v>
      </c>
      <c r="E14" s="130">
        <v>48430.5311532591</v>
      </c>
      <c r="F14" s="130">
        <v>11909.547869119448</v>
      </c>
      <c r="G14" s="131"/>
      <c r="H14" s="131">
        <v>36.310088162720128</v>
      </c>
      <c r="I14" s="131">
        <v>37.137399285387602</v>
      </c>
      <c r="J14" s="131">
        <v>21.31174349083626</v>
      </c>
      <c r="K14" s="131">
        <v>5.240769061056004</v>
      </c>
      <c r="L14" s="131">
        <v>99.999999999999986</v>
      </c>
    </row>
    <row r="15" spans="1:13" x14ac:dyDescent="0.3">
      <c r="A15" s="129"/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13" s="135" customFormat="1" ht="15" thickBot="1" x14ac:dyDescent="0.35">
      <c r="A16" s="132" t="s">
        <v>32</v>
      </c>
      <c r="B16" s="133">
        <v>3306527.3333243076</v>
      </c>
      <c r="C16" s="133">
        <v>1304426.5382448803</v>
      </c>
      <c r="D16" s="133">
        <v>1183623.0511450691</v>
      </c>
      <c r="E16" s="133">
        <v>667720.37663121626</v>
      </c>
      <c r="F16" s="133">
        <v>150757.36730314227</v>
      </c>
      <c r="G16" s="134"/>
      <c r="H16" s="134">
        <v>39.450045523544468</v>
      </c>
      <c r="I16" s="134">
        <v>35.796560313175497</v>
      </c>
      <c r="J16" s="134">
        <v>20.194007468249335</v>
      </c>
      <c r="K16" s="134">
        <v>4.5593866950307111</v>
      </c>
      <c r="L16" s="134">
        <v>100.00000000000001</v>
      </c>
    </row>
  </sheetData>
  <mergeCells count="5">
    <mergeCell ref="A2:L2"/>
    <mergeCell ref="A3:A4"/>
    <mergeCell ref="B3:F3"/>
    <mergeCell ref="G3:G4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8CD7-FE41-4807-BC29-AA68C776C1AD}">
  <dimension ref="A2:O11"/>
  <sheetViews>
    <sheetView view="pageBreakPreview" zoomScale="120" zoomScaleNormal="160" zoomScaleSheetLayoutView="120" workbookViewId="0">
      <pane xSplit="1" ySplit="4" topLeftCell="B6" activePane="bottomRight" state="frozen"/>
      <selection activeCell="H23" sqref="H23"/>
      <selection pane="topRight" activeCell="H23" sqref="H23"/>
      <selection pane="bottomLeft" activeCell="H23" sqref="H23"/>
      <selection pane="bottomRight" activeCell="B7" sqref="B7"/>
    </sheetView>
  </sheetViews>
  <sheetFormatPr defaultRowHeight="14.4" x14ac:dyDescent="0.3"/>
  <cols>
    <col min="1" max="1" width="7.33203125" customWidth="1"/>
    <col min="2" max="2" width="9.6640625" customWidth="1"/>
    <col min="3" max="4" width="8.44140625" customWidth="1"/>
    <col min="5" max="5" width="5.44140625" customWidth="1"/>
    <col min="6" max="6" width="7.88671875" bestFit="1" customWidth="1"/>
    <col min="7" max="7" width="7.88671875" customWidth="1"/>
    <col min="8" max="8" width="8.44140625" customWidth="1"/>
    <col min="9" max="9" width="8.109375" bestFit="1" customWidth="1"/>
    <col min="10" max="10" width="5.5546875" customWidth="1"/>
    <col min="11" max="11" width="5.33203125" bestFit="1" customWidth="1"/>
    <col min="12" max="12" width="9.5546875" bestFit="1" customWidth="1"/>
  </cols>
  <sheetData>
    <row r="2" spans="1:15" ht="15" thickBot="1" x14ac:dyDescent="0.35">
      <c r="A2" s="160" t="s">
        <v>176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6"/>
      <c r="N2" s="6"/>
      <c r="O2" s="6"/>
    </row>
    <row r="3" spans="1:15" ht="21" customHeight="1" thickBot="1" x14ac:dyDescent="0.35">
      <c r="A3" s="161" t="s">
        <v>34</v>
      </c>
      <c r="B3" s="163" t="s">
        <v>2</v>
      </c>
      <c r="C3" s="163"/>
      <c r="D3" s="163"/>
      <c r="E3" s="164"/>
      <c r="F3" s="163" t="s">
        <v>3</v>
      </c>
      <c r="G3" s="163"/>
      <c r="H3" s="163"/>
      <c r="I3" s="163"/>
      <c r="J3" s="166"/>
      <c r="K3" s="168" t="s">
        <v>4</v>
      </c>
      <c r="L3" s="168"/>
      <c r="M3" s="168"/>
      <c r="N3" s="168"/>
      <c r="O3" s="168"/>
    </row>
    <row r="4" spans="1:15" ht="42.6" thickBot="1" x14ac:dyDescent="0.35">
      <c r="A4" s="162"/>
      <c r="B4" s="122" t="s">
        <v>36</v>
      </c>
      <c r="C4" s="122" t="s">
        <v>6</v>
      </c>
      <c r="D4" s="122" t="s">
        <v>7</v>
      </c>
      <c r="E4" s="165"/>
      <c r="F4" s="122" t="s">
        <v>8</v>
      </c>
      <c r="G4" s="122" t="s">
        <v>9</v>
      </c>
      <c r="H4" s="122" t="s">
        <v>10</v>
      </c>
      <c r="I4" s="122" t="s">
        <v>11</v>
      </c>
      <c r="J4" s="167"/>
      <c r="K4" s="122" t="s">
        <v>12</v>
      </c>
      <c r="L4" s="122" t="s">
        <v>13</v>
      </c>
      <c r="M4" s="122" t="s">
        <v>14</v>
      </c>
      <c r="N4" s="122" t="s">
        <v>15</v>
      </c>
      <c r="O4" s="122" t="s">
        <v>16</v>
      </c>
    </row>
    <row r="5" spans="1:15" s="10" customFormat="1" x14ac:dyDescent="0.3">
      <c r="A5" s="123" t="s">
        <v>37</v>
      </c>
      <c r="B5" s="114">
        <v>550807.21691409207</v>
      </c>
      <c r="C5" s="115">
        <v>36.775333404541016</v>
      </c>
      <c r="D5" s="115">
        <f>B5/$B$11*100</f>
        <v>16.658178245286113</v>
      </c>
      <c r="E5" s="116" t="s">
        <v>18</v>
      </c>
      <c r="F5" s="115">
        <v>94.288475036621094</v>
      </c>
      <c r="G5" s="115">
        <v>4.139711856842041</v>
      </c>
      <c r="H5" s="115">
        <v>1.7592446804046631</v>
      </c>
      <c r="I5" s="115">
        <v>2.5588526725769043</v>
      </c>
      <c r="J5" s="116" t="s">
        <v>18</v>
      </c>
      <c r="K5" s="115">
        <v>1.1433755159378052</v>
      </c>
      <c r="L5" s="115">
        <v>1.8995476961135864</v>
      </c>
      <c r="M5" s="115">
        <v>4.995976448059082</v>
      </c>
      <c r="N5" s="115">
        <v>4.648953914642334</v>
      </c>
      <c r="O5" s="115">
        <v>0.34702271223068237</v>
      </c>
    </row>
    <row r="6" spans="1:15" s="10" customFormat="1" x14ac:dyDescent="0.3">
      <c r="A6" s="123" t="s">
        <v>42</v>
      </c>
      <c r="B6" s="114">
        <v>969959.19502098998</v>
      </c>
      <c r="C6" s="115">
        <v>49.823257446289063</v>
      </c>
      <c r="D6" s="115">
        <f t="shared" ref="D6:D9" si="0">B6/$B$11*100</f>
        <v>29.334679476129605</v>
      </c>
      <c r="E6" s="116" t="s">
        <v>18</v>
      </c>
      <c r="F6" s="115">
        <v>94.386032104492188</v>
      </c>
      <c r="G6" s="115">
        <v>1.9619882106781006</v>
      </c>
      <c r="H6" s="115">
        <v>1.2857793569564819</v>
      </c>
      <c r="I6" s="115">
        <v>0.74252378940582275</v>
      </c>
      <c r="J6" s="116" t="s">
        <v>18</v>
      </c>
      <c r="K6" s="115">
        <v>1.3804502487182617</v>
      </c>
      <c r="L6" s="115">
        <v>1.7334401607513428</v>
      </c>
      <c r="M6" s="115">
        <v>3.4078061580657959</v>
      </c>
      <c r="N6" s="115">
        <v>3.3397567272186279</v>
      </c>
      <c r="O6" s="115">
        <v>6.804945319890976E-2</v>
      </c>
    </row>
    <row r="7" spans="1:15" s="10" customFormat="1" x14ac:dyDescent="0.3">
      <c r="A7" s="123" t="s">
        <v>39</v>
      </c>
      <c r="B7" s="114">
        <v>811413.4677518697</v>
      </c>
      <c r="C7" s="115">
        <v>59.113971710205078</v>
      </c>
      <c r="D7" s="115">
        <f t="shared" si="0"/>
        <v>24.53974777629778</v>
      </c>
      <c r="E7" s="116" t="s">
        <v>18</v>
      </c>
      <c r="F7" s="115">
        <v>97.071113586425781</v>
      </c>
      <c r="G7" s="115">
        <v>0.51345211267471313</v>
      </c>
      <c r="H7" s="115">
        <v>0.10117821395397186</v>
      </c>
      <c r="I7" s="115">
        <v>0.41671532392501831</v>
      </c>
      <c r="J7" s="116" t="s">
        <v>18</v>
      </c>
      <c r="K7" s="115">
        <v>2.517909049987793</v>
      </c>
      <c r="L7" s="115">
        <v>3.0064458847045898</v>
      </c>
      <c r="M7" s="115">
        <v>5.0299749374389648</v>
      </c>
      <c r="N7" s="115">
        <v>5.0094799995422363</v>
      </c>
      <c r="O7" s="115">
        <v>2.0495044067502022E-2</v>
      </c>
    </row>
    <row r="8" spans="1:15" s="10" customFormat="1" x14ac:dyDescent="0.3">
      <c r="A8" s="123" t="s">
        <v>44</v>
      </c>
      <c r="B8" s="114">
        <v>826691.01996163395</v>
      </c>
      <c r="C8" s="115">
        <v>47.874332427978516</v>
      </c>
      <c r="D8" s="115">
        <f t="shared" si="0"/>
        <v>25.001789993695979</v>
      </c>
      <c r="E8" s="116" t="s">
        <v>18</v>
      </c>
      <c r="F8" s="115">
        <v>93.636054992675781</v>
      </c>
      <c r="G8" s="115">
        <v>1.5478696823120117</v>
      </c>
      <c r="H8" s="115">
        <v>0.68282198905944824</v>
      </c>
      <c r="I8" s="115">
        <v>0.9274635910987854</v>
      </c>
      <c r="J8" s="116" t="s">
        <v>18</v>
      </c>
      <c r="K8" s="115">
        <v>2.0197675228118896</v>
      </c>
      <c r="L8" s="115">
        <v>2.7560040950775146</v>
      </c>
      <c r="M8" s="115">
        <v>5.5714969635009766</v>
      </c>
      <c r="N8" s="115">
        <v>5.3896636962890625</v>
      </c>
      <c r="O8" s="115">
        <v>0.18183335661888123</v>
      </c>
    </row>
    <row r="9" spans="1:15" s="10" customFormat="1" x14ac:dyDescent="0.3">
      <c r="A9" s="123" t="s">
        <v>24</v>
      </c>
      <c r="B9" s="114">
        <v>147656.43367466159</v>
      </c>
      <c r="C9" s="115">
        <v>62.628684997558594</v>
      </c>
      <c r="D9" s="115">
        <f t="shared" si="0"/>
        <v>4.4656045085905438</v>
      </c>
      <c r="E9" s="116" t="s">
        <v>18</v>
      </c>
      <c r="F9" s="115">
        <v>85.778053283691406</v>
      </c>
      <c r="G9" s="115">
        <v>0.61650371551513672</v>
      </c>
      <c r="H9" s="115">
        <v>0.24874277412891388</v>
      </c>
      <c r="I9" s="115">
        <v>0.41882988810539246</v>
      </c>
      <c r="J9" s="116" t="s">
        <v>18</v>
      </c>
      <c r="K9" s="115">
        <v>9.827815055847168</v>
      </c>
      <c r="L9" s="115">
        <v>12.638955116271973</v>
      </c>
      <c r="M9" s="115">
        <v>18.324756622314453</v>
      </c>
      <c r="N9" s="115">
        <v>18.051141738891602</v>
      </c>
      <c r="O9" s="115">
        <v>0.27361470460891724</v>
      </c>
    </row>
    <row r="10" spans="1:15" s="10" customFormat="1" x14ac:dyDescent="0.3">
      <c r="A10" s="123"/>
      <c r="B10" s="114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5" s="12" customFormat="1" ht="15" thickBot="1" x14ac:dyDescent="0.35">
      <c r="A11" s="121" t="s">
        <v>32</v>
      </c>
      <c r="B11" s="124">
        <f>SUM(B5:B10)</f>
        <v>3306527.3333232468</v>
      </c>
      <c r="C11" s="125">
        <v>48.770660400390625</v>
      </c>
      <c r="D11" s="125">
        <f>SUM(D5:D9)</f>
        <v>100.00000000000001</v>
      </c>
      <c r="E11" s="125"/>
      <c r="F11" s="125">
        <v>94.456787109375</v>
      </c>
      <c r="G11" s="125">
        <v>1.8056690692901611</v>
      </c>
      <c r="H11" s="125">
        <v>0.87689179182052612</v>
      </c>
      <c r="I11" s="125">
        <v>0.99692189693450928</v>
      </c>
      <c r="J11" s="125"/>
      <c r="K11" s="125">
        <v>1.9343422651290894</v>
      </c>
      <c r="L11" s="125">
        <v>2.6339986324310303</v>
      </c>
      <c r="M11" s="125">
        <v>5.2160587310791016</v>
      </c>
      <c r="N11" s="125">
        <v>5.0764150619506836</v>
      </c>
      <c r="O11" s="125">
        <v>0.13964366912841797</v>
      </c>
    </row>
  </sheetData>
  <mergeCells count="7">
    <mergeCell ref="A2:L2"/>
    <mergeCell ref="A3:A4"/>
    <mergeCell ref="B3:D3"/>
    <mergeCell ref="E3:E4"/>
    <mergeCell ref="F3:I3"/>
    <mergeCell ref="J3:J4"/>
    <mergeCell ref="K3:O3"/>
  </mergeCells>
  <pageMargins left="0.7" right="0.7" top="0.75" bottom="0.75" header="0.3" footer="0.3"/>
  <pageSetup scale="91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DC08-7F38-4113-92C1-F09C23052D6A}">
  <dimension ref="A2:O17"/>
  <sheetViews>
    <sheetView view="pageBreakPreview" zoomScale="130" zoomScaleNormal="160" zoomScaleSheetLayoutView="130" workbookViewId="0">
      <pane xSplit="1" ySplit="4" topLeftCell="B11" activePane="bottomRight" state="frozen"/>
      <selection activeCell="H23" sqref="H23"/>
      <selection pane="topRight" activeCell="H23" sqref="H23"/>
      <selection pane="bottomLeft" activeCell="H23" sqref="H23"/>
      <selection pane="bottomRight" activeCell="Q19" sqref="Q19"/>
    </sheetView>
  </sheetViews>
  <sheetFormatPr defaultRowHeight="14.4" x14ac:dyDescent="0.3"/>
  <cols>
    <col min="1" max="1" width="10" bestFit="1" customWidth="1"/>
    <col min="2" max="2" width="8" bestFit="1" customWidth="1"/>
    <col min="3" max="3" width="8.5546875" customWidth="1"/>
    <col min="4" max="5" width="5.21875" customWidth="1"/>
    <col min="6" max="6" width="8" bestFit="1" customWidth="1"/>
    <col min="7" max="7" width="6.88671875" bestFit="1" customWidth="1"/>
    <col min="8" max="8" width="8.33203125" bestFit="1" customWidth="1"/>
    <col min="9" max="9" width="6.5546875" bestFit="1" customWidth="1"/>
    <col min="10" max="10" width="5.5546875" customWidth="1"/>
    <col min="11" max="11" width="5.44140625" bestFit="1" customWidth="1"/>
    <col min="12" max="12" width="8.88671875" customWidth="1"/>
    <col min="13" max="13" width="6.109375" customWidth="1"/>
    <col min="14" max="14" width="9" bestFit="1" customWidth="1"/>
    <col min="15" max="15" width="7.5546875" customWidth="1"/>
  </cols>
  <sheetData>
    <row r="2" spans="1:15" ht="15" thickBot="1" x14ac:dyDescent="0.35">
      <c r="A2" s="109" t="s">
        <v>177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5.6" thickTop="1" thickBot="1" x14ac:dyDescent="0.35">
      <c r="A3" s="152" t="s">
        <v>178</v>
      </c>
      <c r="B3" s="154" t="s">
        <v>2</v>
      </c>
      <c r="C3" s="154"/>
      <c r="D3" s="154"/>
      <c r="E3" s="155"/>
      <c r="F3" s="157" t="s">
        <v>3</v>
      </c>
      <c r="G3" s="157"/>
      <c r="H3" s="157"/>
      <c r="I3" s="157"/>
      <c r="J3" s="158"/>
      <c r="K3" s="151" t="s">
        <v>4</v>
      </c>
      <c r="L3" s="151"/>
      <c r="M3" s="151"/>
      <c r="N3" s="151"/>
      <c r="O3" s="151"/>
    </row>
    <row r="4" spans="1:15" ht="42.6" thickTop="1" x14ac:dyDescent="0.3">
      <c r="A4" s="153"/>
      <c r="B4" s="110" t="s">
        <v>5</v>
      </c>
      <c r="C4" s="111" t="s">
        <v>6</v>
      </c>
      <c r="D4" s="111" t="s">
        <v>7</v>
      </c>
      <c r="E4" s="156"/>
      <c r="F4" s="111" t="s">
        <v>8</v>
      </c>
      <c r="G4" s="111" t="s">
        <v>9</v>
      </c>
      <c r="H4" s="111" t="s">
        <v>10</v>
      </c>
      <c r="I4" s="111" t="s">
        <v>11</v>
      </c>
      <c r="J4" s="159"/>
      <c r="K4" s="112" t="s">
        <v>12</v>
      </c>
      <c r="L4" s="112" t="s">
        <v>13</v>
      </c>
      <c r="M4" s="112" t="s">
        <v>14</v>
      </c>
      <c r="N4" s="112" t="s">
        <v>15</v>
      </c>
      <c r="O4" s="112" t="s">
        <v>16</v>
      </c>
    </row>
    <row r="5" spans="1:15" x14ac:dyDescent="0.3">
      <c r="A5" s="113" t="s">
        <v>179</v>
      </c>
      <c r="B5" s="114">
        <v>354709.34934302862</v>
      </c>
      <c r="C5" s="115">
        <v>68.356986999511719</v>
      </c>
      <c r="D5" s="116">
        <f t="shared" ref="D5:D14" si="0">B5/$B$16*100</f>
        <v>10.727549286169422</v>
      </c>
      <c r="E5" s="116"/>
      <c r="F5" s="115">
        <v>95.783241271972656</v>
      </c>
      <c r="G5" s="115">
        <v>0.45254543423652649</v>
      </c>
      <c r="H5" s="115">
        <v>6.6271603107452393E-2</v>
      </c>
      <c r="I5" s="115">
        <v>0.38912475109100342</v>
      </c>
      <c r="J5" s="116" t="s">
        <v>18</v>
      </c>
      <c r="K5" s="115">
        <v>3.1109488010406494</v>
      </c>
      <c r="L5" s="115">
        <v>3.9381105899810791</v>
      </c>
      <c r="M5" s="115">
        <v>5.6439938545227051</v>
      </c>
      <c r="N5" s="115">
        <v>5.6249537467956543</v>
      </c>
      <c r="O5" s="115">
        <v>1.903984509408474E-2</v>
      </c>
    </row>
    <row r="6" spans="1:15" x14ac:dyDescent="0.3">
      <c r="A6" s="113" t="s">
        <v>180</v>
      </c>
      <c r="B6" s="114">
        <v>752692.06907585647</v>
      </c>
      <c r="C6" s="115">
        <v>48.295650482177734</v>
      </c>
      <c r="D6" s="116">
        <f t="shared" si="0"/>
        <v>22.763824193738539</v>
      </c>
      <c r="E6" s="116"/>
      <c r="F6" s="115">
        <v>95.101394653320313</v>
      </c>
      <c r="G6" s="115">
        <v>2.3530757427215576</v>
      </c>
      <c r="H6" s="115">
        <v>1.6108808517456055</v>
      </c>
      <c r="I6" s="115">
        <v>0.82402026653289795</v>
      </c>
      <c r="J6" s="116" t="s">
        <v>18</v>
      </c>
      <c r="K6" s="115">
        <v>1.2327250242233276</v>
      </c>
      <c r="L6" s="115">
        <v>1.5837948322296143</v>
      </c>
      <c r="M6" s="115">
        <v>3.2711989879608154</v>
      </c>
      <c r="N6" s="115">
        <v>3.1943933963775635</v>
      </c>
      <c r="O6" s="115">
        <v>7.6805524528026581E-2</v>
      </c>
    </row>
    <row r="7" spans="1:15" x14ac:dyDescent="0.3">
      <c r="A7" s="113" t="s">
        <v>181</v>
      </c>
      <c r="B7" s="114">
        <v>141640.02260787316</v>
      </c>
      <c r="C7" s="115">
        <v>34.912151336669922</v>
      </c>
      <c r="D7" s="116">
        <f t="shared" si="0"/>
        <v>4.2836489261823676</v>
      </c>
      <c r="E7" s="116"/>
      <c r="F7" s="115">
        <v>86.666473388671875</v>
      </c>
      <c r="G7" s="115">
        <v>2.3985171318054199</v>
      </c>
      <c r="H7" s="115">
        <v>1.1182622909545898</v>
      </c>
      <c r="I7" s="115">
        <v>1.470515251159668</v>
      </c>
      <c r="J7" s="116" t="s">
        <v>18</v>
      </c>
      <c r="K7" s="115">
        <v>1.4715020656585693</v>
      </c>
      <c r="L7" s="115">
        <v>1.9673701524734497</v>
      </c>
      <c r="M7" s="115">
        <v>5.4063563346862793</v>
      </c>
      <c r="N7" s="115">
        <v>5.1272611618041992</v>
      </c>
      <c r="O7" s="115">
        <v>0.27909502387046814</v>
      </c>
    </row>
    <row r="8" spans="1:15" x14ac:dyDescent="0.3">
      <c r="A8" s="113" t="s">
        <v>182</v>
      </c>
      <c r="B8" s="114">
        <v>151289.11942735166</v>
      </c>
      <c r="C8" s="115">
        <v>49.416526794433594</v>
      </c>
      <c r="D8" s="116">
        <f t="shared" si="0"/>
        <v>4.5754685861087081</v>
      </c>
      <c r="E8" s="116"/>
      <c r="F8" s="115">
        <v>97.240890502929688</v>
      </c>
      <c r="G8" s="115">
        <v>0.54389315843582153</v>
      </c>
      <c r="H8" s="115">
        <v>0.18457537889480591</v>
      </c>
      <c r="I8" s="115">
        <v>0.36602932214736938</v>
      </c>
      <c r="J8" s="116" t="s">
        <v>18</v>
      </c>
      <c r="K8" s="115">
        <v>1.5720171928405762</v>
      </c>
      <c r="L8" s="115">
        <v>2.1981573104858398</v>
      </c>
      <c r="M8" s="115">
        <v>4.3200902938842773</v>
      </c>
      <c r="N8" s="115">
        <v>4.2854814529418945</v>
      </c>
      <c r="O8" s="115">
        <v>3.4608703106641769E-2</v>
      </c>
    </row>
    <row r="9" spans="1:15" x14ac:dyDescent="0.3">
      <c r="A9" s="113" t="s">
        <v>183</v>
      </c>
      <c r="B9" s="114">
        <v>487146.69827450399</v>
      </c>
      <c r="C9" s="115">
        <v>36.199649810791016</v>
      </c>
      <c r="D9" s="116">
        <f t="shared" si="0"/>
        <v>14.732879821221308</v>
      </c>
      <c r="E9" s="116"/>
      <c r="F9" s="115">
        <v>94.351028442382813</v>
      </c>
      <c r="G9" s="115">
        <v>4.3749752044677734</v>
      </c>
      <c r="H9" s="115">
        <v>1.9117650985717773</v>
      </c>
      <c r="I9" s="115">
        <v>2.6564276218414307</v>
      </c>
      <c r="J9" s="116" t="s">
        <v>18</v>
      </c>
      <c r="K9" s="115">
        <v>1.0538015365600586</v>
      </c>
      <c r="L9" s="115">
        <v>1.7801482677459717</v>
      </c>
      <c r="M9" s="115">
        <v>4.7638339996337891</v>
      </c>
      <c r="N9" s="115">
        <v>4.4365596771240234</v>
      </c>
      <c r="O9" s="115">
        <v>0.32727423310279846</v>
      </c>
    </row>
    <row r="10" spans="1:15" x14ac:dyDescent="0.3">
      <c r="A10" s="113" t="s">
        <v>184</v>
      </c>
      <c r="B10" s="114">
        <v>456704.11840909213</v>
      </c>
      <c r="C10" s="115">
        <v>53.495880126953125</v>
      </c>
      <c r="D10" s="116">
        <f t="shared" si="0"/>
        <v>13.812198490128075</v>
      </c>
      <c r="E10" s="116"/>
      <c r="F10" s="115">
        <v>98.071365356445313</v>
      </c>
      <c r="G10" s="115">
        <v>0.5607566237449646</v>
      </c>
      <c r="H10" s="115">
        <v>0.12828920781612396</v>
      </c>
      <c r="I10" s="115">
        <v>0.43814414739608765</v>
      </c>
      <c r="J10" s="116" t="s">
        <v>18</v>
      </c>
      <c r="K10" s="115">
        <v>2.1278891563415527</v>
      </c>
      <c r="L10" s="115">
        <v>2.4493086338043213</v>
      </c>
      <c r="M10" s="115">
        <v>4.5641179084777832</v>
      </c>
      <c r="N10" s="115">
        <v>4.5425186157226563</v>
      </c>
      <c r="O10" s="115">
        <v>2.159910649061203E-2</v>
      </c>
    </row>
    <row r="11" spans="1:15" x14ac:dyDescent="0.3">
      <c r="A11" s="113" t="s">
        <v>185</v>
      </c>
      <c r="B11" s="114">
        <v>147656.43367466601</v>
      </c>
      <c r="C11" s="115">
        <v>62.628684997558594</v>
      </c>
      <c r="D11" s="116">
        <f t="shared" si="0"/>
        <v>4.4656045085892453</v>
      </c>
      <c r="E11" s="116"/>
      <c r="F11" s="115">
        <v>85.778053283691406</v>
      </c>
      <c r="G11" s="115">
        <v>0.61650371551513672</v>
      </c>
      <c r="H11" s="115">
        <v>0.24874277412891388</v>
      </c>
      <c r="I11" s="115">
        <v>0.41882988810539246</v>
      </c>
      <c r="J11" s="116" t="s">
        <v>18</v>
      </c>
      <c r="K11" s="115">
        <v>9.827815055847168</v>
      </c>
      <c r="L11" s="115">
        <v>12.638955116271973</v>
      </c>
      <c r="M11" s="115">
        <v>18.324756622314453</v>
      </c>
      <c r="N11" s="115">
        <v>18.051141738891602</v>
      </c>
      <c r="O11" s="115">
        <v>0.27361470460891724</v>
      </c>
    </row>
    <row r="12" spans="1:15" x14ac:dyDescent="0.3">
      <c r="A12" s="113" t="s">
        <v>186</v>
      </c>
      <c r="B12" s="114">
        <v>217267.12594587222</v>
      </c>
      <c r="C12" s="115">
        <v>55.954708099365234</v>
      </c>
      <c r="D12" s="116">
        <f t="shared" si="0"/>
        <v>6.5708552824039952</v>
      </c>
      <c r="E12" s="116"/>
      <c r="F12" s="115">
        <v>91.907768249511719</v>
      </c>
      <c r="G12" s="115">
        <v>0.60711920261383057</v>
      </c>
      <c r="H12" s="115">
        <v>0.15950976312160492</v>
      </c>
      <c r="I12" s="115">
        <v>0.4601905345916748</v>
      </c>
      <c r="J12" s="116" t="s">
        <v>18</v>
      </c>
      <c r="K12" s="115">
        <v>2.092820405960083</v>
      </c>
      <c r="L12" s="115">
        <v>2.3693168163299561</v>
      </c>
      <c r="M12" s="115">
        <v>3.903397798538208</v>
      </c>
      <c r="N12" s="115">
        <v>3.8671143054962158</v>
      </c>
      <c r="O12" s="115">
        <v>3.6283619701862335E-2</v>
      </c>
    </row>
    <row r="13" spans="1:15" x14ac:dyDescent="0.3">
      <c r="A13" s="113" t="s">
        <v>187</v>
      </c>
      <c r="B13" s="114">
        <v>370174.30128899921</v>
      </c>
      <c r="C13" s="115">
        <v>50.651466369628906</v>
      </c>
      <c r="D13" s="116">
        <f t="shared" si="0"/>
        <v>11.195259073114462</v>
      </c>
      <c r="E13" s="116"/>
      <c r="F13" s="115">
        <v>93.257865905761719</v>
      </c>
      <c r="G13" s="115">
        <v>1.5747257471084595</v>
      </c>
      <c r="H13" s="115">
        <v>0.54945003986358643</v>
      </c>
      <c r="I13" s="115">
        <v>1.0575084686279297</v>
      </c>
      <c r="J13" s="116" t="s">
        <v>18</v>
      </c>
      <c r="K13" s="115">
        <v>2.4289505481719971</v>
      </c>
      <c r="L13" s="115">
        <v>3.4588966369628906</v>
      </c>
      <c r="M13" s="115">
        <v>6.5422577857971191</v>
      </c>
      <c r="N13" s="115">
        <v>6.3077654838562012</v>
      </c>
      <c r="O13" s="115">
        <v>0.23449224233627319</v>
      </c>
    </row>
    <row r="14" spans="1:15" x14ac:dyDescent="0.3">
      <c r="A14" s="113" t="s">
        <v>188</v>
      </c>
      <c r="B14" s="114">
        <v>227248.0952770641</v>
      </c>
      <c r="C14" s="115">
        <v>52.102832794189453</v>
      </c>
      <c r="D14" s="116">
        <f t="shared" si="0"/>
        <v>6.8727118323438754</v>
      </c>
      <c r="E14" s="116"/>
      <c r="F14" s="115">
        <v>96.244903564453125</v>
      </c>
      <c r="G14" s="115">
        <v>1.8640604019165039</v>
      </c>
      <c r="H14" s="115">
        <v>0.93497014045715332</v>
      </c>
      <c r="I14" s="115">
        <v>0.99876654148101807</v>
      </c>
      <c r="J14" s="116" t="s">
        <v>18</v>
      </c>
      <c r="K14" s="115">
        <v>2.1424884796142578</v>
      </c>
      <c r="L14" s="115">
        <v>2.7559645175933838</v>
      </c>
      <c r="M14" s="115">
        <v>5.307126522064209</v>
      </c>
      <c r="N14" s="115">
        <v>5.0771794319152832</v>
      </c>
      <c r="O14" s="115">
        <v>0.22994726896286011</v>
      </c>
    </row>
    <row r="15" spans="1:15" x14ac:dyDescent="0.3">
      <c r="A15" s="117"/>
      <c r="B15" s="114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</row>
    <row r="16" spans="1:15" s="5" customFormat="1" ht="15" thickBot="1" x14ac:dyDescent="0.35">
      <c r="A16" s="118" t="s">
        <v>32</v>
      </c>
      <c r="B16" s="119">
        <f>SUM(B5:B15)</f>
        <v>3306527.3333243076</v>
      </c>
      <c r="C16" s="120">
        <v>48.770660400390625</v>
      </c>
      <c r="D16" s="120">
        <f>SUM(D5:D14)</f>
        <v>100.00000000000001</v>
      </c>
      <c r="E16" s="120"/>
      <c r="F16" s="120">
        <v>94.456787109375</v>
      </c>
      <c r="G16" s="120">
        <v>1.8056690692901611</v>
      </c>
      <c r="H16" s="120">
        <v>0.87689179182052612</v>
      </c>
      <c r="I16" s="120">
        <v>0.99692189693450928</v>
      </c>
      <c r="J16" s="120" t="s">
        <v>18</v>
      </c>
      <c r="K16" s="120">
        <v>1.9343422651290894</v>
      </c>
      <c r="L16" s="120">
        <v>2.6339986324310303</v>
      </c>
      <c r="M16" s="120">
        <v>5.2160587310791016</v>
      </c>
      <c r="N16" s="120">
        <v>5.0764150619506836</v>
      </c>
      <c r="O16" s="120">
        <v>0.13964366912841797</v>
      </c>
    </row>
    <row r="17" ht="15" thickTop="1" x14ac:dyDescent="0.3"/>
  </sheetData>
  <mergeCells count="6">
    <mergeCell ref="K3:O3"/>
    <mergeCell ref="A3:A4"/>
    <mergeCell ref="B3:D3"/>
    <mergeCell ref="E3:E4"/>
    <mergeCell ref="F3:I3"/>
    <mergeCell ref="J3:J4"/>
  </mergeCells>
  <pageMargins left="0.7" right="0.7" top="0.75" bottom="0.75" header="0.3" footer="0.3"/>
  <pageSetup scale="108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7389-7A29-4559-8B20-1636A22ABB4F}">
  <dimension ref="A2:I20"/>
  <sheetViews>
    <sheetView view="pageBreakPreview" zoomScale="140" zoomScaleNormal="120" zoomScaleSheetLayoutView="14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A21" sqref="A21:XFD23"/>
    </sheetView>
  </sheetViews>
  <sheetFormatPr defaultRowHeight="14.4" x14ac:dyDescent="0.3"/>
  <cols>
    <col min="1" max="1" width="9.88671875" bestFit="1" customWidth="1"/>
    <col min="2" max="2" width="8.88671875" bestFit="1" customWidth="1"/>
    <col min="3" max="3" width="5.44140625" customWidth="1"/>
    <col min="4" max="4" width="4.6640625" customWidth="1"/>
    <col min="5" max="5" width="7.88671875" bestFit="1" customWidth="1"/>
    <col min="6" max="7" width="5.77734375" bestFit="1" customWidth="1"/>
    <col min="8" max="8" width="7" bestFit="1" customWidth="1"/>
    <col min="9" max="9" width="4.77734375" customWidth="1"/>
  </cols>
  <sheetData>
    <row r="2" spans="1:9" ht="15" thickBot="1" x14ac:dyDescent="0.35">
      <c r="A2" s="169" t="s">
        <v>189</v>
      </c>
      <c r="B2" s="169"/>
      <c r="C2" s="169"/>
      <c r="D2" s="169"/>
      <c r="E2" s="169"/>
      <c r="F2" s="169"/>
      <c r="G2" s="6"/>
      <c r="H2" s="6"/>
      <c r="I2" s="6"/>
    </row>
    <row r="3" spans="1:9" ht="24" customHeight="1" thickBot="1" x14ac:dyDescent="0.35">
      <c r="A3" s="170" t="s">
        <v>190</v>
      </c>
      <c r="B3" s="172" t="s">
        <v>191</v>
      </c>
      <c r="C3" s="172"/>
      <c r="E3" s="173" t="s">
        <v>192</v>
      </c>
      <c r="F3" s="173"/>
      <c r="G3" s="14"/>
      <c r="H3" s="174" t="s">
        <v>193</v>
      </c>
      <c r="I3" s="174"/>
    </row>
    <row r="4" spans="1:9" ht="21" thickBot="1" x14ac:dyDescent="0.35">
      <c r="A4" s="171"/>
      <c r="B4" s="15" t="s">
        <v>5</v>
      </c>
      <c r="C4" s="16" t="s">
        <v>194</v>
      </c>
      <c r="D4" s="15"/>
      <c r="E4" s="17" t="s">
        <v>195</v>
      </c>
      <c r="F4" s="18" t="s">
        <v>196</v>
      </c>
      <c r="G4" s="19"/>
      <c r="H4" s="17" t="s">
        <v>5</v>
      </c>
      <c r="I4" s="15" t="s">
        <v>197</v>
      </c>
    </row>
    <row r="5" spans="1:9" s="10" customFormat="1" x14ac:dyDescent="0.3">
      <c r="A5" s="9" t="s">
        <v>17</v>
      </c>
      <c r="B5" s="20">
        <v>1267656.5518939085</v>
      </c>
      <c r="C5" s="21">
        <f>B5/$B$20*100</f>
        <v>7.3028610212005658</v>
      </c>
      <c r="D5" s="21"/>
      <c r="E5" s="20">
        <v>1260754.8487327979</v>
      </c>
      <c r="F5" s="21">
        <f>E5/$B5*100</f>
        <v>99.455554175868897</v>
      </c>
      <c r="G5" s="21"/>
      <c r="H5" s="20">
        <v>6901.7031611048305</v>
      </c>
      <c r="I5" s="21">
        <f>H5/$B5*100</f>
        <v>0.54444582413063891</v>
      </c>
    </row>
    <row r="6" spans="1:9" s="10" customFormat="1" x14ac:dyDescent="0.3">
      <c r="A6" s="9" t="s">
        <v>19</v>
      </c>
      <c r="B6" s="20">
        <v>1982276.802828162</v>
      </c>
      <c r="C6" s="21">
        <f t="shared" ref="C6:C18" si="0">B6/$B$20*100</f>
        <v>11.419727192650047</v>
      </c>
      <c r="D6" s="21"/>
      <c r="E6" s="20">
        <v>1926655.5517049702</v>
      </c>
      <c r="F6" s="21">
        <f t="shared" ref="F6:F20" si="1">E6/$B6*100</f>
        <v>97.194072440143799</v>
      </c>
      <c r="G6" s="21"/>
      <c r="H6" s="20">
        <v>55621.251123191279</v>
      </c>
      <c r="I6" s="21">
        <f t="shared" ref="I6:I20" si="2">H6/$B6*100</f>
        <v>2.8059275598561766</v>
      </c>
    </row>
    <row r="7" spans="1:9" s="10" customFormat="1" x14ac:dyDescent="0.3">
      <c r="A7" s="9" t="s">
        <v>20</v>
      </c>
      <c r="B7" s="20">
        <v>508014.46053598815</v>
      </c>
      <c r="C7" s="21">
        <f t="shared" si="0"/>
        <v>2.9266278760692201</v>
      </c>
      <c r="D7" s="21"/>
      <c r="E7" s="20">
        <v>503832.69005926646</v>
      </c>
      <c r="F7" s="21">
        <f t="shared" si="1"/>
        <v>99.176840267044824</v>
      </c>
      <c r="G7" s="21"/>
      <c r="H7" s="20">
        <v>4181.7704767207661</v>
      </c>
      <c r="I7" s="21">
        <f t="shared" si="2"/>
        <v>0.82315973295498857</v>
      </c>
    </row>
    <row r="8" spans="1:9" s="10" customFormat="1" x14ac:dyDescent="0.3">
      <c r="A8" s="9" t="s">
        <v>21</v>
      </c>
      <c r="B8" s="20">
        <v>739343.20481499063</v>
      </c>
      <c r="C8" s="21">
        <f t="shared" si="0"/>
        <v>4.2592929951461933</v>
      </c>
      <c r="D8" s="21"/>
      <c r="E8" s="20">
        <v>699708.62481033383</v>
      </c>
      <c r="F8" s="21">
        <f t="shared" si="1"/>
        <v>94.639217653379973</v>
      </c>
      <c r="G8" s="21"/>
      <c r="H8" s="20">
        <v>39634.580004653973</v>
      </c>
      <c r="I8" s="21">
        <f t="shared" si="2"/>
        <v>5.3607823466196489</v>
      </c>
    </row>
    <row r="9" spans="1:9" s="10" customFormat="1" x14ac:dyDescent="0.3">
      <c r="A9" s="9" t="s">
        <v>22</v>
      </c>
      <c r="B9" s="20">
        <v>1361555.6246852318</v>
      </c>
      <c r="C9" s="21">
        <f t="shared" si="0"/>
        <v>7.8438055519491581</v>
      </c>
      <c r="D9" s="21"/>
      <c r="E9" s="20">
        <v>1330807.0717482616</v>
      </c>
      <c r="F9" s="21">
        <f t="shared" si="1"/>
        <v>97.741660173150919</v>
      </c>
      <c r="G9" s="21"/>
      <c r="H9" s="20">
        <v>30748.552936970242</v>
      </c>
      <c r="I9" s="21">
        <f t="shared" si="2"/>
        <v>2.2583398268490704</v>
      </c>
    </row>
    <row r="10" spans="1:9" s="10" customFormat="1" x14ac:dyDescent="0.3">
      <c r="A10" s="9" t="s">
        <v>23</v>
      </c>
      <c r="B10" s="20">
        <v>568838.26934879343</v>
      </c>
      <c r="C10" s="21">
        <f t="shared" si="0"/>
        <v>3.2770286387019412</v>
      </c>
      <c r="D10" s="21"/>
      <c r="E10" s="20">
        <v>543048.02554479754</v>
      </c>
      <c r="F10" s="21">
        <f t="shared" si="1"/>
        <v>95.466155286366259</v>
      </c>
      <c r="G10" s="21"/>
      <c r="H10" s="20">
        <v>25790.243803996578</v>
      </c>
      <c r="I10" s="21">
        <f t="shared" si="2"/>
        <v>4.5338447136338544</v>
      </c>
    </row>
    <row r="11" spans="1:9" s="10" customFormat="1" x14ac:dyDescent="0.3">
      <c r="A11" s="9" t="s">
        <v>24</v>
      </c>
      <c r="B11" s="20">
        <v>2632464.8308147495</v>
      </c>
      <c r="C11" s="21">
        <f t="shared" si="0"/>
        <v>15.165404836125751</v>
      </c>
      <c r="D11" s="21"/>
      <c r="E11" s="20">
        <v>2595720.1263710358</v>
      </c>
      <c r="F11" s="21">
        <f t="shared" si="1"/>
        <v>98.604171116985412</v>
      </c>
      <c r="G11" s="21"/>
      <c r="H11" s="20">
        <v>36744.704443725917</v>
      </c>
      <c r="I11" s="21">
        <f t="shared" si="2"/>
        <v>1.3958288830150642</v>
      </c>
    </row>
    <row r="12" spans="1:9" s="10" customFormat="1" x14ac:dyDescent="0.3">
      <c r="A12" s="9" t="s">
        <v>25</v>
      </c>
      <c r="B12" s="20">
        <v>657978.65009259386</v>
      </c>
      <c r="C12" s="21">
        <f t="shared" si="0"/>
        <v>3.7905587513939776</v>
      </c>
      <c r="D12" s="21"/>
      <c r="E12" s="20">
        <v>652141.09101676091</v>
      </c>
      <c r="F12" s="21">
        <f t="shared" si="1"/>
        <v>99.112804180650627</v>
      </c>
      <c r="G12" s="21"/>
      <c r="H12" s="20">
        <v>5837.5590758346816</v>
      </c>
      <c r="I12" s="21">
        <f t="shared" si="2"/>
        <v>0.88719581934963887</v>
      </c>
    </row>
    <row r="13" spans="1:9" s="10" customFormat="1" x14ac:dyDescent="0.3">
      <c r="A13" s="9" t="s">
        <v>26</v>
      </c>
      <c r="B13" s="20">
        <v>807040.29412891658</v>
      </c>
      <c r="C13" s="21">
        <f t="shared" si="0"/>
        <v>4.6492901391366406</v>
      </c>
      <c r="D13" s="21"/>
      <c r="E13" s="20">
        <v>803799.51248272147</v>
      </c>
      <c r="F13" s="21">
        <f t="shared" si="1"/>
        <v>99.598436203276179</v>
      </c>
      <c r="G13" s="21"/>
      <c r="H13" s="20">
        <v>3240.78164619577</v>
      </c>
      <c r="I13" s="21">
        <f t="shared" si="2"/>
        <v>0.40156379672389536</v>
      </c>
    </row>
    <row r="14" spans="1:9" s="10" customFormat="1" x14ac:dyDescent="0.3">
      <c r="A14" s="9" t="s">
        <v>27</v>
      </c>
      <c r="B14" s="20">
        <v>1324332.5931124692</v>
      </c>
      <c r="C14" s="21">
        <f t="shared" si="0"/>
        <v>7.6293668493230253</v>
      </c>
      <c r="D14" s="21"/>
      <c r="E14" s="20">
        <v>1233348.4175462271</v>
      </c>
      <c r="F14" s="21">
        <f t="shared" si="1"/>
        <v>93.129809230745465</v>
      </c>
      <c r="G14" s="21"/>
      <c r="H14" s="20">
        <v>90984.17556624781</v>
      </c>
      <c r="I14" s="21">
        <f t="shared" si="2"/>
        <v>6.8701907692549673</v>
      </c>
    </row>
    <row r="15" spans="1:9" s="10" customFormat="1" x14ac:dyDescent="0.3">
      <c r="A15" s="9" t="s">
        <v>28</v>
      </c>
      <c r="B15" s="20">
        <v>1462761.1349726063</v>
      </c>
      <c r="C15" s="21">
        <f t="shared" si="0"/>
        <v>8.4268418444718947</v>
      </c>
      <c r="D15" s="21"/>
      <c r="E15" s="20">
        <v>1342212.9777544739</v>
      </c>
      <c r="F15" s="21">
        <f t="shared" si="1"/>
        <v>91.758862446096515</v>
      </c>
      <c r="G15" s="21"/>
      <c r="H15" s="20">
        <v>120548.15721814238</v>
      </c>
      <c r="I15" s="21">
        <f t="shared" si="2"/>
        <v>8.2411375539041742</v>
      </c>
    </row>
    <row r="16" spans="1:9" s="10" customFormat="1" x14ac:dyDescent="0.3">
      <c r="A16" s="9" t="s">
        <v>29</v>
      </c>
      <c r="B16" s="20">
        <v>858461.69727405219</v>
      </c>
      <c r="C16" s="21">
        <f t="shared" si="0"/>
        <v>4.9455244465466484</v>
      </c>
      <c r="D16" s="21"/>
      <c r="E16" s="20">
        <v>849473.28001332295</v>
      </c>
      <c r="F16" s="21">
        <f t="shared" si="1"/>
        <v>98.952962340746126</v>
      </c>
      <c r="G16" s="21"/>
      <c r="H16" s="20">
        <v>8988.4172607318906</v>
      </c>
      <c r="I16" s="21">
        <f t="shared" si="2"/>
        <v>1.0470376592541741</v>
      </c>
    </row>
    <row r="17" spans="1:9" s="10" customFormat="1" x14ac:dyDescent="0.3">
      <c r="A17" s="9" t="s">
        <v>30</v>
      </c>
      <c r="B17" s="20">
        <v>1192821.3802853359</v>
      </c>
      <c r="C17" s="21">
        <f t="shared" si="0"/>
        <v>6.8717419953582741</v>
      </c>
      <c r="D17" s="21"/>
      <c r="E17" s="20">
        <v>1140442.7437254954</v>
      </c>
      <c r="F17" s="21">
        <f t="shared" si="1"/>
        <v>95.608844926361812</v>
      </c>
      <c r="G17" s="21"/>
      <c r="H17" s="20">
        <v>52378.636559853359</v>
      </c>
      <c r="I17" s="21">
        <f t="shared" si="2"/>
        <v>4.3911550736392577</v>
      </c>
    </row>
    <row r="18" spans="1:9" s="10" customFormat="1" x14ac:dyDescent="0.3">
      <c r="A18" s="9" t="s">
        <v>31</v>
      </c>
      <c r="B18" s="20">
        <v>1994809.6514191381</v>
      </c>
      <c r="C18" s="21">
        <f t="shared" si="0"/>
        <v>11.49192786192668</v>
      </c>
      <c r="D18" s="21"/>
      <c r="E18" s="20">
        <v>1987454.063480848</v>
      </c>
      <c r="F18" s="21">
        <f t="shared" si="1"/>
        <v>99.631263668036837</v>
      </c>
      <c r="G18" s="21"/>
      <c r="H18" s="20">
        <v>7355.5879382885005</v>
      </c>
      <c r="I18" s="21">
        <f t="shared" si="2"/>
        <v>0.36873633196308342</v>
      </c>
    </row>
    <row r="19" spans="1:9" s="10" customFormat="1" x14ac:dyDescent="0.3">
      <c r="A19" s="22"/>
      <c r="B19" s="20"/>
      <c r="C19" s="20"/>
      <c r="D19" s="20"/>
      <c r="E19" s="20"/>
      <c r="F19" s="21"/>
      <c r="G19" s="21"/>
      <c r="H19" s="20"/>
      <c r="I19" s="21"/>
    </row>
    <row r="20" spans="1:9" s="12" customFormat="1" ht="15" thickBot="1" x14ac:dyDescent="0.35">
      <c r="A20" s="23" t="s">
        <v>32</v>
      </c>
      <c r="B20" s="24">
        <f>SUM(B5:B19)</f>
        <v>17358355.146206934</v>
      </c>
      <c r="C20" s="25">
        <f>SUM(C5:C19)</f>
        <v>100.00000000000001</v>
      </c>
      <c r="D20" s="25"/>
      <c r="E20" s="26">
        <f>SUM(E5:E19)</f>
        <v>16869399.024991311</v>
      </c>
      <c r="F20" s="27">
        <f t="shared" si="1"/>
        <v>97.183165587423375</v>
      </c>
      <c r="G20" s="28"/>
      <c r="H20" s="26">
        <f>SUM(H5:H19)</f>
        <v>488956.12121565809</v>
      </c>
      <c r="I20" s="27">
        <f t="shared" si="2"/>
        <v>2.8168344125768305</v>
      </c>
    </row>
  </sheetData>
  <mergeCells count="5">
    <mergeCell ref="A2:F2"/>
    <mergeCell ref="A3:A4"/>
    <mergeCell ref="B3:C3"/>
    <mergeCell ref="E3:F3"/>
    <mergeCell ref="H3:I3"/>
  </mergeCells>
  <pageMargins left="0.7" right="0.7" top="0.75" bottom="0.75" header="0.3" footer="0.3"/>
  <pageSetup scale="160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563F-40CB-4D02-A919-61B7B4F68539}">
  <dimension ref="A2:J143"/>
  <sheetViews>
    <sheetView view="pageBreakPreview" zoomScale="130" zoomScaleNormal="120" zoomScaleSheetLayoutView="130" workbookViewId="0">
      <pane xSplit="2" ySplit="4" topLeftCell="C132" activePane="bottomRight" state="frozen"/>
      <selection activeCell="H23" sqref="H23"/>
      <selection pane="topRight" activeCell="H23" sqref="H23"/>
      <selection pane="bottomLeft" activeCell="H23" sqref="H23"/>
      <selection pane="bottomRight" activeCell="G137" sqref="G137"/>
    </sheetView>
  </sheetViews>
  <sheetFormatPr defaultRowHeight="14.4" x14ac:dyDescent="0.3"/>
  <cols>
    <col min="2" max="2" width="9.88671875" bestFit="1" customWidth="1"/>
    <col min="3" max="3" width="11.33203125" bestFit="1" customWidth="1"/>
    <col min="4" max="6" width="7.6640625" bestFit="1" customWidth="1"/>
    <col min="7" max="7" width="4.21875" bestFit="1" customWidth="1"/>
    <col min="8" max="8" width="5.77734375" bestFit="1" customWidth="1"/>
    <col min="9" max="9" width="6.77734375" customWidth="1"/>
    <col min="10" max="10" width="4.77734375" customWidth="1"/>
  </cols>
  <sheetData>
    <row r="2" spans="1:10" ht="15" thickBot="1" x14ac:dyDescent="0.35">
      <c r="A2" s="169" t="s">
        <v>198</v>
      </c>
      <c r="B2" s="169"/>
      <c r="C2" s="169"/>
      <c r="D2" s="169"/>
      <c r="E2" s="169"/>
      <c r="F2" s="169"/>
      <c r="G2" s="169"/>
      <c r="H2" s="169"/>
      <c r="I2" s="6"/>
      <c r="J2" s="6"/>
    </row>
    <row r="3" spans="1:10" ht="24" customHeight="1" thickBot="1" x14ac:dyDescent="0.35">
      <c r="A3" s="176" t="s">
        <v>34</v>
      </c>
      <c r="B3" s="176" t="s">
        <v>1</v>
      </c>
      <c r="C3" s="176" t="s">
        <v>35</v>
      </c>
      <c r="D3" s="6"/>
      <c r="F3" s="178" t="s">
        <v>192</v>
      </c>
      <c r="G3" s="178"/>
      <c r="H3" s="14"/>
      <c r="I3" s="175" t="s">
        <v>193</v>
      </c>
      <c r="J3" s="175"/>
    </row>
    <row r="4" spans="1:10" ht="26.55" customHeight="1" thickBot="1" x14ac:dyDescent="0.35">
      <c r="A4" s="177"/>
      <c r="B4" s="177"/>
      <c r="C4" s="177"/>
      <c r="D4" s="29" t="s">
        <v>199</v>
      </c>
      <c r="E4" s="15"/>
      <c r="F4" s="17" t="s">
        <v>195</v>
      </c>
      <c r="G4" s="18" t="s">
        <v>196</v>
      </c>
      <c r="H4" s="19"/>
      <c r="I4" s="17" t="s">
        <v>5</v>
      </c>
      <c r="J4" s="15" t="s">
        <v>197</v>
      </c>
    </row>
    <row r="5" spans="1:10" x14ac:dyDescent="0.3">
      <c r="A5" s="4" t="s">
        <v>39</v>
      </c>
      <c r="B5" s="4" t="s">
        <v>17</v>
      </c>
      <c r="C5" s="4" t="s">
        <v>87</v>
      </c>
      <c r="D5" s="30">
        <v>144558.50260243146</v>
      </c>
      <c r="E5" s="30"/>
      <c r="F5" s="30">
        <v>143283.59666894333</v>
      </c>
      <c r="G5" s="31">
        <f>F5/$D5*100</f>
        <v>99.118069217281246</v>
      </c>
      <c r="H5" s="31"/>
      <c r="I5" s="30">
        <v>1274.9059334881181</v>
      </c>
      <c r="J5" s="31">
        <f>I5/$D5*100</f>
        <v>0.88193078271874303</v>
      </c>
    </row>
    <row r="6" spans="1:10" x14ac:dyDescent="0.3">
      <c r="A6" s="4" t="s">
        <v>39</v>
      </c>
      <c r="B6" s="4" t="s">
        <v>17</v>
      </c>
      <c r="C6" s="4" t="s">
        <v>74</v>
      </c>
      <c r="D6" s="30">
        <v>171102.9342208798</v>
      </c>
      <c r="E6" s="30"/>
      <c r="F6" s="30">
        <v>170034.64820910912</v>
      </c>
      <c r="G6" s="31">
        <f t="shared" ref="G6:G69" si="0">F6/$D6*100</f>
        <v>99.375647170146351</v>
      </c>
      <c r="H6" s="31"/>
      <c r="I6" s="30">
        <v>1068.2860117707266</v>
      </c>
      <c r="J6" s="31">
        <f t="shared" ref="J6:J69" si="1">I6/$D6*100</f>
        <v>0.62435282985367002</v>
      </c>
    </row>
    <row r="7" spans="1:10" x14ac:dyDescent="0.3">
      <c r="A7" s="4" t="s">
        <v>39</v>
      </c>
      <c r="B7" s="4" t="s">
        <v>17</v>
      </c>
      <c r="C7" s="4" t="s">
        <v>80</v>
      </c>
      <c r="D7" s="30">
        <v>138311.9593240984</v>
      </c>
      <c r="E7" s="30"/>
      <c r="F7" s="30">
        <v>137602.65307183992</v>
      </c>
      <c r="G7" s="31">
        <f t="shared" si="0"/>
        <v>99.487169254398026</v>
      </c>
      <c r="H7" s="31"/>
      <c r="I7" s="30">
        <v>709.30625225847143</v>
      </c>
      <c r="J7" s="31">
        <f t="shared" si="1"/>
        <v>0.51283074560197306</v>
      </c>
    </row>
    <row r="8" spans="1:10" x14ac:dyDescent="0.3">
      <c r="A8" s="4" t="s">
        <v>39</v>
      </c>
      <c r="B8" s="4" t="s">
        <v>17</v>
      </c>
      <c r="C8" s="4" t="s">
        <v>64</v>
      </c>
      <c r="D8" s="30">
        <v>208647.52588431985</v>
      </c>
      <c r="E8" s="30"/>
      <c r="F8" s="30">
        <v>208177.23297098049</v>
      </c>
      <c r="G8" s="31">
        <f t="shared" si="0"/>
        <v>99.774599333806563</v>
      </c>
      <c r="H8" s="31"/>
      <c r="I8" s="30">
        <v>470.29291333938301</v>
      </c>
      <c r="J8" s="31">
        <f t="shared" si="1"/>
        <v>0.22540066619343804</v>
      </c>
    </row>
    <row r="9" spans="1:10" x14ac:dyDescent="0.3">
      <c r="A9" s="4" t="s">
        <v>39</v>
      </c>
      <c r="B9" s="4" t="s">
        <v>17</v>
      </c>
      <c r="C9" s="4" t="s">
        <v>118</v>
      </c>
      <c r="D9" s="30">
        <v>86207.678451768035</v>
      </c>
      <c r="E9" s="30"/>
      <c r="F9" s="30">
        <v>85146.024789736868</v>
      </c>
      <c r="G9" s="31">
        <f t="shared" si="0"/>
        <v>98.768492921862929</v>
      </c>
      <c r="H9" s="31"/>
      <c r="I9" s="30">
        <v>1061.6536620312645</v>
      </c>
      <c r="J9" s="31">
        <f t="shared" si="1"/>
        <v>1.2315070781371806</v>
      </c>
    </row>
    <row r="10" spans="1:10" x14ac:dyDescent="0.3">
      <c r="A10" s="4" t="s">
        <v>39</v>
      </c>
      <c r="B10" s="4" t="s">
        <v>17</v>
      </c>
      <c r="C10" s="4" t="s">
        <v>114</v>
      </c>
      <c r="D10" s="30">
        <v>100450.96469083385</v>
      </c>
      <c r="E10" s="30"/>
      <c r="F10" s="30">
        <v>99935.03019762336</v>
      </c>
      <c r="G10" s="31">
        <f t="shared" si="0"/>
        <v>99.486381743770778</v>
      </c>
      <c r="H10" s="31"/>
      <c r="I10" s="30">
        <v>515.93449321047535</v>
      </c>
      <c r="J10" s="31">
        <f t="shared" si="1"/>
        <v>0.51361825622920509</v>
      </c>
    </row>
    <row r="11" spans="1:10" x14ac:dyDescent="0.3">
      <c r="A11" s="4" t="s">
        <v>39</v>
      </c>
      <c r="B11" s="4" t="s">
        <v>17</v>
      </c>
      <c r="C11" s="4" t="s">
        <v>53</v>
      </c>
      <c r="D11" s="30">
        <v>257684.90640760661</v>
      </c>
      <c r="E11" s="30"/>
      <c r="F11" s="30">
        <v>256969.92509301385</v>
      </c>
      <c r="G11" s="31">
        <f t="shared" si="0"/>
        <v>99.722536595348046</v>
      </c>
      <c r="H11" s="31"/>
      <c r="I11" s="30">
        <v>714.98131459280705</v>
      </c>
      <c r="J11" s="31">
        <f t="shared" si="1"/>
        <v>0.2774634046519775</v>
      </c>
    </row>
    <row r="12" spans="1:10" x14ac:dyDescent="0.3">
      <c r="A12" s="4" t="s">
        <v>39</v>
      </c>
      <c r="B12" s="4" t="s">
        <v>17</v>
      </c>
      <c r="C12" s="4" t="s">
        <v>71</v>
      </c>
      <c r="D12" s="30">
        <v>160692.08031177128</v>
      </c>
      <c r="E12" s="30"/>
      <c r="F12" s="30">
        <v>159605.73773135763</v>
      </c>
      <c r="G12" s="31">
        <f t="shared" si="0"/>
        <v>99.323960099149915</v>
      </c>
      <c r="H12" s="31"/>
      <c r="I12" s="30">
        <v>1086.3425804135873</v>
      </c>
      <c r="J12" s="31">
        <f t="shared" si="1"/>
        <v>0.67603990085005372</v>
      </c>
    </row>
    <row r="13" spans="1:10" x14ac:dyDescent="0.3">
      <c r="A13" s="4" t="s">
        <v>44</v>
      </c>
      <c r="B13" s="4" t="s">
        <v>19</v>
      </c>
      <c r="C13" s="4" t="s">
        <v>88</v>
      </c>
      <c r="D13" s="30">
        <v>112687.31544552337</v>
      </c>
      <c r="E13" s="30"/>
      <c r="F13" s="30">
        <v>110650.07520588324</v>
      </c>
      <c r="G13" s="31">
        <f t="shared" si="0"/>
        <v>98.192129937974258</v>
      </c>
      <c r="H13" s="31"/>
      <c r="I13" s="30">
        <v>2037.2402396400917</v>
      </c>
      <c r="J13" s="31">
        <f t="shared" si="1"/>
        <v>1.8078700620257107</v>
      </c>
    </row>
    <row r="14" spans="1:10" x14ac:dyDescent="0.3">
      <c r="A14" s="4" t="s">
        <v>44</v>
      </c>
      <c r="B14" s="4" t="s">
        <v>19</v>
      </c>
      <c r="C14" s="4" t="s">
        <v>124</v>
      </c>
      <c r="D14" s="30">
        <v>139908.42111470966</v>
      </c>
      <c r="E14" s="30"/>
      <c r="F14" s="30">
        <v>131174.77998142916</v>
      </c>
      <c r="G14" s="31">
        <f t="shared" si="0"/>
        <v>93.757601534135063</v>
      </c>
      <c r="H14" s="31"/>
      <c r="I14" s="30">
        <v>8733.6411332808148</v>
      </c>
      <c r="J14" s="31">
        <f t="shared" si="1"/>
        <v>6.2423984658651674</v>
      </c>
    </row>
    <row r="15" spans="1:10" x14ac:dyDescent="0.3">
      <c r="A15" s="4" t="s">
        <v>44</v>
      </c>
      <c r="B15" s="4" t="s">
        <v>19</v>
      </c>
      <c r="C15" s="4" t="s">
        <v>45</v>
      </c>
      <c r="D15" s="30">
        <v>341732.99275658757</v>
      </c>
      <c r="E15" s="30"/>
      <c r="F15" s="30">
        <v>336981.49236071733</v>
      </c>
      <c r="G15" s="31">
        <f t="shared" si="0"/>
        <v>98.609586871451214</v>
      </c>
      <c r="H15" s="31"/>
      <c r="I15" s="30">
        <v>4751.5003958712787</v>
      </c>
      <c r="J15" s="31">
        <f t="shared" si="1"/>
        <v>1.3904131285490826</v>
      </c>
    </row>
    <row r="16" spans="1:10" x14ac:dyDescent="0.3">
      <c r="A16" s="4" t="s">
        <v>44</v>
      </c>
      <c r="B16" s="4" t="s">
        <v>19</v>
      </c>
      <c r="C16" s="4" t="s">
        <v>97</v>
      </c>
      <c r="D16" s="30">
        <v>131662.1441363979</v>
      </c>
      <c r="E16" s="30"/>
      <c r="F16" s="30">
        <v>124723.17181319551</v>
      </c>
      <c r="G16" s="31">
        <f t="shared" si="0"/>
        <v>94.729713412525157</v>
      </c>
      <c r="H16" s="31"/>
      <c r="I16" s="30">
        <v>6938.9723232023698</v>
      </c>
      <c r="J16" s="31">
        <f t="shared" si="1"/>
        <v>5.2702865874748399</v>
      </c>
    </row>
    <row r="17" spans="1:10" x14ac:dyDescent="0.3">
      <c r="A17" s="4" t="s">
        <v>44</v>
      </c>
      <c r="B17" s="4" t="s">
        <v>19</v>
      </c>
      <c r="C17" s="4" t="s">
        <v>49</v>
      </c>
      <c r="D17" s="30">
        <v>422107.74524262716</v>
      </c>
      <c r="E17" s="30"/>
      <c r="F17" s="30">
        <v>415567.04039261991</v>
      </c>
      <c r="G17" s="31">
        <f t="shared" si="0"/>
        <v>98.450465568631614</v>
      </c>
      <c r="H17" s="31"/>
      <c r="I17" s="30">
        <v>6540.7048500073752</v>
      </c>
      <c r="J17" s="31">
        <f t="shared" si="1"/>
        <v>1.5495344313684136</v>
      </c>
    </row>
    <row r="18" spans="1:10" x14ac:dyDescent="0.3">
      <c r="A18" s="4" t="s">
        <v>44</v>
      </c>
      <c r="B18" s="4" t="s">
        <v>19</v>
      </c>
      <c r="C18" s="4" t="s">
        <v>157</v>
      </c>
      <c r="D18" s="30">
        <v>222330.43145019189</v>
      </c>
      <c r="E18" s="30"/>
      <c r="F18" s="30">
        <v>208578.10623387984</v>
      </c>
      <c r="G18" s="31">
        <f t="shared" si="0"/>
        <v>93.814465646196098</v>
      </c>
      <c r="H18" s="31"/>
      <c r="I18" s="30">
        <v>13752.325216312425</v>
      </c>
      <c r="J18" s="31">
        <f t="shared" si="1"/>
        <v>6.1855343538040692</v>
      </c>
    </row>
    <row r="19" spans="1:10" x14ac:dyDescent="0.3">
      <c r="A19" s="4" t="s">
        <v>44</v>
      </c>
      <c r="B19" s="4" t="s">
        <v>19</v>
      </c>
      <c r="C19" s="4" t="s">
        <v>149</v>
      </c>
      <c r="D19" s="30">
        <v>63397.029295084685</v>
      </c>
      <c r="E19" s="30"/>
      <c r="F19" s="30">
        <v>62790.128272513677</v>
      </c>
      <c r="G19" s="31">
        <f t="shared" si="0"/>
        <v>99.042698010744076</v>
      </c>
      <c r="H19" s="31"/>
      <c r="I19" s="30">
        <v>606.9010225710357</v>
      </c>
      <c r="J19" s="31">
        <f t="shared" si="1"/>
        <v>0.95730198925596999</v>
      </c>
    </row>
    <row r="20" spans="1:10" x14ac:dyDescent="0.3">
      <c r="A20" s="4" t="s">
        <v>44</v>
      </c>
      <c r="B20" s="4" t="s">
        <v>19</v>
      </c>
      <c r="C20" s="4" t="s">
        <v>95</v>
      </c>
      <c r="D20" s="30">
        <v>93570.575256023629</v>
      </c>
      <c r="E20" s="30"/>
      <c r="F20" s="30">
        <v>92827.269745266327</v>
      </c>
      <c r="G20" s="31">
        <f t="shared" si="0"/>
        <v>99.205620454161476</v>
      </c>
      <c r="H20" s="31"/>
      <c r="I20" s="30">
        <v>743.30551075731501</v>
      </c>
      <c r="J20" s="31">
        <f t="shared" si="1"/>
        <v>0.79437954583854564</v>
      </c>
    </row>
    <row r="21" spans="1:10" x14ac:dyDescent="0.3">
      <c r="A21" s="4" t="s">
        <v>44</v>
      </c>
      <c r="B21" s="4" t="s">
        <v>19</v>
      </c>
      <c r="C21" s="4" t="s">
        <v>122</v>
      </c>
      <c r="D21" s="30">
        <v>64690.795816012062</v>
      </c>
      <c r="E21" s="30"/>
      <c r="F21" s="30">
        <v>63274.455728357512</v>
      </c>
      <c r="G21" s="31">
        <f t="shared" si="0"/>
        <v>97.810600302888872</v>
      </c>
      <c r="H21" s="31"/>
      <c r="I21" s="30">
        <v>1416.3400876545893</v>
      </c>
      <c r="J21" s="31">
        <f t="shared" si="1"/>
        <v>2.1893996971111944</v>
      </c>
    </row>
    <row r="22" spans="1:10" x14ac:dyDescent="0.3">
      <c r="A22" s="4" t="s">
        <v>44</v>
      </c>
      <c r="B22" s="4" t="s">
        <v>19</v>
      </c>
      <c r="C22" s="4" t="s">
        <v>81</v>
      </c>
      <c r="D22" s="30">
        <v>134943.19946643006</v>
      </c>
      <c r="E22" s="30"/>
      <c r="F22" s="30">
        <v>131756.94440346319</v>
      </c>
      <c r="G22" s="31">
        <f t="shared" si="0"/>
        <v>97.63881760950872</v>
      </c>
      <c r="H22" s="31"/>
      <c r="I22" s="30">
        <v>3186.2550629669713</v>
      </c>
      <c r="J22" s="31">
        <f t="shared" si="1"/>
        <v>2.3611823904913556</v>
      </c>
    </row>
    <row r="23" spans="1:10" x14ac:dyDescent="0.3">
      <c r="A23" s="4" t="s">
        <v>44</v>
      </c>
      <c r="B23" s="4" t="s">
        <v>19</v>
      </c>
      <c r="C23" s="4" t="s">
        <v>133</v>
      </c>
      <c r="D23" s="30">
        <v>201544.75752706788</v>
      </c>
      <c r="E23" s="30"/>
      <c r="F23" s="30">
        <v>194915.8316786066</v>
      </c>
      <c r="G23" s="31">
        <f t="shared" si="0"/>
        <v>96.710941068476558</v>
      </c>
      <c r="H23" s="31"/>
      <c r="I23" s="30">
        <v>6628.92584846103</v>
      </c>
      <c r="J23" s="31">
        <f t="shared" si="1"/>
        <v>3.289058931523313</v>
      </c>
    </row>
    <row r="24" spans="1:10" x14ac:dyDescent="0.3">
      <c r="A24" s="4" t="s">
        <v>44</v>
      </c>
      <c r="B24" s="4" t="s">
        <v>19</v>
      </c>
      <c r="C24" s="4" t="s">
        <v>155</v>
      </c>
      <c r="D24" s="30">
        <v>53701.395321516669</v>
      </c>
      <c r="E24" s="30"/>
      <c r="F24" s="30">
        <v>53416.255889050648</v>
      </c>
      <c r="G24" s="31">
        <f t="shared" si="0"/>
        <v>99.469027888830723</v>
      </c>
      <c r="H24" s="31"/>
      <c r="I24" s="30">
        <v>285.13943246604538</v>
      </c>
      <c r="J24" s="31">
        <f t="shared" si="1"/>
        <v>0.53097211116933096</v>
      </c>
    </row>
    <row r="25" spans="1:10" x14ac:dyDescent="0.3">
      <c r="A25" s="4" t="s">
        <v>42</v>
      </c>
      <c r="B25" s="4" t="s">
        <v>20</v>
      </c>
      <c r="C25" s="4" t="s">
        <v>143</v>
      </c>
      <c r="D25" s="30">
        <v>43018.916643206314</v>
      </c>
      <c r="E25" s="30"/>
      <c r="F25" s="30">
        <v>42396.49997806552</v>
      </c>
      <c r="G25" s="31">
        <f t="shared" si="0"/>
        <v>98.553155881857649</v>
      </c>
      <c r="H25" s="31"/>
      <c r="I25" s="30">
        <v>622.4166651407877</v>
      </c>
      <c r="J25" s="31">
        <f t="shared" si="1"/>
        <v>1.4468441181423424</v>
      </c>
    </row>
    <row r="26" spans="1:10" x14ac:dyDescent="0.3">
      <c r="A26" s="4" t="s">
        <v>42</v>
      </c>
      <c r="B26" s="4" t="s">
        <v>20</v>
      </c>
      <c r="C26" s="4" t="s">
        <v>102</v>
      </c>
      <c r="D26" s="30">
        <v>77532.707973458426</v>
      </c>
      <c r="E26" s="30"/>
      <c r="F26" s="30">
        <v>77188.688736841665</v>
      </c>
      <c r="G26" s="31">
        <f t="shared" si="0"/>
        <v>99.556291472839405</v>
      </c>
      <c r="H26" s="31"/>
      <c r="I26" s="30">
        <v>344.01923661682184</v>
      </c>
      <c r="J26" s="31">
        <f t="shared" si="1"/>
        <v>0.44370852716067788</v>
      </c>
    </row>
    <row r="27" spans="1:10" x14ac:dyDescent="0.3">
      <c r="A27" s="4" t="s">
        <v>42</v>
      </c>
      <c r="B27" s="4" t="s">
        <v>20</v>
      </c>
      <c r="C27" s="4" t="s">
        <v>62</v>
      </c>
      <c r="D27" s="30">
        <v>107925.85087666304</v>
      </c>
      <c r="E27" s="30"/>
      <c r="F27" s="30">
        <v>107203.80583110279</v>
      </c>
      <c r="G27" s="31">
        <f t="shared" si="0"/>
        <v>99.330980446579559</v>
      </c>
      <c r="H27" s="31"/>
      <c r="I27" s="30">
        <v>722.0450455602496</v>
      </c>
      <c r="J27" s="31">
        <f t="shared" si="1"/>
        <v>0.66901955342042929</v>
      </c>
    </row>
    <row r="28" spans="1:10" x14ac:dyDescent="0.3">
      <c r="A28" s="4" t="s">
        <v>42</v>
      </c>
      <c r="B28" s="4" t="s">
        <v>20</v>
      </c>
      <c r="C28" s="4" t="s">
        <v>138</v>
      </c>
      <c r="D28" s="30">
        <v>41147.457201459656</v>
      </c>
      <c r="E28" s="30"/>
      <c r="F28" s="30">
        <v>40866.262104867892</v>
      </c>
      <c r="G28" s="31">
        <f t="shared" si="0"/>
        <v>99.316616102873567</v>
      </c>
      <c r="H28" s="31"/>
      <c r="I28" s="30">
        <v>281.1950965917103</v>
      </c>
      <c r="J28" s="31">
        <f t="shared" si="1"/>
        <v>0.68338389712629732</v>
      </c>
    </row>
    <row r="29" spans="1:10" x14ac:dyDescent="0.3">
      <c r="A29" s="4" t="s">
        <v>42</v>
      </c>
      <c r="B29" s="4" t="s">
        <v>20</v>
      </c>
      <c r="C29" s="4" t="s">
        <v>78</v>
      </c>
      <c r="D29" s="30">
        <v>103107.0218324934</v>
      </c>
      <c r="E29" s="30"/>
      <c r="F29" s="30">
        <v>102979.90307889982</v>
      </c>
      <c r="G29" s="31">
        <f t="shared" si="0"/>
        <v>99.876711836561356</v>
      </c>
      <c r="H29" s="31"/>
      <c r="I29" s="30">
        <v>127.11875359356905</v>
      </c>
      <c r="J29" s="31">
        <f t="shared" si="1"/>
        <v>0.12328816343865005</v>
      </c>
    </row>
    <row r="30" spans="1:10" x14ac:dyDescent="0.3">
      <c r="A30" s="4" t="s">
        <v>42</v>
      </c>
      <c r="B30" s="4" t="s">
        <v>20</v>
      </c>
      <c r="C30" s="4" t="s">
        <v>115</v>
      </c>
      <c r="D30" s="30">
        <v>62042.284131249871</v>
      </c>
      <c r="E30" s="30"/>
      <c r="F30" s="30">
        <v>61748.454935297254</v>
      </c>
      <c r="G30" s="31">
        <f t="shared" si="0"/>
        <v>99.526404934848912</v>
      </c>
      <c r="H30" s="31"/>
      <c r="I30" s="30">
        <v>293.82919595261041</v>
      </c>
      <c r="J30" s="31">
        <f t="shared" si="1"/>
        <v>0.47359506515107908</v>
      </c>
    </row>
    <row r="31" spans="1:10" x14ac:dyDescent="0.3">
      <c r="A31" s="4" t="s">
        <v>42</v>
      </c>
      <c r="B31" s="4" t="s">
        <v>20</v>
      </c>
      <c r="C31" s="4" t="s">
        <v>161</v>
      </c>
      <c r="D31" s="30">
        <v>73240.221877437143</v>
      </c>
      <c r="E31" s="30"/>
      <c r="F31" s="30">
        <v>71449.075394172192</v>
      </c>
      <c r="G31" s="31">
        <f t="shared" si="0"/>
        <v>97.554422368814883</v>
      </c>
      <c r="H31" s="31"/>
      <c r="I31" s="30">
        <v>1791.1464832650195</v>
      </c>
      <c r="J31" s="31">
        <f t="shared" si="1"/>
        <v>2.44557763118521</v>
      </c>
    </row>
    <row r="32" spans="1:10" x14ac:dyDescent="0.3">
      <c r="A32" s="4" t="s">
        <v>44</v>
      </c>
      <c r="B32" s="4" t="s">
        <v>21</v>
      </c>
      <c r="C32" s="4" t="s">
        <v>166</v>
      </c>
      <c r="D32" s="30">
        <v>52660.605849757987</v>
      </c>
      <c r="E32" s="30"/>
      <c r="F32" s="30">
        <v>49150.258523228367</v>
      </c>
      <c r="G32" s="31">
        <f t="shared" si="0"/>
        <v>93.334016443820019</v>
      </c>
      <c r="H32" s="31"/>
      <c r="I32" s="30">
        <v>3510.3473265296338</v>
      </c>
      <c r="J32" s="31">
        <f t="shared" si="1"/>
        <v>6.6659835561800067</v>
      </c>
    </row>
    <row r="33" spans="1:10" x14ac:dyDescent="0.3">
      <c r="A33" s="4" t="s">
        <v>44</v>
      </c>
      <c r="B33" s="4" t="s">
        <v>21</v>
      </c>
      <c r="C33" s="4" t="s">
        <v>126</v>
      </c>
      <c r="D33" s="30">
        <v>93730.519488315491</v>
      </c>
      <c r="E33" s="30"/>
      <c r="F33" s="30">
        <v>79574.795140792383</v>
      </c>
      <c r="G33" s="31">
        <f t="shared" si="0"/>
        <v>84.897422499309016</v>
      </c>
      <c r="H33" s="31"/>
      <c r="I33" s="30">
        <v>14155.72434752311</v>
      </c>
      <c r="J33" s="31">
        <f t="shared" si="1"/>
        <v>15.10257750069098</v>
      </c>
    </row>
    <row r="34" spans="1:10" x14ac:dyDescent="0.3">
      <c r="A34" s="4" t="s">
        <v>44</v>
      </c>
      <c r="B34" s="4" t="s">
        <v>21</v>
      </c>
      <c r="C34" s="4" t="s">
        <v>129</v>
      </c>
      <c r="D34" s="30">
        <v>76230.283465984045</v>
      </c>
      <c r="E34" s="30"/>
      <c r="F34" s="30">
        <v>73168.751643740674</v>
      </c>
      <c r="G34" s="31">
        <f t="shared" si="0"/>
        <v>95.98383780953732</v>
      </c>
      <c r="H34" s="31"/>
      <c r="I34" s="30">
        <v>3061.5318222430474</v>
      </c>
      <c r="J34" s="31">
        <f t="shared" si="1"/>
        <v>4.01616219046225</v>
      </c>
    </row>
    <row r="35" spans="1:10" x14ac:dyDescent="0.3">
      <c r="A35" s="4" t="s">
        <v>44</v>
      </c>
      <c r="B35" s="4" t="s">
        <v>21</v>
      </c>
      <c r="C35" s="4" t="s">
        <v>164</v>
      </c>
      <c r="D35" s="30">
        <v>52866.176755301487</v>
      </c>
      <c r="E35" s="30"/>
      <c r="F35" s="30">
        <v>52435.935888815999</v>
      </c>
      <c r="G35" s="31">
        <f t="shared" si="0"/>
        <v>99.186169886131694</v>
      </c>
      <c r="H35" s="31"/>
      <c r="I35" s="30">
        <v>430.2408664854625</v>
      </c>
      <c r="J35" s="31">
        <f t="shared" si="1"/>
        <v>0.81383011386825399</v>
      </c>
    </row>
    <row r="36" spans="1:10" ht="20.399999999999999" x14ac:dyDescent="0.3">
      <c r="A36" s="4" t="s">
        <v>44</v>
      </c>
      <c r="B36" s="4" t="s">
        <v>21</v>
      </c>
      <c r="C36" s="4" t="s">
        <v>140</v>
      </c>
      <c r="D36" s="30">
        <v>79917.678709380139</v>
      </c>
      <c r="E36" s="30"/>
      <c r="F36" s="30">
        <v>76169.039929028324</v>
      </c>
      <c r="G36" s="31">
        <f t="shared" si="0"/>
        <v>95.309374795552188</v>
      </c>
      <c r="H36" s="31"/>
      <c r="I36" s="30">
        <v>3748.6387803518837</v>
      </c>
      <c r="J36" s="31">
        <f t="shared" si="1"/>
        <v>4.6906252044479064</v>
      </c>
    </row>
    <row r="37" spans="1:10" x14ac:dyDescent="0.3">
      <c r="A37" s="4" t="s">
        <v>44</v>
      </c>
      <c r="B37" s="4" t="s">
        <v>21</v>
      </c>
      <c r="C37" s="4" t="s">
        <v>79</v>
      </c>
      <c r="D37" s="30">
        <v>168856.80409694515</v>
      </c>
      <c r="E37" s="30"/>
      <c r="F37" s="30">
        <v>163049.1995379937</v>
      </c>
      <c r="G37" s="31">
        <f t="shared" si="0"/>
        <v>96.560633378079828</v>
      </c>
      <c r="H37" s="31"/>
      <c r="I37" s="30">
        <v>5807.6045589514661</v>
      </c>
      <c r="J37" s="31">
        <f t="shared" si="1"/>
        <v>3.4393666219201724</v>
      </c>
    </row>
    <row r="38" spans="1:10" x14ac:dyDescent="0.3">
      <c r="A38" s="4" t="s">
        <v>44</v>
      </c>
      <c r="B38" s="4" t="s">
        <v>21</v>
      </c>
      <c r="C38" s="4" t="s">
        <v>92</v>
      </c>
      <c r="D38" s="30">
        <v>139420.79496711769</v>
      </c>
      <c r="E38" s="30"/>
      <c r="F38" s="30">
        <v>131613.48694527725</v>
      </c>
      <c r="G38" s="31">
        <f t="shared" si="0"/>
        <v>94.40018397278412</v>
      </c>
      <c r="H38" s="31"/>
      <c r="I38" s="30">
        <v>7807.3080218404921</v>
      </c>
      <c r="J38" s="31">
        <f t="shared" si="1"/>
        <v>5.5998160272159119</v>
      </c>
    </row>
    <row r="39" spans="1:10" x14ac:dyDescent="0.3">
      <c r="A39" s="4" t="s">
        <v>44</v>
      </c>
      <c r="B39" s="4" t="s">
        <v>21</v>
      </c>
      <c r="C39" s="4" t="s">
        <v>146</v>
      </c>
      <c r="D39" s="30">
        <v>75660.341482144868</v>
      </c>
      <c r="E39" s="30"/>
      <c r="F39" s="30">
        <v>74547.157201415946</v>
      </c>
      <c r="G39" s="31">
        <f t="shared" si="0"/>
        <v>98.528708357744293</v>
      </c>
      <c r="H39" s="31"/>
      <c r="I39" s="30">
        <v>1113.1842807288847</v>
      </c>
      <c r="J39" s="31">
        <f t="shared" si="1"/>
        <v>1.4712916422556535</v>
      </c>
    </row>
    <row r="40" spans="1:10" x14ac:dyDescent="0.3">
      <c r="A40" s="4" t="s">
        <v>42</v>
      </c>
      <c r="B40" s="4" t="s">
        <v>22</v>
      </c>
      <c r="C40" s="4" t="s">
        <v>52</v>
      </c>
      <c r="D40" s="30">
        <v>146268.44343590303</v>
      </c>
      <c r="E40" s="30"/>
      <c r="F40" s="30">
        <v>144859.67602182718</v>
      </c>
      <c r="G40" s="31">
        <f t="shared" si="0"/>
        <v>99.036861690065649</v>
      </c>
      <c r="H40" s="31"/>
      <c r="I40" s="30">
        <v>1408.7674140757449</v>
      </c>
      <c r="J40" s="31">
        <f t="shared" si="1"/>
        <v>0.96313830993428695</v>
      </c>
    </row>
    <row r="41" spans="1:10" x14ac:dyDescent="0.3">
      <c r="A41" s="4" t="s">
        <v>42</v>
      </c>
      <c r="B41" s="4" t="s">
        <v>22</v>
      </c>
      <c r="C41" s="4" t="s">
        <v>99</v>
      </c>
      <c r="D41" s="30">
        <v>66280.345445052939</v>
      </c>
      <c r="E41" s="30"/>
      <c r="F41" s="30">
        <v>65671.283969193944</v>
      </c>
      <c r="G41" s="31">
        <f t="shared" si="0"/>
        <v>99.081082828145611</v>
      </c>
      <c r="H41" s="31"/>
      <c r="I41" s="30">
        <v>609.06147585900487</v>
      </c>
      <c r="J41" s="31">
        <f t="shared" si="1"/>
        <v>0.9189171718543967</v>
      </c>
    </row>
    <row r="42" spans="1:10" x14ac:dyDescent="0.3">
      <c r="A42" s="4" t="s">
        <v>42</v>
      </c>
      <c r="B42" s="4" t="s">
        <v>22</v>
      </c>
      <c r="C42" s="4" t="s">
        <v>96</v>
      </c>
      <c r="D42" s="30">
        <v>88808.66063737114</v>
      </c>
      <c r="E42" s="30"/>
      <c r="F42" s="30">
        <v>86774.605418748193</v>
      </c>
      <c r="G42" s="31">
        <f t="shared" si="0"/>
        <v>97.709620656336071</v>
      </c>
      <c r="H42" s="31"/>
      <c r="I42" s="30">
        <v>2034.0552186229625</v>
      </c>
      <c r="J42" s="31">
        <f t="shared" si="1"/>
        <v>2.2903793436639464</v>
      </c>
    </row>
    <row r="43" spans="1:10" x14ac:dyDescent="0.3">
      <c r="A43" s="4" t="s">
        <v>42</v>
      </c>
      <c r="B43" s="4" t="s">
        <v>22</v>
      </c>
      <c r="C43" s="4" t="s">
        <v>48</v>
      </c>
      <c r="D43" s="30">
        <v>158989.04424341372</v>
      </c>
      <c r="E43" s="30"/>
      <c r="F43" s="30">
        <v>147401.87540085192</v>
      </c>
      <c r="G43" s="31">
        <f t="shared" si="0"/>
        <v>92.711970250716305</v>
      </c>
      <c r="H43" s="31"/>
      <c r="I43" s="30">
        <v>11587.168842561365</v>
      </c>
      <c r="J43" s="31">
        <f t="shared" si="1"/>
        <v>7.2880297492834156</v>
      </c>
    </row>
    <row r="44" spans="1:10" x14ac:dyDescent="0.3">
      <c r="A44" s="4" t="s">
        <v>42</v>
      </c>
      <c r="B44" s="4" t="s">
        <v>22</v>
      </c>
      <c r="C44" s="4" t="s">
        <v>47</v>
      </c>
      <c r="D44" s="30">
        <v>159623.91375340938</v>
      </c>
      <c r="E44" s="30"/>
      <c r="F44" s="30">
        <v>157945.46683844717</v>
      </c>
      <c r="G44" s="31">
        <f t="shared" si="0"/>
        <v>98.948499084194168</v>
      </c>
      <c r="H44" s="31"/>
      <c r="I44" s="30">
        <v>1678.446914962175</v>
      </c>
      <c r="J44" s="31">
        <f t="shared" si="1"/>
        <v>1.0515009158058095</v>
      </c>
    </row>
    <row r="45" spans="1:10" x14ac:dyDescent="0.3">
      <c r="A45" s="4" t="s">
        <v>42</v>
      </c>
      <c r="B45" s="4" t="s">
        <v>22</v>
      </c>
      <c r="C45" s="4" t="s">
        <v>57</v>
      </c>
      <c r="D45" s="30">
        <v>138368.14448196531</v>
      </c>
      <c r="E45" s="30"/>
      <c r="F45" s="30">
        <v>137558.51198055461</v>
      </c>
      <c r="G45" s="31">
        <f t="shared" si="0"/>
        <v>99.414870738895956</v>
      </c>
      <c r="H45" s="31"/>
      <c r="I45" s="30">
        <v>809.63250141058677</v>
      </c>
      <c r="J45" s="31">
        <f t="shared" si="1"/>
        <v>0.58512926110396246</v>
      </c>
    </row>
    <row r="46" spans="1:10" x14ac:dyDescent="0.3">
      <c r="A46" s="4" t="s">
        <v>42</v>
      </c>
      <c r="B46" s="4" t="s">
        <v>22</v>
      </c>
      <c r="C46" s="4" t="s">
        <v>67</v>
      </c>
      <c r="D46" s="30">
        <v>111189.2936477764</v>
      </c>
      <c r="E46" s="30"/>
      <c r="F46" s="30">
        <v>110481.10607088849</v>
      </c>
      <c r="G46" s="31">
        <f t="shared" si="0"/>
        <v>99.363079345452718</v>
      </c>
      <c r="H46" s="31"/>
      <c r="I46" s="30">
        <v>708.18757688790959</v>
      </c>
      <c r="J46" s="31">
        <f t="shared" si="1"/>
        <v>0.63692065454727542</v>
      </c>
    </row>
    <row r="47" spans="1:10" x14ac:dyDescent="0.3">
      <c r="A47" s="4" t="s">
        <v>42</v>
      </c>
      <c r="B47" s="4" t="s">
        <v>22</v>
      </c>
      <c r="C47" s="4" t="s">
        <v>43</v>
      </c>
      <c r="D47" s="30">
        <v>282664.74771360919</v>
      </c>
      <c r="E47" s="30"/>
      <c r="F47" s="30">
        <v>272980.13371048949</v>
      </c>
      <c r="G47" s="31">
        <f t="shared" si="0"/>
        <v>96.573816126186358</v>
      </c>
      <c r="H47" s="31"/>
      <c r="I47" s="30">
        <v>9684.6140031200648</v>
      </c>
      <c r="J47" s="31">
        <f t="shared" si="1"/>
        <v>3.4261838738137733</v>
      </c>
    </row>
    <row r="48" spans="1:10" x14ac:dyDescent="0.3">
      <c r="A48" s="4" t="s">
        <v>42</v>
      </c>
      <c r="B48" s="4" t="s">
        <v>22</v>
      </c>
      <c r="C48" s="4" t="s">
        <v>73</v>
      </c>
      <c r="D48" s="30">
        <v>92208.443759381291</v>
      </c>
      <c r="E48" s="30"/>
      <c r="F48" s="30">
        <v>91030.651160423702</v>
      </c>
      <c r="G48" s="31">
        <f t="shared" si="0"/>
        <v>98.72268465778356</v>
      </c>
      <c r="H48" s="31"/>
      <c r="I48" s="30">
        <v>1177.7925989575836</v>
      </c>
      <c r="J48" s="31">
        <f t="shared" si="1"/>
        <v>1.2773153422164278</v>
      </c>
    </row>
    <row r="49" spans="1:10" x14ac:dyDescent="0.3">
      <c r="A49" s="4" t="s">
        <v>42</v>
      </c>
      <c r="B49" s="4" t="s">
        <v>22</v>
      </c>
      <c r="C49" s="4" t="s">
        <v>105</v>
      </c>
      <c r="D49" s="30">
        <v>67832.428208368525</v>
      </c>
      <c r="E49" s="30"/>
      <c r="F49" s="30">
        <v>66979.6810014863</v>
      </c>
      <c r="G49" s="31">
        <f t="shared" si="0"/>
        <v>98.742862036041601</v>
      </c>
      <c r="H49" s="31"/>
      <c r="I49" s="30">
        <v>852.7472068822093</v>
      </c>
      <c r="J49" s="31">
        <f t="shared" si="1"/>
        <v>1.2571379639583733</v>
      </c>
    </row>
    <row r="50" spans="1:10" x14ac:dyDescent="0.3">
      <c r="A50" s="4" t="s">
        <v>42</v>
      </c>
      <c r="B50" s="4" t="s">
        <v>22</v>
      </c>
      <c r="C50" s="4" t="s">
        <v>121</v>
      </c>
      <c r="D50" s="30">
        <v>49322.159359076839</v>
      </c>
      <c r="E50" s="30"/>
      <c r="F50" s="30">
        <v>49124.080175446186</v>
      </c>
      <c r="G50" s="31">
        <f t="shared" si="0"/>
        <v>99.598397178459706</v>
      </c>
      <c r="H50" s="31"/>
      <c r="I50" s="30">
        <v>198.07918363064007</v>
      </c>
      <c r="J50" s="31">
        <f t="shared" si="1"/>
        <v>0.40160282154026822</v>
      </c>
    </row>
    <row r="51" spans="1:10" x14ac:dyDescent="0.3">
      <c r="A51" s="4" t="s">
        <v>42</v>
      </c>
      <c r="B51" s="4" t="s">
        <v>23</v>
      </c>
      <c r="C51" s="4" t="s">
        <v>137</v>
      </c>
      <c r="D51" s="30">
        <v>46525.50278818392</v>
      </c>
      <c r="E51" s="30"/>
      <c r="F51" s="30">
        <v>46069.403455540843</v>
      </c>
      <c r="G51" s="31">
        <f t="shared" si="0"/>
        <v>99.0196788743594</v>
      </c>
      <c r="H51" s="31"/>
      <c r="I51" s="30">
        <v>456.09933264307222</v>
      </c>
      <c r="J51" s="31">
        <f t="shared" si="1"/>
        <v>0.98032112564059759</v>
      </c>
    </row>
    <row r="52" spans="1:10" x14ac:dyDescent="0.3">
      <c r="A52" s="4" t="s">
        <v>42</v>
      </c>
      <c r="B52" s="4" t="s">
        <v>23</v>
      </c>
      <c r="C52" s="4" t="s">
        <v>50</v>
      </c>
      <c r="D52" s="30">
        <v>141703.52179368181</v>
      </c>
      <c r="E52" s="30"/>
      <c r="F52" s="30">
        <v>136038.70244932603</v>
      </c>
      <c r="G52" s="31">
        <f t="shared" si="0"/>
        <v>96.002343997770438</v>
      </c>
      <c r="H52" s="31"/>
      <c r="I52" s="30">
        <v>5664.8193443556902</v>
      </c>
      <c r="J52" s="31">
        <f t="shared" si="1"/>
        <v>3.9976560022294869</v>
      </c>
    </row>
    <row r="53" spans="1:10" x14ac:dyDescent="0.3">
      <c r="A53" s="4" t="s">
        <v>42</v>
      </c>
      <c r="B53" s="4" t="s">
        <v>23</v>
      </c>
      <c r="C53" s="4" t="s">
        <v>89</v>
      </c>
      <c r="D53" s="30">
        <v>75078.134951315296</v>
      </c>
      <c r="E53" s="30"/>
      <c r="F53" s="30">
        <v>67356.54116486288</v>
      </c>
      <c r="G53" s="31">
        <f t="shared" si="0"/>
        <v>89.715256257418346</v>
      </c>
      <c r="H53" s="31"/>
      <c r="I53" s="30">
        <v>7721.5937864523703</v>
      </c>
      <c r="J53" s="31">
        <f t="shared" si="1"/>
        <v>10.284743742581602</v>
      </c>
    </row>
    <row r="54" spans="1:10" x14ac:dyDescent="0.3">
      <c r="A54" s="4" t="s">
        <v>42</v>
      </c>
      <c r="B54" s="4" t="s">
        <v>23</v>
      </c>
      <c r="C54" s="4" t="s">
        <v>120</v>
      </c>
      <c r="D54" s="30">
        <v>46104.982530861882</v>
      </c>
      <c r="E54" s="30"/>
      <c r="F54" s="30">
        <v>43350.107135148406</v>
      </c>
      <c r="G54" s="31">
        <f t="shared" si="0"/>
        <v>94.024777270288723</v>
      </c>
      <c r="H54" s="31"/>
      <c r="I54" s="30">
        <v>2754.8753957134199</v>
      </c>
      <c r="J54" s="31">
        <f t="shared" si="1"/>
        <v>5.9752227297111622</v>
      </c>
    </row>
    <row r="55" spans="1:10" x14ac:dyDescent="0.3">
      <c r="A55" s="4" t="s">
        <v>42</v>
      </c>
      <c r="B55" s="4" t="s">
        <v>23</v>
      </c>
      <c r="C55" s="4" t="s">
        <v>136</v>
      </c>
      <c r="D55" s="30">
        <v>63667.106997007104</v>
      </c>
      <c r="E55" s="30"/>
      <c r="F55" s="30">
        <v>63157.809056479615</v>
      </c>
      <c r="G55" s="31">
        <f t="shared" si="0"/>
        <v>99.200061123318463</v>
      </c>
      <c r="H55" s="31"/>
      <c r="I55" s="30">
        <v>509.29794052749207</v>
      </c>
      <c r="J55" s="31">
        <f t="shared" si="1"/>
        <v>0.79993887668153885</v>
      </c>
    </row>
    <row r="56" spans="1:10" x14ac:dyDescent="0.3">
      <c r="A56" s="4" t="s">
        <v>42</v>
      </c>
      <c r="B56" s="4" t="s">
        <v>23</v>
      </c>
      <c r="C56" s="4" t="s">
        <v>103</v>
      </c>
      <c r="D56" s="30">
        <v>50928.080146632317</v>
      </c>
      <c r="E56" s="30"/>
      <c r="F56" s="30">
        <v>48905.445260268731</v>
      </c>
      <c r="G56" s="31">
        <f t="shared" si="0"/>
        <v>96.028448587616083</v>
      </c>
      <c r="H56" s="31"/>
      <c r="I56" s="30">
        <v>2022.6348863636367</v>
      </c>
      <c r="J56" s="31">
        <f t="shared" si="1"/>
        <v>3.9715514123840103</v>
      </c>
    </row>
    <row r="57" spans="1:10" x14ac:dyDescent="0.3">
      <c r="A57" s="4" t="s">
        <v>42</v>
      </c>
      <c r="B57" s="4" t="s">
        <v>23</v>
      </c>
      <c r="C57" s="4" t="s">
        <v>98</v>
      </c>
      <c r="D57" s="30">
        <v>68252.362734155075</v>
      </c>
      <c r="E57" s="30"/>
      <c r="F57" s="30">
        <v>66282.119440119001</v>
      </c>
      <c r="G57" s="31">
        <f t="shared" si="0"/>
        <v>97.113296573028208</v>
      </c>
      <c r="H57" s="31"/>
      <c r="I57" s="30">
        <v>1970.2432940360609</v>
      </c>
      <c r="J57" s="31">
        <f t="shared" si="1"/>
        <v>2.8867034269717746</v>
      </c>
    </row>
    <row r="58" spans="1:10" x14ac:dyDescent="0.3">
      <c r="A58" s="4" t="s">
        <v>42</v>
      </c>
      <c r="B58" s="4" t="s">
        <v>23</v>
      </c>
      <c r="C58" s="4" t="s">
        <v>174</v>
      </c>
      <c r="D58" s="30">
        <v>26432.26666666667</v>
      </c>
      <c r="E58" s="30"/>
      <c r="F58" s="30">
        <v>26199.26666666667</v>
      </c>
      <c r="G58" s="31">
        <f t="shared" si="0"/>
        <v>99.118501629321742</v>
      </c>
      <c r="H58" s="31"/>
      <c r="I58" s="30">
        <v>233</v>
      </c>
      <c r="J58" s="31">
        <f t="shared" si="1"/>
        <v>0.88149837067826187</v>
      </c>
    </row>
    <row r="59" spans="1:10" x14ac:dyDescent="0.3">
      <c r="A59" s="4" t="s">
        <v>42</v>
      </c>
      <c r="B59" s="4" t="s">
        <v>23</v>
      </c>
      <c r="C59" s="4" t="s">
        <v>109</v>
      </c>
      <c r="D59" s="30">
        <v>50146.310740280962</v>
      </c>
      <c r="E59" s="30"/>
      <c r="F59" s="30">
        <v>45688.63091637606</v>
      </c>
      <c r="G59" s="31">
        <f t="shared" si="0"/>
        <v>91.110652492478991</v>
      </c>
      <c r="H59" s="31"/>
      <c r="I59" s="30">
        <v>4457.679823904853</v>
      </c>
      <c r="J59" s="31">
        <f t="shared" si="1"/>
        <v>8.8893475075209025</v>
      </c>
    </row>
    <row r="60" spans="1:10" x14ac:dyDescent="0.3">
      <c r="A60" s="4" t="s">
        <v>24</v>
      </c>
      <c r="B60" s="4" t="s">
        <v>24</v>
      </c>
      <c r="C60" s="4" t="s">
        <v>159</v>
      </c>
      <c r="D60" s="30">
        <v>492406.44480340451</v>
      </c>
      <c r="E60" s="30"/>
      <c r="F60" s="30">
        <v>491848.07922590518</v>
      </c>
      <c r="G60" s="31">
        <f t="shared" si="0"/>
        <v>99.886604738140207</v>
      </c>
      <c r="H60" s="31"/>
      <c r="I60" s="30">
        <v>558.36557749960843</v>
      </c>
      <c r="J60" s="31">
        <f t="shared" si="1"/>
        <v>0.11339526185985206</v>
      </c>
    </row>
    <row r="61" spans="1:10" x14ac:dyDescent="0.3">
      <c r="A61" s="4" t="s">
        <v>24</v>
      </c>
      <c r="B61" s="4" t="s">
        <v>24</v>
      </c>
      <c r="C61" s="4" t="s">
        <v>169</v>
      </c>
      <c r="D61" s="30">
        <v>82440.258414588039</v>
      </c>
      <c r="E61" s="30"/>
      <c r="F61" s="30">
        <v>82339.021698310084</v>
      </c>
      <c r="G61" s="31">
        <f t="shared" si="0"/>
        <v>99.877199904239944</v>
      </c>
      <c r="H61" s="31"/>
      <c r="I61" s="30">
        <v>101.23671627799305</v>
      </c>
      <c r="J61" s="31">
        <f t="shared" si="1"/>
        <v>0.12280009576010611</v>
      </c>
    </row>
    <row r="62" spans="1:10" x14ac:dyDescent="0.3">
      <c r="A62" s="4" t="s">
        <v>24</v>
      </c>
      <c r="B62" s="4" t="s">
        <v>24</v>
      </c>
      <c r="C62" s="4" t="s">
        <v>160</v>
      </c>
      <c r="D62" s="30">
        <v>156961.88803421118</v>
      </c>
      <c r="E62" s="30"/>
      <c r="F62" s="30">
        <v>155397.62469048408</v>
      </c>
      <c r="G62" s="31">
        <f t="shared" si="0"/>
        <v>99.003411998085696</v>
      </c>
      <c r="H62" s="31"/>
      <c r="I62" s="30">
        <v>1564.2633437270722</v>
      </c>
      <c r="J62" s="31">
        <f t="shared" si="1"/>
        <v>0.99658800191427843</v>
      </c>
    </row>
    <row r="63" spans="1:10" x14ac:dyDescent="0.3">
      <c r="A63" s="4" t="s">
        <v>24</v>
      </c>
      <c r="B63" s="4" t="s">
        <v>24</v>
      </c>
      <c r="C63" s="4" t="s">
        <v>156</v>
      </c>
      <c r="D63" s="30">
        <v>79970.857805255175</v>
      </c>
      <c r="E63" s="30"/>
      <c r="F63" s="30">
        <v>79663.254443585902</v>
      </c>
      <c r="G63" s="31">
        <f t="shared" si="0"/>
        <v>99.615355680667633</v>
      </c>
      <c r="H63" s="31"/>
      <c r="I63" s="30">
        <v>307.60336166924259</v>
      </c>
      <c r="J63" s="31">
        <f t="shared" si="1"/>
        <v>0.38464431933232168</v>
      </c>
    </row>
    <row r="64" spans="1:10" x14ac:dyDescent="0.3">
      <c r="A64" s="4" t="s">
        <v>24</v>
      </c>
      <c r="B64" s="4" t="s">
        <v>24</v>
      </c>
      <c r="C64" s="4" t="s">
        <v>41</v>
      </c>
      <c r="D64" s="30">
        <v>515249.28795003163</v>
      </c>
      <c r="E64" s="30"/>
      <c r="F64" s="30">
        <v>514090.58034981531</v>
      </c>
      <c r="G64" s="31">
        <f t="shared" si="0"/>
        <v>99.775117088501702</v>
      </c>
      <c r="H64" s="31"/>
      <c r="I64" s="30">
        <v>1158.7076002164533</v>
      </c>
      <c r="J64" s="31">
        <f t="shared" si="1"/>
        <v>0.22488291149833159</v>
      </c>
    </row>
    <row r="65" spans="1:10" x14ac:dyDescent="0.3">
      <c r="A65" s="4" t="s">
        <v>24</v>
      </c>
      <c r="B65" s="4" t="s">
        <v>24</v>
      </c>
      <c r="C65" s="4" t="s">
        <v>153</v>
      </c>
      <c r="D65" s="30">
        <v>1082536.5429147442</v>
      </c>
      <c r="E65" s="30"/>
      <c r="F65" s="30">
        <v>1049792.5195852509</v>
      </c>
      <c r="G65" s="31">
        <f t="shared" si="0"/>
        <v>96.97525006949607</v>
      </c>
      <c r="H65" s="31"/>
      <c r="I65" s="30">
        <v>32744.023329493091</v>
      </c>
      <c r="J65" s="31">
        <f t="shared" si="1"/>
        <v>3.0247499305039041</v>
      </c>
    </row>
    <row r="66" spans="1:10" x14ac:dyDescent="0.3">
      <c r="A66" s="4" t="s">
        <v>24</v>
      </c>
      <c r="B66" s="4" t="s">
        <v>24</v>
      </c>
      <c r="C66" s="4" t="s">
        <v>171</v>
      </c>
      <c r="D66" s="30">
        <v>77854.144723262652</v>
      </c>
      <c r="E66" s="30"/>
      <c r="F66" s="30">
        <v>77687.12316805654</v>
      </c>
      <c r="G66" s="31">
        <f t="shared" si="0"/>
        <v>99.785468640366162</v>
      </c>
      <c r="H66" s="31"/>
      <c r="I66" s="30">
        <v>167.02155520610137</v>
      </c>
      <c r="J66" s="31">
        <f t="shared" si="1"/>
        <v>0.21453135963382525</v>
      </c>
    </row>
    <row r="67" spans="1:10" x14ac:dyDescent="0.3">
      <c r="A67" s="4" t="s">
        <v>24</v>
      </c>
      <c r="B67" s="4" t="s">
        <v>24</v>
      </c>
      <c r="C67" s="4" t="s">
        <v>167</v>
      </c>
      <c r="D67" s="30">
        <v>85456.215934461434</v>
      </c>
      <c r="E67" s="30"/>
      <c r="F67" s="30">
        <v>85385.371714673762</v>
      </c>
      <c r="G67" s="31">
        <f t="shared" si="0"/>
        <v>99.917098810176668</v>
      </c>
      <c r="H67" s="31"/>
      <c r="I67" s="30">
        <v>70.844219787672813</v>
      </c>
      <c r="J67" s="31">
        <f t="shared" si="1"/>
        <v>8.2901189823341895E-2</v>
      </c>
    </row>
    <row r="68" spans="1:10" x14ac:dyDescent="0.3">
      <c r="A68" s="4" t="s">
        <v>24</v>
      </c>
      <c r="B68" s="4" t="s">
        <v>24</v>
      </c>
      <c r="C68" s="4" t="s">
        <v>152</v>
      </c>
      <c r="D68" s="30">
        <v>59589.190234872716</v>
      </c>
      <c r="E68" s="30"/>
      <c r="F68" s="30">
        <v>59516.551495024025</v>
      </c>
      <c r="G68" s="31">
        <f t="shared" si="0"/>
        <v>99.878100810629604</v>
      </c>
      <c r="H68" s="31"/>
      <c r="I68" s="30">
        <v>72.638739848690221</v>
      </c>
      <c r="J68" s="31">
        <f t="shared" si="1"/>
        <v>0.12189918937039132</v>
      </c>
    </row>
    <row r="69" spans="1:10" x14ac:dyDescent="0.3">
      <c r="A69" s="4" t="s">
        <v>44</v>
      </c>
      <c r="B69" s="4" t="s">
        <v>25</v>
      </c>
      <c r="C69" s="4" t="s">
        <v>128</v>
      </c>
      <c r="D69" s="30">
        <v>64686.147920689225</v>
      </c>
      <c r="E69" s="30"/>
      <c r="F69" s="30">
        <v>64347.855650810881</v>
      </c>
      <c r="G69" s="31">
        <f t="shared" si="0"/>
        <v>99.477025173468164</v>
      </c>
      <c r="H69" s="31"/>
      <c r="I69" s="30">
        <v>338.29226987833351</v>
      </c>
      <c r="J69" s="31">
        <f t="shared" si="1"/>
        <v>0.52297482653180849</v>
      </c>
    </row>
    <row r="70" spans="1:10" x14ac:dyDescent="0.3">
      <c r="A70" s="4" t="s">
        <v>44</v>
      </c>
      <c r="B70" s="4" t="s">
        <v>25</v>
      </c>
      <c r="C70" s="4" t="s">
        <v>59</v>
      </c>
      <c r="D70" s="30">
        <v>163368.25902692511</v>
      </c>
      <c r="E70" s="30"/>
      <c r="F70" s="30">
        <v>162618.67737692516</v>
      </c>
      <c r="G70" s="31">
        <f t="shared" ref="G70:G133" si="2">F70/$D70*100</f>
        <v>99.541170571037057</v>
      </c>
      <c r="H70" s="31"/>
      <c r="I70" s="30">
        <v>749.58164999999997</v>
      </c>
      <c r="J70" s="31">
        <f t="shared" ref="J70:J133" si="3">I70/$D70*100</f>
        <v>0.4588294289629784</v>
      </c>
    </row>
    <row r="71" spans="1:10" x14ac:dyDescent="0.3">
      <c r="A71" s="4" t="s">
        <v>44</v>
      </c>
      <c r="B71" s="4" t="s">
        <v>25</v>
      </c>
      <c r="C71" s="4" t="s">
        <v>56</v>
      </c>
      <c r="D71" s="30">
        <v>183559.94053740727</v>
      </c>
      <c r="E71" s="30"/>
      <c r="F71" s="30">
        <v>181011.30198940291</v>
      </c>
      <c r="G71" s="31">
        <f t="shared" si="2"/>
        <v>98.611549698402214</v>
      </c>
      <c r="H71" s="31"/>
      <c r="I71" s="30">
        <v>2548.6385480042545</v>
      </c>
      <c r="J71" s="31">
        <f t="shared" si="3"/>
        <v>1.388450301597735</v>
      </c>
    </row>
    <row r="72" spans="1:10" x14ac:dyDescent="0.3">
      <c r="A72" s="4" t="s">
        <v>44</v>
      </c>
      <c r="B72" s="4" t="s">
        <v>25</v>
      </c>
      <c r="C72" s="4" t="s">
        <v>82</v>
      </c>
      <c r="D72" s="30">
        <v>132972.25344541806</v>
      </c>
      <c r="E72" s="30"/>
      <c r="F72" s="30">
        <v>131150.81499707833</v>
      </c>
      <c r="G72" s="31">
        <f t="shared" si="2"/>
        <v>98.630211641041797</v>
      </c>
      <c r="H72" s="31"/>
      <c r="I72" s="30">
        <v>1821.4384483397384</v>
      </c>
      <c r="J72" s="31">
        <f t="shared" si="3"/>
        <v>1.3697883589582061</v>
      </c>
    </row>
    <row r="73" spans="1:10" x14ac:dyDescent="0.3">
      <c r="A73" s="4" t="s">
        <v>44</v>
      </c>
      <c r="B73" s="4" t="s">
        <v>25</v>
      </c>
      <c r="C73" s="4" t="s">
        <v>131</v>
      </c>
      <c r="D73" s="30">
        <v>65583.238615830094</v>
      </c>
      <c r="E73" s="30"/>
      <c r="F73" s="30">
        <v>65279.402361562672</v>
      </c>
      <c r="G73" s="31">
        <f t="shared" si="2"/>
        <v>99.536716605217961</v>
      </c>
      <c r="H73" s="31"/>
      <c r="I73" s="30">
        <v>303.83625426742532</v>
      </c>
      <c r="J73" s="31">
        <f t="shared" si="3"/>
        <v>0.46328339478204283</v>
      </c>
    </row>
    <row r="74" spans="1:10" x14ac:dyDescent="0.3">
      <c r="A74" s="4" t="s">
        <v>44</v>
      </c>
      <c r="B74" s="4" t="s">
        <v>25</v>
      </c>
      <c r="C74" s="4" t="s">
        <v>158</v>
      </c>
      <c r="D74" s="30">
        <v>47808.81054631422</v>
      </c>
      <c r="E74" s="30"/>
      <c r="F74" s="30">
        <v>47733.03864096928</v>
      </c>
      <c r="G74" s="31">
        <f t="shared" si="2"/>
        <v>99.84151058250751</v>
      </c>
      <c r="H74" s="31"/>
      <c r="I74" s="30">
        <v>75.771905344929479</v>
      </c>
      <c r="J74" s="31">
        <f t="shared" si="3"/>
        <v>0.15848941749246478</v>
      </c>
    </row>
    <row r="75" spans="1:10" x14ac:dyDescent="0.3">
      <c r="A75" s="4" t="s">
        <v>39</v>
      </c>
      <c r="B75" s="4" t="s">
        <v>26</v>
      </c>
      <c r="C75" s="4" t="s">
        <v>86</v>
      </c>
      <c r="D75" s="30">
        <v>115006.54368947865</v>
      </c>
      <c r="E75" s="30"/>
      <c r="F75" s="30">
        <v>114399.98340903525</v>
      </c>
      <c r="G75" s="31">
        <f t="shared" si="2"/>
        <v>99.47258628858448</v>
      </c>
      <c r="H75" s="31"/>
      <c r="I75" s="30">
        <v>606.56028044334278</v>
      </c>
      <c r="J75" s="31">
        <f t="shared" si="3"/>
        <v>0.52741371141547821</v>
      </c>
    </row>
    <row r="76" spans="1:10" x14ac:dyDescent="0.3">
      <c r="A76" s="4" t="s">
        <v>39</v>
      </c>
      <c r="B76" s="4" t="s">
        <v>26</v>
      </c>
      <c r="C76" s="4" t="s">
        <v>68</v>
      </c>
      <c r="D76" s="30">
        <v>133431.6069288741</v>
      </c>
      <c r="E76" s="30"/>
      <c r="F76" s="30">
        <v>132787.6195961498</v>
      </c>
      <c r="G76" s="31">
        <f t="shared" si="2"/>
        <v>99.517365227365076</v>
      </c>
      <c r="H76" s="31"/>
      <c r="I76" s="30">
        <v>643.98733272410857</v>
      </c>
      <c r="J76" s="31">
        <f t="shared" si="3"/>
        <v>0.48263477263478283</v>
      </c>
    </row>
    <row r="77" spans="1:10" x14ac:dyDescent="0.3">
      <c r="A77" s="4" t="s">
        <v>39</v>
      </c>
      <c r="B77" s="4" t="s">
        <v>26</v>
      </c>
      <c r="C77" s="4" t="s">
        <v>150</v>
      </c>
      <c r="D77" s="30">
        <v>40329.954681218936</v>
      </c>
      <c r="E77" s="30"/>
      <c r="F77" s="30">
        <v>39973.608738667455</v>
      </c>
      <c r="G77" s="31">
        <f t="shared" si="2"/>
        <v>99.116423647464629</v>
      </c>
      <c r="H77" s="31"/>
      <c r="I77" s="30">
        <v>356.34594255158487</v>
      </c>
      <c r="J77" s="31">
        <f t="shared" si="3"/>
        <v>0.88357635253562516</v>
      </c>
    </row>
    <row r="78" spans="1:10" x14ac:dyDescent="0.3">
      <c r="A78" s="4" t="s">
        <v>39</v>
      </c>
      <c r="B78" s="4" t="s">
        <v>26</v>
      </c>
      <c r="C78" s="4" t="s">
        <v>123</v>
      </c>
      <c r="D78" s="30">
        <v>55833.63602272857</v>
      </c>
      <c r="E78" s="30"/>
      <c r="F78" s="30">
        <v>55651.899272540744</v>
      </c>
      <c r="G78" s="31">
        <f t="shared" si="2"/>
        <v>99.674503107564334</v>
      </c>
      <c r="H78" s="31"/>
      <c r="I78" s="30">
        <v>181.7367501878459</v>
      </c>
      <c r="J78" s="31">
        <f t="shared" si="3"/>
        <v>0.32549689243570867</v>
      </c>
    </row>
    <row r="79" spans="1:10" x14ac:dyDescent="0.3">
      <c r="A79" s="4" t="s">
        <v>39</v>
      </c>
      <c r="B79" s="4" t="s">
        <v>26</v>
      </c>
      <c r="C79" s="4" t="s">
        <v>76</v>
      </c>
      <c r="D79" s="30">
        <v>117710.45688799735</v>
      </c>
      <c r="E79" s="30"/>
      <c r="F79" s="30">
        <v>117032.28631864357</v>
      </c>
      <c r="G79" s="31">
        <f t="shared" si="2"/>
        <v>99.423865485460595</v>
      </c>
      <c r="H79" s="31"/>
      <c r="I79" s="30">
        <v>678.17056935379856</v>
      </c>
      <c r="J79" s="31">
        <f t="shared" si="3"/>
        <v>0.57613451453942155</v>
      </c>
    </row>
    <row r="80" spans="1:10" x14ac:dyDescent="0.3">
      <c r="A80" s="4" t="s">
        <v>39</v>
      </c>
      <c r="B80" s="4" t="s">
        <v>26</v>
      </c>
      <c r="C80" s="4" t="s">
        <v>83</v>
      </c>
      <c r="D80" s="30">
        <v>102460.40802266225</v>
      </c>
      <c r="E80" s="30"/>
      <c r="F80" s="30">
        <v>102319.34539930728</v>
      </c>
      <c r="G80" s="31">
        <f t="shared" si="2"/>
        <v>99.862324749552272</v>
      </c>
      <c r="H80" s="31"/>
      <c r="I80" s="30">
        <v>141.06262335497215</v>
      </c>
      <c r="J80" s="31">
        <f t="shared" si="3"/>
        <v>0.13767525044773571</v>
      </c>
    </row>
    <row r="81" spans="1:10" x14ac:dyDescent="0.3">
      <c r="A81" s="4" t="s">
        <v>39</v>
      </c>
      <c r="B81" s="4" t="s">
        <v>26</v>
      </c>
      <c r="C81" s="4" t="s">
        <v>77</v>
      </c>
      <c r="D81" s="30">
        <v>111609.55881490892</v>
      </c>
      <c r="E81" s="30"/>
      <c r="F81" s="30">
        <v>111203.87262702615</v>
      </c>
      <c r="G81" s="31">
        <f t="shared" si="2"/>
        <v>99.636513044052492</v>
      </c>
      <c r="H81" s="31"/>
      <c r="I81" s="30">
        <v>405.68618788283146</v>
      </c>
      <c r="J81" s="31">
        <f t="shared" si="3"/>
        <v>0.36348695594757563</v>
      </c>
    </row>
    <row r="82" spans="1:10" x14ac:dyDescent="0.3">
      <c r="A82" s="4" t="s">
        <v>39</v>
      </c>
      <c r="B82" s="4" t="s">
        <v>26</v>
      </c>
      <c r="C82" s="4" t="s">
        <v>135</v>
      </c>
      <c r="D82" s="30">
        <v>58251.063730484471</v>
      </c>
      <c r="E82" s="30"/>
      <c r="F82" s="30">
        <v>58092.200054323053</v>
      </c>
      <c r="G82" s="31">
        <f t="shared" si="2"/>
        <v>99.72727763926089</v>
      </c>
      <c r="H82" s="31"/>
      <c r="I82" s="30">
        <v>158.8636761614095</v>
      </c>
      <c r="J82" s="31">
        <f t="shared" si="3"/>
        <v>0.27272236073909073</v>
      </c>
    </row>
    <row r="83" spans="1:10" x14ac:dyDescent="0.3">
      <c r="A83" s="4" t="s">
        <v>39</v>
      </c>
      <c r="B83" s="4" t="s">
        <v>26</v>
      </c>
      <c r="C83" s="4" t="s">
        <v>100</v>
      </c>
      <c r="D83" s="30">
        <v>72407.065350462057</v>
      </c>
      <c r="E83" s="30"/>
      <c r="F83" s="30">
        <v>72338.69706692615</v>
      </c>
      <c r="G83" s="31">
        <f t="shared" si="2"/>
        <v>99.905577883587753</v>
      </c>
      <c r="H83" s="31"/>
      <c r="I83" s="30">
        <v>68.368283535875946</v>
      </c>
      <c r="J83" s="31">
        <f t="shared" si="3"/>
        <v>9.4422116412206811E-2</v>
      </c>
    </row>
    <row r="84" spans="1:10" ht="20.399999999999999" x14ac:dyDescent="0.3">
      <c r="A84" s="4" t="s">
        <v>37</v>
      </c>
      <c r="B84" s="4" t="s">
        <v>27</v>
      </c>
      <c r="C84" s="4" t="s">
        <v>162</v>
      </c>
      <c r="D84" s="30">
        <v>68072.193417031813</v>
      </c>
      <c r="E84" s="30"/>
      <c r="F84" s="30">
        <v>63974.279850495324</v>
      </c>
      <c r="G84" s="31">
        <f t="shared" si="2"/>
        <v>93.980047709890329</v>
      </c>
      <c r="H84" s="31"/>
      <c r="I84" s="30">
        <v>4097.9135665363638</v>
      </c>
      <c r="J84" s="31">
        <f t="shared" si="3"/>
        <v>6.019952290109484</v>
      </c>
    </row>
    <row r="85" spans="1:10" ht="20.399999999999999" x14ac:dyDescent="0.3">
      <c r="A85" s="4" t="s">
        <v>37</v>
      </c>
      <c r="B85" s="4" t="s">
        <v>27</v>
      </c>
      <c r="C85" s="4" t="s">
        <v>108</v>
      </c>
      <c r="D85" s="30">
        <v>93466.212308368282</v>
      </c>
      <c r="E85" s="30"/>
      <c r="F85" s="30">
        <v>85061.715286363658</v>
      </c>
      <c r="G85" s="31">
        <f t="shared" si="2"/>
        <v>91.007983725417162</v>
      </c>
      <c r="H85" s="31"/>
      <c r="I85" s="30">
        <v>8404.497022004105</v>
      </c>
      <c r="J85" s="31">
        <f t="shared" si="3"/>
        <v>8.9920162745822836</v>
      </c>
    </row>
    <row r="86" spans="1:10" ht="20.399999999999999" x14ac:dyDescent="0.3">
      <c r="A86" s="4" t="s">
        <v>37</v>
      </c>
      <c r="B86" s="4" t="s">
        <v>27</v>
      </c>
      <c r="C86" s="4" t="s">
        <v>93</v>
      </c>
      <c r="D86" s="30">
        <v>182487.71487235589</v>
      </c>
      <c r="E86" s="30"/>
      <c r="F86" s="30">
        <v>167678.15808519587</v>
      </c>
      <c r="G86" s="31">
        <f t="shared" si="2"/>
        <v>91.884628070706668</v>
      </c>
      <c r="H86" s="31"/>
      <c r="I86" s="30">
        <v>14809.55678716026</v>
      </c>
      <c r="J86" s="31">
        <f t="shared" si="3"/>
        <v>8.1153719292934614</v>
      </c>
    </row>
    <row r="87" spans="1:10" ht="20.399999999999999" x14ac:dyDescent="0.3">
      <c r="A87" s="4" t="s">
        <v>37</v>
      </c>
      <c r="B87" s="4" t="s">
        <v>27</v>
      </c>
      <c r="C87" s="4" t="s">
        <v>51</v>
      </c>
      <c r="D87" s="30">
        <v>175811.2472009419</v>
      </c>
      <c r="E87" s="30"/>
      <c r="F87" s="30">
        <v>168876.44934877759</v>
      </c>
      <c r="G87" s="31">
        <f t="shared" si="2"/>
        <v>96.055543679615525</v>
      </c>
      <c r="H87" s="31"/>
      <c r="I87" s="30">
        <v>6934.7978521641671</v>
      </c>
      <c r="J87" s="31">
        <f t="shared" si="3"/>
        <v>3.9444563203843845</v>
      </c>
    </row>
    <row r="88" spans="1:10" ht="20.399999999999999" x14ac:dyDescent="0.3">
      <c r="A88" s="4" t="s">
        <v>37</v>
      </c>
      <c r="B88" s="4" t="s">
        <v>27</v>
      </c>
      <c r="C88" s="4" t="s">
        <v>111</v>
      </c>
      <c r="D88" s="30">
        <v>140204.68057894125</v>
      </c>
      <c r="E88" s="30"/>
      <c r="F88" s="30">
        <v>130906.88019476595</v>
      </c>
      <c r="G88" s="31">
        <f t="shared" si="2"/>
        <v>93.368409424148837</v>
      </c>
      <c r="H88" s="31"/>
      <c r="I88" s="30">
        <v>9297.8003841750469</v>
      </c>
      <c r="J88" s="31">
        <f t="shared" si="3"/>
        <v>6.6315905758509874</v>
      </c>
    </row>
    <row r="89" spans="1:10" ht="20.399999999999999" x14ac:dyDescent="0.3">
      <c r="A89" s="4" t="s">
        <v>37</v>
      </c>
      <c r="B89" s="4" t="s">
        <v>27</v>
      </c>
      <c r="C89" s="4" t="s">
        <v>66</v>
      </c>
      <c r="D89" s="30">
        <v>135937.14093835538</v>
      </c>
      <c r="E89" s="30"/>
      <c r="F89" s="30">
        <v>125213.94599706351</v>
      </c>
      <c r="G89" s="31">
        <f t="shared" si="2"/>
        <v>92.111651850795781</v>
      </c>
      <c r="H89" s="31"/>
      <c r="I89" s="30">
        <v>10723.194941292042</v>
      </c>
      <c r="J89" s="31">
        <f t="shared" si="3"/>
        <v>7.888348149204333</v>
      </c>
    </row>
    <row r="90" spans="1:10" ht="20.399999999999999" x14ac:dyDescent="0.3">
      <c r="A90" s="4" t="s">
        <v>37</v>
      </c>
      <c r="B90" s="4" t="s">
        <v>27</v>
      </c>
      <c r="C90" s="4" t="s">
        <v>94</v>
      </c>
      <c r="D90" s="30">
        <v>93710.240159044595</v>
      </c>
      <c r="E90" s="30"/>
      <c r="F90" s="30">
        <v>83821.042154401133</v>
      </c>
      <c r="G90" s="31">
        <f t="shared" si="2"/>
        <v>89.447046568379761</v>
      </c>
      <c r="H90" s="31"/>
      <c r="I90" s="30">
        <v>9889.1980046434583</v>
      </c>
      <c r="J90" s="31">
        <f t="shared" si="3"/>
        <v>10.552953431620233</v>
      </c>
    </row>
    <row r="91" spans="1:10" ht="20.399999999999999" x14ac:dyDescent="0.3">
      <c r="A91" s="4" t="s">
        <v>37</v>
      </c>
      <c r="B91" s="4" t="s">
        <v>27</v>
      </c>
      <c r="C91" s="4" t="s">
        <v>172</v>
      </c>
      <c r="D91" s="30">
        <v>58778.911608440365</v>
      </c>
      <c r="E91" s="30"/>
      <c r="F91" s="30">
        <v>54897.46257407817</v>
      </c>
      <c r="G91" s="31">
        <f t="shared" si="2"/>
        <v>93.396527890446961</v>
      </c>
      <c r="H91" s="31"/>
      <c r="I91" s="30">
        <v>3881.4490343621392</v>
      </c>
      <c r="J91" s="31">
        <f t="shared" si="3"/>
        <v>6.6034721095529481</v>
      </c>
    </row>
    <row r="92" spans="1:10" ht="20.399999999999999" x14ac:dyDescent="0.3">
      <c r="A92" s="4" t="s">
        <v>37</v>
      </c>
      <c r="B92" s="4" t="s">
        <v>27</v>
      </c>
      <c r="C92" s="4" t="s">
        <v>60</v>
      </c>
      <c r="D92" s="30">
        <v>153186.81158533125</v>
      </c>
      <c r="E92" s="30"/>
      <c r="F92" s="30">
        <v>146010.54255880433</v>
      </c>
      <c r="G92" s="31">
        <f t="shared" si="2"/>
        <v>95.315348004009181</v>
      </c>
      <c r="H92" s="31"/>
      <c r="I92" s="30">
        <v>7176.2690265267893</v>
      </c>
      <c r="J92" s="31">
        <f t="shared" si="3"/>
        <v>4.6846519959907367</v>
      </c>
    </row>
    <row r="93" spans="1:10" ht="20.399999999999999" x14ac:dyDescent="0.3">
      <c r="A93" s="4" t="s">
        <v>37</v>
      </c>
      <c r="B93" s="4" t="s">
        <v>27</v>
      </c>
      <c r="C93" s="4" t="s">
        <v>154</v>
      </c>
      <c r="D93" s="30">
        <v>42456.135297131055</v>
      </c>
      <c r="E93" s="30"/>
      <c r="F93" s="30">
        <v>42274.525435109201</v>
      </c>
      <c r="G93" s="31">
        <f t="shared" si="2"/>
        <v>99.572241183162689</v>
      </c>
      <c r="H93" s="31"/>
      <c r="I93" s="30">
        <v>181.60986202185788</v>
      </c>
      <c r="J93" s="31">
        <f t="shared" si="3"/>
        <v>0.42775881683731598</v>
      </c>
    </row>
    <row r="94" spans="1:10" ht="20.399999999999999" x14ac:dyDescent="0.3">
      <c r="A94" s="4" t="s">
        <v>37</v>
      </c>
      <c r="B94" s="4" t="s">
        <v>27</v>
      </c>
      <c r="C94" s="4" t="s">
        <v>151</v>
      </c>
      <c r="D94" s="30">
        <v>98770.046173076393</v>
      </c>
      <c r="E94" s="30"/>
      <c r="F94" s="30">
        <v>93024.13841515161</v>
      </c>
      <c r="G94" s="31">
        <f t="shared" si="2"/>
        <v>94.182540172294608</v>
      </c>
      <c r="H94" s="31"/>
      <c r="I94" s="30">
        <v>5745.9077579247205</v>
      </c>
      <c r="J94" s="31">
        <f t="shared" si="3"/>
        <v>5.817459827705326</v>
      </c>
    </row>
    <row r="95" spans="1:10" ht="20.399999999999999" x14ac:dyDescent="0.3">
      <c r="A95" s="4" t="s">
        <v>37</v>
      </c>
      <c r="B95" s="4" t="s">
        <v>27</v>
      </c>
      <c r="C95" s="4" t="s">
        <v>141</v>
      </c>
      <c r="D95" s="30">
        <v>81451.258973665797</v>
      </c>
      <c r="E95" s="30"/>
      <c r="F95" s="30">
        <v>71609.27764623001</v>
      </c>
      <c r="G95" s="31">
        <f t="shared" si="2"/>
        <v>87.916722894832333</v>
      </c>
      <c r="H95" s="31"/>
      <c r="I95" s="30">
        <v>9841.9813274363587</v>
      </c>
      <c r="J95" s="31">
        <f t="shared" si="3"/>
        <v>12.083277105168373</v>
      </c>
    </row>
    <row r="96" spans="1:10" ht="20.399999999999999" x14ac:dyDescent="0.3">
      <c r="A96" s="4" t="s">
        <v>37</v>
      </c>
      <c r="B96" s="4" t="s">
        <v>28</v>
      </c>
      <c r="C96" s="4" t="s">
        <v>175</v>
      </c>
      <c r="D96" s="30">
        <v>14517.770315721629</v>
      </c>
      <c r="E96" s="30"/>
      <c r="F96" s="30">
        <v>10629.814843130447</v>
      </c>
      <c r="G96" s="31">
        <f t="shared" si="2"/>
        <v>73.219334732270653</v>
      </c>
      <c r="H96" s="31"/>
      <c r="I96" s="30">
        <v>3887.9554725911976</v>
      </c>
      <c r="J96" s="31">
        <f t="shared" si="3"/>
        <v>26.780665267729443</v>
      </c>
    </row>
    <row r="97" spans="1:10" ht="20.399999999999999" x14ac:dyDescent="0.3">
      <c r="A97" s="4" t="s">
        <v>37</v>
      </c>
      <c r="B97" s="4" t="s">
        <v>28</v>
      </c>
      <c r="C97" s="4" t="s">
        <v>163</v>
      </c>
      <c r="D97" s="30">
        <v>41466.443509132208</v>
      </c>
      <c r="E97" s="30"/>
      <c r="F97" s="30">
        <v>39045.046935651299</v>
      </c>
      <c r="G97" s="31">
        <f t="shared" si="2"/>
        <v>94.160587770331347</v>
      </c>
      <c r="H97" s="31"/>
      <c r="I97" s="30">
        <v>2421.3965734809026</v>
      </c>
      <c r="J97" s="31">
        <f t="shared" si="3"/>
        <v>5.8394122296686364</v>
      </c>
    </row>
    <row r="98" spans="1:10" ht="20.399999999999999" x14ac:dyDescent="0.3">
      <c r="A98" s="4" t="s">
        <v>37</v>
      </c>
      <c r="B98" s="4" t="s">
        <v>28</v>
      </c>
      <c r="C98" s="4" t="s">
        <v>112</v>
      </c>
      <c r="D98" s="30">
        <v>65941.698524753112</v>
      </c>
      <c r="E98" s="30"/>
      <c r="F98" s="30">
        <v>59070.667796899223</v>
      </c>
      <c r="G98" s="31">
        <f t="shared" si="2"/>
        <v>89.580142942064725</v>
      </c>
      <c r="H98" s="31"/>
      <c r="I98" s="30">
        <v>6871.0307278539149</v>
      </c>
      <c r="J98" s="31">
        <f t="shared" si="3"/>
        <v>10.419857057935316</v>
      </c>
    </row>
    <row r="99" spans="1:10" ht="20.399999999999999" x14ac:dyDescent="0.3">
      <c r="A99" s="4" t="s">
        <v>37</v>
      </c>
      <c r="B99" s="4" t="s">
        <v>28</v>
      </c>
      <c r="C99" s="4" t="s">
        <v>104</v>
      </c>
      <c r="D99" s="30">
        <v>71160.981749479237</v>
      </c>
      <c r="E99" s="30"/>
      <c r="F99" s="30">
        <v>67130.65418017561</v>
      </c>
      <c r="G99" s="31">
        <f t="shared" si="2"/>
        <v>94.336323824912498</v>
      </c>
      <c r="H99" s="31"/>
      <c r="I99" s="30">
        <v>4030.3275693034911</v>
      </c>
      <c r="J99" s="31">
        <f t="shared" si="3"/>
        <v>5.6636761750873195</v>
      </c>
    </row>
    <row r="100" spans="1:10" ht="20.399999999999999" x14ac:dyDescent="0.3">
      <c r="A100" s="4" t="s">
        <v>37</v>
      </c>
      <c r="B100" s="4" t="s">
        <v>28</v>
      </c>
      <c r="C100" s="4" t="s">
        <v>85</v>
      </c>
      <c r="D100" s="30">
        <v>157614.3256083726</v>
      </c>
      <c r="E100" s="30"/>
      <c r="F100" s="30">
        <v>156611.68171306589</v>
      </c>
      <c r="G100" s="31">
        <f t="shared" si="2"/>
        <v>99.363862458925212</v>
      </c>
      <c r="H100" s="31"/>
      <c r="I100" s="30">
        <v>1002.643895306775</v>
      </c>
      <c r="J100" s="31">
        <f t="shared" si="3"/>
        <v>0.63613754107482845</v>
      </c>
    </row>
    <row r="101" spans="1:10" ht="20.399999999999999" x14ac:dyDescent="0.3">
      <c r="A101" s="4" t="s">
        <v>37</v>
      </c>
      <c r="B101" s="4" t="s">
        <v>28</v>
      </c>
      <c r="C101" s="4" t="s">
        <v>144</v>
      </c>
      <c r="D101" s="30">
        <v>128261.43899436411</v>
      </c>
      <c r="E101" s="30"/>
      <c r="F101" s="30">
        <v>113714.29245616494</v>
      </c>
      <c r="G101" s="31">
        <f t="shared" si="2"/>
        <v>88.658207289535881</v>
      </c>
      <c r="H101" s="31"/>
      <c r="I101" s="30">
        <v>14547.146538199479</v>
      </c>
      <c r="J101" s="31">
        <f t="shared" si="3"/>
        <v>11.341792710464357</v>
      </c>
    </row>
    <row r="102" spans="1:10" ht="20.399999999999999" x14ac:dyDescent="0.3">
      <c r="A102" s="4" t="s">
        <v>37</v>
      </c>
      <c r="B102" s="4" t="s">
        <v>28</v>
      </c>
      <c r="C102" s="4" t="s">
        <v>38</v>
      </c>
      <c r="D102" s="30">
        <v>378456.78253257397</v>
      </c>
      <c r="E102" s="30"/>
      <c r="F102" s="30">
        <v>336745.612544431</v>
      </c>
      <c r="G102" s="31">
        <f t="shared" si="2"/>
        <v>88.978617397469193</v>
      </c>
      <c r="H102" s="31"/>
      <c r="I102" s="30">
        <v>41711.169988143622</v>
      </c>
      <c r="J102" s="31">
        <f t="shared" si="3"/>
        <v>11.021382602530982</v>
      </c>
    </row>
    <row r="103" spans="1:10" ht="20.399999999999999" x14ac:dyDescent="0.3">
      <c r="A103" s="4" t="s">
        <v>37</v>
      </c>
      <c r="B103" s="4" t="s">
        <v>28</v>
      </c>
      <c r="C103" s="4" t="s">
        <v>173</v>
      </c>
      <c r="D103" s="30">
        <v>69674.293787577059</v>
      </c>
      <c r="E103" s="30"/>
      <c r="F103" s="30">
        <v>53488.181963929295</v>
      </c>
      <c r="G103" s="31">
        <f t="shared" si="2"/>
        <v>76.768890011291717</v>
      </c>
      <c r="H103" s="31"/>
      <c r="I103" s="30">
        <v>16186.111823647314</v>
      </c>
      <c r="J103" s="31">
        <f t="shared" si="3"/>
        <v>23.23110998870763</v>
      </c>
    </row>
    <row r="104" spans="1:10" ht="20.399999999999999" x14ac:dyDescent="0.3">
      <c r="A104" s="4" t="s">
        <v>37</v>
      </c>
      <c r="B104" s="4" t="s">
        <v>28</v>
      </c>
      <c r="C104" s="4" t="s">
        <v>110</v>
      </c>
      <c r="D104" s="30">
        <v>79258.14832012316</v>
      </c>
      <c r="E104" s="30"/>
      <c r="F104" s="30">
        <v>74131.702101524235</v>
      </c>
      <c r="G104" s="31">
        <f t="shared" si="2"/>
        <v>93.531963176967949</v>
      </c>
      <c r="H104" s="31"/>
      <c r="I104" s="30">
        <v>5126.4462185990051</v>
      </c>
      <c r="J104" s="31">
        <f t="shared" si="3"/>
        <v>6.4680368230321523</v>
      </c>
    </row>
    <row r="105" spans="1:10" ht="20.399999999999999" x14ac:dyDescent="0.3">
      <c r="A105" s="4" t="s">
        <v>37</v>
      </c>
      <c r="B105" s="4" t="s">
        <v>28</v>
      </c>
      <c r="C105" s="4" t="s">
        <v>145</v>
      </c>
      <c r="D105" s="30">
        <v>42807.772111649843</v>
      </c>
      <c r="E105" s="30"/>
      <c r="F105" s="30">
        <v>40579.869437358058</v>
      </c>
      <c r="G105" s="31">
        <f t="shared" si="2"/>
        <v>94.795565000483933</v>
      </c>
      <c r="H105" s="31"/>
      <c r="I105" s="30">
        <v>2227.9026742917781</v>
      </c>
      <c r="J105" s="31">
        <f t="shared" si="3"/>
        <v>5.2044349995160566</v>
      </c>
    </row>
    <row r="106" spans="1:10" ht="20.399999999999999" x14ac:dyDescent="0.3">
      <c r="A106" s="4" t="s">
        <v>37</v>
      </c>
      <c r="B106" s="4" t="s">
        <v>28</v>
      </c>
      <c r="C106" s="4" t="s">
        <v>119</v>
      </c>
      <c r="D106" s="30">
        <v>134013.78143336831</v>
      </c>
      <c r="E106" s="30"/>
      <c r="F106" s="30">
        <v>125947.62070443237</v>
      </c>
      <c r="G106" s="31">
        <f t="shared" si="2"/>
        <v>93.981096091265485</v>
      </c>
      <c r="H106" s="31"/>
      <c r="I106" s="30">
        <v>8066.1607289359845</v>
      </c>
      <c r="J106" s="31">
        <f t="shared" si="3"/>
        <v>6.0189039087345524</v>
      </c>
    </row>
    <row r="107" spans="1:10" ht="20.399999999999999" x14ac:dyDescent="0.3">
      <c r="A107" s="4" t="s">
        <v>37</v>
      </c>
      <c r="B107" s="4" t="s">
        <v>28</v>
      </c>
      <c r="C107" s="4" t="s">
        <v>117</v>
      </c>
      <c r="D107" s="30">
        <v>78309.556835336407</v>
      </c>
      <c r="E107" s="30"/>
      <c r="F107" s="30">
        <v>71096.372439093582</v>
      </c>
      <c r="G107" s="31">
        <f t="shared" si="2"/>
        <v>90.788883646206571</v>
      </c>
      <c r="H107" s="31"/>
      <c r="I107" s="30">
        <v>7213.1843962426901</v>
      </c>
      <c r="J107" s="31">
        <f t="shared" si="3"/>
        <v>9.2111163537932494</v>
      </c>
    </row>
    <row r="108" spans="1:10" ht="20.399999999999999" x14ac:dyDescent="0.3">
      <c r="A108" s="4" t="s">
        <v>37</v>
      </c>
      <c r="B108" s="4" t="s">
        <v>28</v>
      </c>
      <c r="C108" s="4" t="s">
        <v>90</v>
      </c>
      <c r="D108" s="30">
        <v>115295.32804340759</v>
      </c>
      <c r="E108" s="30"/>
      <c r="F108" s="30">
        <v>110259.69141459216</v>
      </c>
      <c r="G108" s="31">
        <f t="shared" si="2"/>
        <v>95.632401837722725</v>
      </c>
      <c r="H108" s="31"/>
      <c r="I108" s="30">
        <v>5035.6366288155123</v>
      </c>
      <c r="J108" s="31">
        <f t="shared" si="3"/>
        <v>4.3675981622773499</v>
      </c>
    </row>
    <row r="109" spans="1:10" ht="20.399999999999999" x14ac:dyDescent="0.3">
      <c r="A109" s="4" t="s">
        <v>37</v>
      </c>
      <c r="B109" s="4" t="s">
        <v>28</v>
      </c>
      <c r="C109" s="4" t="s">
        <v>125</v>
      </c>
      <c r="D109" s="30">
        <v>85982.813206872292</v>
      </c>
      <c r="E109" s="30"/>
      <c r="F109" s="30">
        <v>83761.769224141681</v>
      </c>
      <c r="G109" s="31">
        <f t="shared" si="2"/>
        <v>97.416874489339122</v>
      </c>
      <c r="H109" s="31"/>
      <c r="I109" s="30">
        <v>2221.043982730469</v>
      </c>
      <c r="J109" s="31">
        <f t="shared" si="3"/>
        <v>2.5831255106607154</v>
      </c>
    </row>
    <row r="110" spans="1:10" x14ac:dyDescent="0.3">
      <c r="A110" s="4" t="s">
        <v>42</v>
      </c>
      <c r="B110" s="4" t="s">
        <v>29</v>
      </c>
      <c r="C110" s="4" t="s">
        <v>148</v>
      </c>
      <c r="D110" s="30">
        <v>82380.264821646764</v>
      </c>
      <c r="E110" s="30"/>
      <c r="F110" s="30">
        <v>82015.998944927269</v>
      </c>
      <c r="G110" s="31">
        <f t="shared" si="2"/>
        <v>99.557823858046419</v>
      </c>
      <c r="H110" s="31"/>
      <c r="I110" s="30">
        <v>364.26587671955531</v>
      </c>
      <c r="J110" s="31">
        <f t="shared" si="3"/>
        <v>0.44217614195364724</v>
      </c>
    </row>
    <row r="111" spans="1:10" x14ac:dyDescent="0.3">
      <c r="A111" s="4" t="s">
        <v>42</v>
      </c>
      <c r="B111" s="4" t="s">
        <v>29</v>
      </c>
      <c r="C111" s="4" t="s">
        <v>113</v>
      </c>
      <c r="D111" s="30">
        <v>75956.982184771972</v>
      </c>
      <c r="E111" s="30"/>
      <c r="F111" s="30">
        <v>75155.693113967267</v>
      </c>
      <c r="G111" s="31">
        <f t="shared" si="2"/>
        <v>98.945075162602564</v>
      </c>
      <c r="H111" s="31"/>
      <c r="I111" s="30">
        <v>801.28907080496788</v>
      </c>
      <c r="J111" s="31">
        <f t="shared" si="3"/>
        <v>1.0549248373977818</v>
      </c>
    </row>
    <row r="112" spans="1:10" x14ac:dyDescent="0.3">
      <c r="A112" s="4" t="s">
        <v>42</v>
      </c>
      <c r="B112" s="4" t="s">
        <v>29</v>
      </c>
      <c r="C112" s="4" t="s">
        <v>107</v>
      </c>
      <c r="D112" s="30">
        <v>77031.827474427875</v>
      </c>
      <c r="E112" s="30"/>
      <c r="F112" s="30">
        <v>75376.388950563327</v>
      </c>
      <c r="G112" s="31">
        <f t="shared" si="2"/>
        <v>97.850968128188171</v>
      </c>
      <c r="H112" s="31"/>
      <c r="I112" s="30">
        <v>1655.438523864533</v>
      </c>
      <c r="J112" s="31">
        <f t="shared" si="3"/>
        <v>2.1490318718117991</v>
      </c>
    </row>
    <row r="113" spans="1:10" ht="20.399999999999999" x14ac:dyDescent="0.3">
      <c r="A113" s="4" t="s">
        <v>42</v>
      </c>
      <c r="B113" s="4" t="s">
        <v>29</v>
      </c>
      <c r="C113" s="4" t="s">
        <v>134</v>
      </c>
      <c r="D113" s="30">
        <v>55390.2058715647</v>
      </c>
      <c r="E113" s="30"/>
      <c r="F113" s="30">
        <v>54963.730543993312</v>
      </c>
      <c r="G113" s="31">
        <f t="shared" si="2"/>
        <v>99.230052820962115</v>
      </c>
      <c r="H113" s="31"/>
      <c r="I113" s="30">
        <v>426.47532757138094</v>
      </c>
      <c r="J113" s="31">
        <f t="shared" si="3"/>
        <v>0.7699471790378698</v>
      </c>
    </row>
    <row r="114" spans="1:10" x14ac:dyDescent="0.3">
      <c r="A114" s="4" t="s">
        <v>42</v>
      </c>
      <c r="B114" s="4" t="s">
        <v>29</v>
      </c>
      <c r="C114" s="4" t="s">
        <v>65</v>
      </c>
      <c r="D114" s="30">
        <v>131719.02382413807</v>
      </c>
      <c r="E114" s="30"/>
      <c r="F114" s="30">
        <v>130168.2963517404</v>
      </c>
      <c r="G114" s="31">
        <f t="shared" si="2"/>
        <v>98.822700451782808</v>
      </c>
      <c r="H114" s="31"/>
      <c r="I114" s="30">
        <v>1550.7274723978499</v>
      </c>
      <c r="J114" s="31">
        <f t="shared" si="3"/>
        <v>1.1772995482173263</v>
      </c>
    </row>
    <row r="115" spans="1:10" x14ac:dyDescent="0.3">
      <c r="A115" s="4" t="s">
        <v>42</v>
      </c>
      <c r="B115" s="4" t="s">
        <v>29</v>
      </c>
      <c r="C115" s="4" t="s">
        <v>127</v>
      </c>
      <c r="D115" s="30">
        <v>58046.13187695868</v>
      </c>
      <c r="E115" s="30"/>
      <c r="F115" s="30">
        <v>57374.835728126716</v>
      </c>
      <c r="G115" s="31">
        <f t="shared" si="2"/>
        <v>98.843512690466753</v>
      </c>
      <c r="H115" s="31"/>
      <c r="I115" s="30">
        <v>671.29614883196541</v>
      </c>
      <c r="J115" s="31">
        <f t="shared" si="3"/>
        <v>1.1564873095332564</v>
      </c>
    </row>
    <row r="116" spans="1:10" x14ac:dyDescent="0.3">
      <c r="A116" s="4" t="s">
        <v>42</v>
      </c>
      <c r="B116" s="4" t="s">
        <v>29</v>
      </c>
      <c r="C116" s="4" t="s">
        <v>130</v>
      </c>
      <c r="D116" s="30">
        <v>68507.511143557538</v>
      </c>
      <c r="E116" s="30"/>
      <c r="F116" s="30">
        <v>67778.160670456506</v>
      </c>
      <c r="G116" s="31">
        <f t="shared" si="2"/>
        <v>98.935371522149325</v>
      </c>
      <c r="H116" s="31"/>
      <c r="I116" s="30">
        <v>729.35047310083803</v>
      </c>
      <c r="J116" s="31">
        <f t="shared" si="3"/>
        <v>1.0646284778503827</v>
      </c>
    </row>
    <row r="117" spans="1:10" x14ac:dyDescent="0.3">
      <c r="A117" s="4" t="s">
        <v>42</v>
      </c>
      <c r="B117" s="4" t="s">
        <v>29</v>
      </c>
      <c r="C117" s="4" t="s">
        <v>46</v>
      </c>
      <c r="D117" s="30">
        <v>209296.97306307225</v>
      </c>
      <c r="E117" s="30"/>
      <c r="F117" s="30">
        <v>207755.39054866304</v>
      </c>
      <c r="G117" s="31">
        <f t="shared" si="2"/>
        <v>99.263447296036787</v>
      </c>
      <c r="H117" s="31"/>
      <c r="I117" s="30">
        <v>1541.5825144091905</v>
      </c>
      <c r="J117" s="31">
        <f t="shared" si="3"/>
        <v>0.73655270396320072</v>
      </c>
    </row>
    <row r="118" spans="1:10" ht="20.399999999999999" x14ac:dyDescent="0.3">
      <c r="A118" s="4" t="s">
        <v>42</v>
      </c>
      <c r="B118" s="4" t="s">
        <v>29</v>
      </c>
      <c r="C118" s="4" t="s">
        <v>139</v>
      </c>
      <c r="D118" s="30">
        <v>53046.425627797653</v>
      </c>
      <c r="E118" s="30"/>
      <c r="F118" s="30">
        <v>52484.207055951301</v>
      </c>
      <c r="G118" s="31">
        <f t="shared" si="2"/>
        <v>98.940138632919059</v>
      </c>
      <c r="H118" s="31"/>
      <c r="I118" s="30">
        <v>562.21857184633393</v>
      </c>
      <c r="J118" s="31">
        <f t="shared" si="3"/>
        <v>1.0598613670809089</v>
      </c>
    </row>
    <row r="119" spans="1:10" x14ac:dyDescent="0.3">
      <c r="A119" s="4" t="s">
        <v>42</v>
      </c>
      <c r="B119" s="4" t="s">
        <v>29</v>
      </c>
      <c r="C119" s="4" t="s">
        <v>165</v>
      </c>
      <c r="D119" s="30">
        <v>47086.351386459442</v>
      </c>
      <c r="E119" s="30"/>
      <c r="F119" s="30">
        <v>46400.578105274166</v>
      </c>
      <c r="G119" s="31">
        <f t="shared" si="2"/>
        <v>98.543583732880862</v>
      </c>
      <c r="H119" s="31"/>
      <c r="I119" s="30">
        <v>685.77328118527521</v>
      </c>
      <c r="J119" s="31">
        <f t="shared" si="3"/>
        <v>1.4564162671191425</v>
      </c>
    </row>
    <row r="120" spans="1:10" x14ac:dyDescent="0.3">
      <c r="A120" s="4" t="s">
        <v>44</v>
      </c>
      <c r="B120" s="4" t="s">
        <v>30</v>
      </c>
      <c r="C120" s="4" t="s">
        <v>142</v>
      </c>
      <c r="D120" s="30">
        <v>45319.847261403935</v>
      </c>
      <c r="E120" s="30"/>
      <c r="F120" s="30">
        <v>45231.323250614776</v>
      </c>
      <c r="G120" s="31">
        <f t="shared" si="2"/>
        <v>99.804668338181827</v>
      </c>
      <c r="H120" s="31"/>
      <c r="I120" s="30">
        <v>88.524010789147781</v>
      </c>
      <c r="J120" s="31">
        <f t="shared" si="3"/>
        <v>0.19533166181815032</v>
      </c>
    </row>
    <row r="121" spans="1:10" x14ac:dyDescent="0.3">
      <c r="A121" s="4" t="s">
        <v>44</v>
      </c>
      <c r="B121" s="4" t="s">
        <v>30</v>
      </c>
      <c r="C121" s="4" t="s">
        <v>63</v>
      </c>
      <c r="D121" s="30">
        <v>193417.77365002467</v>
      </c>
      <c r="E121" s="30"/>
      <c r="F121" s="30">
        <v>182648.30467509976</v>
      </c>
      <c r="G121" s="31">
        <f t="shared" si="2"/>
        <v>94.432016886715147</v>
      </c>
      <c r="H121" s="31"/>
      <c r="I121" s="30">
        <v>10769.46897492541</v>
      </c>
      <c r="J121" s="31">
        <f t="shared" si="3"/>
        <v>5.5679831132851199</v>
      </c>
    </row>
    <row r="122" spans="1:10" x14ac:dyDescent="0.3">
      <c r="A122" s="4" t="s">
        <v>44</v>
      </c>
      <c r="B122" s="4" t="s">
        <v>30</v>
      </c>
      <c r="C122" s="4" t="s">
        <v>55</v>
      </c>
      <c r="D122" s="30">
        <v>148175.72802414856</v>
      </c>
      <c r="E122" s="30"/>
      <c r="F122" s="30">
        <v>146354.38315605302</v>
      </c>
      <c r="G122" s="31">
        <f t="shared" si="2"/>
        <v>98.770821043107205</v>
      </c>
      <c r="H122" s="31"/>
      <c r="I122" s="30">
        <v>1821.3448680949978</v>
      </c>
      <c r="J122" s="31">
        <f t="shared" si="3"/>
        <v>1.229178956892433</v>
      </c>
    </row>
    <row r="123" spans="1:10" x14ac:dyDescent="0.3">
      <c r="A123" s="4" t="s">
        <v>44</v>
      </c>
      <c r="B123" s="4" t="s">
        <v>30</v>
      </c>
      <c r="C123" s="4" t="s">
        <v>72</v>
      </c>
      <c r="D123" s="30">
        <v>246921.27494015687</v>
      </c>
      <c r="E123" s="30"/>
      <c r="F123" s="30">
        <v>227683.18787896796</v>
      </c>
      <c r="G123" s="31">
        <f t="shared" si="2"/>
        <v>92.208817540792538</v>
      </c>
      <c r="H123" s="31"/>
      <c r="I123" s="30">
        <v>19238.087061188824</v>
      </c>
      <c r="J123" s="31">
        <f t="shared" si="3"/>
        <v>7.7911824592074188</v>
      </c>
    </row>
    <row r="124" spans="1:10" x14ac:dyDescent="0.3">
      <c r="A124" s="4" t="s">
        <v>44</v>
      </c>
      <c r="B124" s="4" t="s">
        <v>30</v>
      </c>
      <c r="C124" s="4" t="s">
        <v>70</v>
      </c>
      <c r="D124" s="30">
        <v>187030.76087047512</v>
      </c>
      <c r="E124" s="30"/>
      <c r="F124" s="30">
        <v>179600.596884559</v>
      </c>
      <c r="G124" s="31">
        <f t="shared" si="2"/>
        <v>96.027303770067135</v>
      </c>
      <c r="H124" s="31"/>
      <c r="I124" s="30">
        <v>7430.1639859161814</v>
      </c>
      <c r="J124" s="31">
        <f t="shared" si="3"/>
        <v>3.9726962299328998</v>
      </c>
    </row>
    <row r="125" spans="1:10" x14ac:dyDescent="0.3">
      <c r="A125" s="4" t="s">
        <v>44</v>
      </c>
      <c r="B125" s="4" t="s">
        <v>30</v>
      </c>
      <c r="C125" s="4" t="s">
        <v>147</v>
      </c>
      <c r="D125" s="30">
        <v>83076.715141837398</v>
      </c>
      <c r="E125" s="30"/>
      <c r="F125" s="30">
        <v>80168.512961204804</v>
      </c>
      <c r="G125" s="31">
        <f t="shared" si="2"/>
        <v>96.499377502267151</v>
      </c>
      <c r="H125" s="31"/>
      <c r="I125" s="30">
        <v>2908.2021806326256</v>
      </c>
      <c r="J125" s="31">
        <f t="shared" si="3"/>
        <v>3.5006224977328895</v>
      </c>
    </row>
    <row r="126" spans="1:10" x14ac:dyDescent="0.3">
      <c r="A126" s="4" t="s">
        <v>44</v>
      </c>
      <c r="B126" s="4" t="s">
        <v>30</v>
      </c>
      <c r="C126" s="4" t="s">
        <v>168</v>
      </c>
      <c r="D126" s="30">
        <v>64186.30900149321</v>
      </c>
      <c r="E126" s="30"/>
      <c r="F126" s="30">
        <v>63762.90620572419</v>
      </c>
      <c r="G126" s="31">
        <f t="shared" si="2"/>
        <v>99.340353414371947</v>
      </c>
      <c r="H126" s="31"/>
      <c r="I126" s="30">
        <v>423.40279576901423</v>
      </c>
      <c r="J126" s="31">
        <f t="shared" si="3"/>
        <v>0.65964658562804157</v>
      </c>
    </row>
    <row r="127" spans="1:10" x14ac:dyDescent="0.3">
      <c r="A127" s="4" t="s">
        <v>44</v>
      </c>
      <c r="B127" s="4" t="s">
        <v>30</v>
      </c>
      <c r="C127" s="4" t="s">
        <v>84</v>
      </c>
      <c r="D127" s="30">
        <v>120468.17043177031</v>
      </c>
      <c r="E127" s="30"/>
      <c r="F127" s="30">
        <v>118814.47635702796</v>
      </c>
      <c r="G127" s="31">
        <f t="shared" si="2"/>
        <v>98.627277173036376</v>
      </c>
      <c r="H127" s="31"/>
      <c r="I127" s="30">
        <v>1653.6940747423296</v>
      </c>
      <c r="J127" s="31">
        <f t="shared" si="3"/>
        <v>1.3727228269636036</v>
      </c>
    </row>
    <row r="128" spans="1:10" x14ac:dyDescent="0.3">
      <c r="A128" s="4" t="s">
        <v>44</v>
      </c>
      <c r="B128" s="4" t="s">
        <v>30</v>
      </c>
      <c r="C128" s="4" t="s">
        <v>116</v>
      </c>
      <c r="D128" s="30">
        <v>104224.80096398013</v>
      </c>
      <c r="E128" s="30"/>
      <c r="F128" s="30">
        <v>96179.05235618529</v>
      </c>
      <c r="G128" s="31">
        <f t="shared" si="2"/>
        <v>92.280389568145651</v>
      </c>
      <c r="H128" s="31"/>
      <c r="I128" s="30">
        <v>8045.7486077948179</v>
      </c>
      <c r="J128" s="31">
        <f t="shared" si="3"/>
        <v>7.719610431854325</v>
      </c>
    </row>
    <row r="129" spans="1:10" x14ac:dyDescent="0.3">
      <c r="A129" s="4" t="s">
        <v>39</v>
      </c>
      <c r="B129" s="4" t="s">
        <v>31</v>
      </c>
      <c r="C129" s="4" t="s">
        <v>101</v>
      </c>
      <c r="D129" s="30">
        <v>140706.03201766178</v>
      </c>
      <c r="E129" s="30"/>
      <c r="F129" s="30">
        <v>140002.41184976959</v>
      </c>
      <c r="G129" s="31">
        <f t="shared" si="2"/>
        <v>99.499936031311094</v>
      </c>
      <c r="H129" s="31"/>
      <c r="I129" s="30">
        <v>703.62016789224492</v>
      </c>
      <c r="J129" s="31">
        <f t="shared" si="3"/>
        <v>0.50006396868893632</v>
      </c>
    </row>
    <row r="130" spans="1:10" x14ac:dyDescent="0.3">
      <c r="A130" s="4" t="s">
        <v>39</v>
      </c>
      <c r="B130" s="4" t="s">
        <v>31</v>
      </c>
      <c r="C130" s="4" t="s">
        <v>40</v>
      </c>
      <c r="D130" s="30">
        <v>414828.25528565067</v>
      </c>
      <c r="E130" s="30"/>
      <c r="F130" s="30">
        <v>412961.08826983848</v>
      </c>
      <c r="G130" s="31">
        <f t="shared" si="2"/>
        <v>99.549893964063159</v>
      </c>
      <c r="H130" s="31"/>
      <c r="I130" s="30">
        <v>1867.167015812249</v>
      </c>
      <c r="J130" s="31">
        <f t="shared" si="3"/>
        <v>0.4501060359368525</v>
      </c>
    </row>
    <row r="131" spans="1:10" x14ac:dyDescent="0.3">
      <c r="A131" s="4" t="s">
        <v>39</v>
      </c>
      <c r="B131" s="4" t="s">
        <v>31</v>
      </c>
      <c r="C131" s="4" t="s">
        <v>132</v>
      </c>
      <c r="D131" s="30">
        <v>84267.763670717191</v>
      </c>
      <c r="E131" s="30"/>
      <c r="F131" s="30">
        <v>81117.147377000554</v>
      </c>
      <c r="G131" s="31">
        <f t="shared" si="2"/>
        <v>96.261184400207995</v>
      </c>
      <c r="H131" s="31"/>
      <c r="I131" s="30">
        <v>3150.616293716655</v>
      </c>
      <c r="J131" s="31">
        <f t="shared" si="3"/>
        <v>3.7388155997920296</v>
      </c>
    </row>
    <row r="132" spans="1:10" x14ac:dyDescent="0.3">
      <c r="A132" s="4" t="s">
        <v>39</v>
      </c>
      <c r="B132" s="4" t="s">
        <v>31</v>
      </c>
      <c r="C132" s="4" t="s">
        <v>69</v>
      </c>
      <c r="D132" s="30">
        <v>189035.76821920561</v>
      </c>
      <c r="E132" s="30"/>
      <c r="F132" s="30">
        <v>188526.50101815379</v>
      </c>
      <c r="G132" s="31">
        <f t="shared" si="2"/>
        <v>99.730597438860741</v>
      </c>
      <c r="H132" s="31"/>
      <c r="I132" s="30">
        <v>509.26720105179629</v>
      </c>
      <c r="J132" s="31">
        <f t="shared" si="3"/>
        <v>0.26940256113924999</v>
      </c>
    </row>
    <row r="133" spans="1:10" x14ac:dyDescent="0.3">
      <c r="A133" s="4" t="s">
        <v>39</v>
      </c>
      <c r="B133" s="4" t="s">
        <v>31</v>
      </c>
      <c r="C133" s="4" t="s">
        <v>58</v>
      </c>
      <c r="D133" s="30">
        <v>268806.70609113789</v>
      </c>
      <c r="E133" s="30"/>
      <c r="F133" s="30">
        <v>268581.90892338188</v>
      </c>
      <c r="G133" s="31">
        <f t="shared" si="2"/>
        <v>99.916372187649287</v>
      </c>
      <c r="H133" s="31"/>
      <c r="I133" s="30">
        <v>224.79716775599155</v>
      </c>
      <c r="J133" s="31">
        <f t="shared" si="3"/>
        <v>8.362781235069891E-2</v>
      </c>
    </row>
    <row r="134" spans="1:10" x14ac:dyDescent="0.3">
      <c r="A134" s="4" t="s">
        <v>39</v>
      </c>
      <c r="B134" s="4" t="s">
        <v>31</v>
      </c>
      <c r="C134" s="4" t="s">
        <v>91</v>
      </c>
      <c r="D134" s="30">
        <v>139595.15541237005</v>
      </c>
      <c r="E134" s="30"/>
      <c r="F134" s="30">
        <v>139595.15541237005</v>
      </c>
      <c r="G134" s="31">
        <f t="shared" ref="G134:G141" si="4">F134/$D134*100</f>
        <v>100</v>
      </c>
      <c r="H134" s="31"/>
      <c r="I134" s="30">
        <v>0</v>
      </c>
      <c r="J134" s="31">
        <f t="shared" ref="J134:J141" si="5">I134/$D134*100</f>
        <v>0</v>
      </c>
    </row>
    <row r="135" spans="1:10" x14ac:dyDescent="0.3">
      <c r="A135" s="4" t="s">
        <v>39</v>
      </c>
      <c r="B135" s="4" t="s">
        <v>31</v>
      </c>
      <c r="C135" s="4" t="s">
        <v>54</v>
      </c>
      <c r="D135" s="30">
        <v>183794.93385132757</v>
      </c>
      <c r="E135" s="30"/>
      <c r="F135" s="30">
        <v>183723.72306397065</v>
      </c>
      <c r="G135" s="31">
        <f t="shared" si="4"/>
        <v>99.961255304558875</v>
      </c>
      <c r="H135" s="31"/>
      <c r="I135" s="30">
        <v>71.210787356942348</v>
      </c>
      <c r="J135" s="31">
        <f t="shared" si="5"/>
        <v>3.8744695441140412E-2</v>
      </c>
    </row>
    <row r="136" spans="1:10" x14ac:dyDescent="0.3">
      <c r="A136" s="4" t="s">
        <v>39</v>
      </c>
      <c r="B136" s="4" t="s">
        <v>31</v>
      </c>
      <c r="C136" s="4" t="s">
        <v>61</v>
      </c>
      <c r="D136" s="30">
        <v>142594.59904862661</v>
      </c>
      <c r="E136" s="30"/>
      <c r="F136" s="30">
        <v>142453.59765377027</v>
      </c>
      <c r="G136" s="31">
        <f t="shared" si="4"/>
        <v>99.901117296309195</v>
      </c>
      <c r="H136" s="31"/>
      <c r="I136" s="30">
        <v>141.00139485627835</v>
      </c>
      <c r="J136" s="31">
        <f t="shared" si="5"/>
        <v>9.8882703690758342E-2</v>
      </c>
    </row>
    <row r="137" spans="1:10" x14ac:dyDescent="0.3">
      <c r="A137" s="4" t="s">
        <v>39</v>
      </c>
      <c r="B137" s="4" t="s">
        <v>31</v>
      </c>
      <c r="C137" s="4" t="s">
        <v>106</v>
      </c>
      <c r="D137" s="30">
        <v>110458.12864401305</v>
      </c>
      <c r="E137" s="30"/>
      <c r="F137" s="30">
        <v>110159.54319521981</v>
      </c>
      <c r="G137" s="31">
        <f t="shared" si="4"/>
        <v>99.729684494515098</v>
      </c>
      <c r="H137" s="31"/>
      <c r="I137" s="30">
        <v>298.58544879326377</v>
      </c>
      <c r="J137" s="31">
        <f t="shared" si="5"/>
        <v>0.2703155054849351</v>
      </c>
    </row>
    <row r="138" spans="1:10" x14ac:dyDescent="0.3">
      <c r="A138" s="4" t="s">
        <v>39</v>
      </c>
      <c r="B138" s="4" t="s">
        <v>31</v>
      </c>
      <c r="C138" s="4" t="s">
        <v>75</v>
      </c>
      <c r="D138" s="30">
        <v>272196.65145440516</v>
      </c>
      <c r="E138" s="30"/>
      <c r="F138" s="30">
        <v>271917.23866722785</v>
      </c>
      <c r="G138" s="31">
        <f t="shared" si="4"/>
        <v>99.897348925607886</v>
      </c>
      <c r="H138" s="31"/>
      <c r="I138" s="30">
        <v>279.41278717734599</v>
      </c>
      <c r="J138" s="31">
        <f t="shared" si="5"/>
        <v>0.10265107439212917</v>
      </c>
    </row>
    <row r="139" spans="1:10" x14ac:dyDescent="0.3">
      <c r="A139" s="4" t="s">
        <v>39</v>
      </c>
      <c r="B139" s="4" t="s">
        <v>31</v>
      </c>
      <c r="C139" s="4" t="s">
        <v>170</v>
      </c>
      <c r="D139" s="30">
        <v>48525.657723995813</v>
      </c>
      <c r="E139" s="30"/>
      <c r="F139" s="30">
        <v>48415.748050120084</v>
      </c>
      <c r="G139" s="31">
        <f t="shared" si="4"/>
        <v>99.773501938910599</v>
      </c>
      <c r="H139" s="31"/>
      <c r="I139" s="30">
        <v>109.90967387572948</v>
      </c>
      <c r="J139" s="31">
        <f t="shared" si="5"/>
        <v>0.22649806108940063</v>
      </c>
    </row>
    <row r="140" spans="1:10" x14ac:dyDescent="0.3">
      <c r="D140" s="30"/>
      <c r="E140" s="30"/>
      <c r="F140" s="30"/>
      <c r="G140" s="31"/>
      <c r="H140" s="31"/>
      <c r="I140" s="30"/>
      <c r="J140" s="31"/>
    </row>
    <row r="141" spans="1:10" s="5" customFormat="1" ht="15" thickBot="1" x14ac:dyDescent="0.35">
      <c r="A141" s="32"/>
      <c r="B141" s="33"/>
      <c r="C141" s="33" t="s">
        <v>32</v>
      </c>
      <c r="D141" s="34">
        <f>SUM(D5:D140)</f>
        <v>17358355.146207348</v>
      </c>
      <c r="E141" s="34"/>
      <c r="F141" s="34">
        <f>SUM(F5:F140)</f>
        <v>16869399.024991702</v>
      </c>
      <c r="G141" s="35">
        <f t="shared" si="4"/>
        <v>97.183165587423318</v>
      </c>
      <c r="H141" s="35"/>
      <c r="I141" s="34">
        <f>SUM(I5:I140)</f>
        <v>488956.12121565739</v>
      </c>
      <c r="J141" s="35">
        <f t="shared" si="5"/>
        <v>2.816834412576759</v>
      </c>
    </row>
    <row r="143" spans="1:10" x14ac:dyDescent="0.3">
      <c r="D143" s="36"/>
    </row>
  </sheetData>
  <mergeCells count="6">
    <mergeCell ref="I3:J3"/>
    <mergeCell ref="A2:H2"/>
    <mergeCell ref="A3:A4"/>
    <mergeCell ref="B3:B4"/>
    <mergeCell ref="C3:C4"/>
    <mergeCell ref="F3:G3"/>
  </mergeCells>
  <pageMargins left="0.7" right="0.7" top="0.75" bottom="0.75" header="0.3" footer="0.3"/>
  <pageSetup scale="14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0497-4142-46D8-A886-8CFA079AA8DF}">
  <dimension ref="A2:H11"/>
  <sheetViews>
    <sheetView view="pageBreakPreview" zoomScale="140" zoomScaleNormal="120" zoomScaleSheetLayoutView="14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J13" sqref="J13"/>
    </sheetView>
  </sheetViews>
  <sheetFormatPr defaultRowHeight="14.4" x14ac:dyDescent="0.3"/>
  <cols>
    <col min="1" max="1" width="9.88671875" bestFit="1" customWidth="1"/>
    <col min="2" max="2" width="8.88671875" bestFit="1" customWidth="1"/>
    <col min="3" max="3" width="7.6640625" bestFit="1" customWidth="1"/>
    <col min="4" max="4" width="7.88671875" bestFit="1" customWidth="1"/>
    <col min="5" max="6" width="5.77734375" bestFit="1" customWidth="1"/>
    <col min="7" max="7" width="6" bestFit="1" customWidth="1"/>
    <col min="8" max="8" width="4.77734375" customWidth="1"/>
  </cols>
  <sheetData>
    <row r="2" spans="1:8" ht="15" thickBot="1" x14ac:dyDescent="0.35">
      <c r="A2" s="169" t="s">
        <v>200</v>
      </c>
      <c r="B2" s="169"/>
      <c r="C2" s="169"/>
      <c r="D2" s="169"/>
      <c r="E2" s="169"/>
      <c r="F2" s="6"/>
      <c r="G2" s="6"/>
      <c r="H2" s="6"/>
    </row>
    <row r="3" spans="1:8" ht="24" customHeight="1" thickBot="1" x14ac:dyDescent="0.35">
      <c r="A3" s="170" t="s">
        <v>34</v>
      </c>
      <c r="B3" s="172" t="s">
        <v>199</v>
      </c>
      <c r="D3" s="173" t="s">
        <v>192</v>
      </c>
      <c r="E3" s="173"/>
      <c r="F3" s="14"/>
      <c r="G3" s="174" t="s">
        <v>193</v>
      </c>
      <c r="H3" s="174"/>
    </row>
    <row r="4" spans="1:8" ht="21" thickBot="1" x14ac:dyDescent="0.35">
      <c r="A4" s="171"/>
      <c r="B4" s="175"/>
      <c r="C4" s="15"/>
      <c r="D4" s="17" t="s">
        <v>195</v>
      </c>
      <c r="E4" s="18" t="s">
        <v>196</v>
      </c>
      <c r="F4" s="19"/>
      <c r="G4" s="17" t="s">
        <v>5</v>
      </c>
      <c r="H4" s="15" t="s">
        <v>197</v>
      </c>
    </row>
    <row r="5" spans="1:8" s="10" customFormat="1" x14ac:dyDescent="0.3">
      <c r="A5" s="9" t="s">
        <v>37</v>
      </c>
      <c r="B5" s="20">
        <v>2787093.7280848781</v>
      </c>
      <c r="C5" s="20"/>
      <c r="D5" s="20">
        <v>2575561.3953006021</v>
      </c>
      <c r="E5" s="21">
        <f>D5/$B5*100</f>
        <v>92.410289949967776</v>
      </c>
      <c r="F5" s="21"/>
      <c r="G5" s="20">
        <v>211532.33278439118</v>
      </c>
      <c r="H5" s="21">
        <f>G5/$B5*100</f>
        <v>7.5897100500363646</v>
      </c>
    </row>
    <row r="6" spans="1:8" s="10" customFormat="1" x14ac:dyDescent="0.3">
      <c r="A6" s="9" t="s">
        <v>42</v>
      </c>
      <c r="B6" s="20">
        <v>3296870.0518441759</v>
      </c>
      <c r="C6" s="20"/>
      <c r="D6" s="20">
        <v>3227161.0673657432</v>
      </c>
      <c r="E6" s="21">
        <f t="shared" ref="E6:E11" si="0">D6/$B6*100</f>
        <v>97.885601088843671</v>
      </c>
      <c r="F6" s="21"/>
      <c r="G6" s="20">
        <v>69708.984478419661</v>
      </c>
      <c r="H6" s="21">
        <f t="shared" ref="H6:H11" si="1">G6/$B6*100</f>
        <v>2.114398911155944</v>
      </c>
    </row>
    <row r="7" spans="1:8" s="10" customFormat="1" x14ac:dyDescent="0.3">
      <c r="A7" s="9" t="s">
        <v>39</v>
      </c>
      <c r="B7" s="20">
        <v>4069506.4974411777</v>
      </c>
      <c r="C7" s="20"/>
      <c r="D7" s="20">
        <v>4052008.424695591</v>
      </c>
      <c r="E7" s="21">
        <f t="shared" si="0"/>
        <v>99.570019786021007</v>
      </c>
      <c r="F7" s="21"/>
      <c r="G7" s="20">
        <v>17498.072745589125</v>
      </c>
      <c r="H7" s="21">
        <f t="shared" si="1"/>
        <v>0.42998021397905506</v>
      </c>
    </row>
    <row r="8" spans="1:8" s="10" customFormat="1" x14ac:dyDescent="0.3">
      <c r="A8" s="9" t="s">
        <v>44</v>
      </c>
      <c r="B8" s="20">
        <v>4572420.0380198397</v>
      </c>
      <c r="C8" s="20"/>
      <c r="D8" s="20">
        <v>4418948.0112564061</v>
      </c>
      <c r="E8" s="21">
        <f t="shared" si="0"/>
        <v>96.643527377465148</v>
      </c>
      <c r="F8" s="21"/>
      <c r="G8" s="20">
        <v>153472.0267635335</v>
      </c>
      <c r="H8" s="21">
        <f t="shared" si="1"/>
        <v>3.3564726225370372</v>
      </c>
    </row>
    <row r="9" spans="1:8" s="10" customFormat="1" x14ac:dyDescent="0.3">
      <c r="A9" s="9" t="s">
        <v>24</v>
      </c>
      <c r="B9" s="20">
        <v>2632464.8308147355</v>
      </c>
      <c r="C9" s="20"/>
      <c r="D9" s="20">
        <v>2595720.1263710111</v>
      </c>
      <c r="E9" s="21">
        <f t="shared" si="0"/>
        <v>98.604171116984986</v>
      </c>
      <c r="F9" s="21"/>
      <c r="G9" s="20">
        <v>36744.704443725917</v>
      </c>
      <c r="H9" s="21">
        <f t="shared" si="1"/>
        <v>1.3958288830150716</v>
      </c>
    </row>
    <row r="10" spans="1:8" s="10" customFormat="1" x14ac:dyDescent="0.3">
      <c r="A10" s="22"/>
      <c r="B10" s="20"/>
      <c r="C10" s="20"/>
      <c r="D10" s="20"/>
      <c r="E10" s="21"/>
      <c r="F10" s="21"/>
      <c r="G10" s="20"/>
      <c r="H10" s="21"/>
    </row>
    <row r="11" spans="1:8" s="12" customFormat="1" ht="15" thickBot="1" x14ac:dyDescent="0.35">
      <c r="A11" s="23" t="s">
        <v>32</v>
      </c>
      <c r="B11" s="24">
        <f>SUM(B5:B10)</f>
        <v>17358355.146204807</v>
      </c>
      <c r="C11" s="28"/>
      <c r="D11" s="26">
        <f>SUM(D5:D10)</f>
        <v>16869399.024989352</v>
      </c>
      <c r="E11" s="27">
        <f t="shared" si="0"/>
        <v>97.183165587423986</v>
      </c>
      <c r="F11" s="28"/>
      <c r="G11" s="26">
        <f>SUM(G5:G10)</f>
        <v>488956.12121565937</v>
      </c>
      <c r="H11" s="27">
        <f t="shared" si="1"/>
        <v>2.8168344125771827</v>
      </c>
    </row>
  </sheetData>
  <mergeCells count="5">
    <mergeCell ref="A2:E2"/>
    <mergeCell ref="A3:A4"/>
    <mergeCell ref="B3:B4"/>
    <mergeCell ref="D3:E3"/>
    <mergeCell ref="G3:H3"/>
  </mergeCells>
  <pageMargins left="0.7" right="0.7" top="0.75" bottom="0.75" header="0.3" footer="0.3"/>
  <pageSetup scale="160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E399-702A-41C6-88DF-5C28CAC3D5AB}">
  <dimension ref="A2:I16"/>
  <sheetViews>
    <sheetView view="pageBreakPreview" zoomScale="140" zoomScaleNormal="120" zoomScaleSheetLayoutView="140" workbookViewId="0">
      <pane xSplit="1" ySplit="4" topLeftCell="B11" activePane="bottomRight" state="frozen"/>
      <selection activeCell="H23" sqref="H23"/>
      <selection pane="topRight" activeCell="H23" sqref="H23"/>
      <selection pane="bottomLeft" activeCell="H23" sqref="H23"/>
      <selection pane="bottomRight" activeCell="H13" sqref="H13"/>
    </sheetView>
  </sheetViews>
  <sheetFormatPr defaultRowHeight="14.4" x14ac:dyDescent="0.3"/>
  <cols>
    <col min="1" max="1" width="9.88671875" bestFit="1" customWidth="1"/>
    <col min="2" max="2" width="8.88671875" bestFit="1" customWidth="1"/>
    <col min="3" max="3" width="5.44140625" customWidth="1"/>
    <col min="4" max="4" width="4.6640625" customWidth="1"/>
    <col min="5" max="5" width="7.88671875" bestFit="1" customWidth="1"/>
    <col min="6" max="7" width="5.77734375" bestFit="1" customWidth="1"/>
    <col min="8" max="8" width="6" bestFit="1" customWidth="1"/>
    <col min="9" max="9" width="4.77734375" customWidth="1"/>
  </cols>
  <sheetData>
    <row r="2" spans="1:9" ht="15" thickBot="1" x14ac:dyDescent="0.35">
      <c r="A2" s="169" t="s">
        <v>201</v>
      </c>
      <c r="B2" s="169"/>
      <c r="C2" s="169"/>
      <c r="D2" s="169"/>
      <c r="E2" s="169"/>
      <c r="F2" s="169"/>
      <c r="G2" s="6"/>
      <c r="H2" s="6"/>
      <c r="I2" s="6"/>
    </row>
    <row r="3" spans="1:9" ht="24" customHeight="1" thickBot="1" x14ac:dyDescent="0.35">
      <c r="A3" s="170" t="s">
        <v>178</v>
      </c>
      <c r="B3" s="172" t="s">
        <v>191</v>
      </c>
      <c r="C3" s="172"/>
      <c r="E3" s="173" t="s">
        <v>192</v>
      </c>
      <c r="F3" s="173"/>
      <c r="G3" s="14"/>
      <c r="H3" s="174" t="s">
        <v>193</v>
      </c>
      <c r="I3" s="174"/>
    </row>
    <row r="4" spans="1:9" ht="21" thickBot="1" x14ac:dyDescent="0.35">
      <c r="A4" s="171"/>
      <c r="B4" s="8" t="s">
        <v>5</v>
      </c>
      <c r="C4" s="37" t="s">
        <v>194</v>
      </c>
      <c r="D4" s="8"/>
      <c r="E4" s="38" t="s">
        <v>195</v>
      </c>
      <c r="F4" s="38" t="s">
        <v>196</v>
      </c>
      <c r="G4" s="37"/>
      <c r="H4" s="38" t="s">
        <v>5</v>
      </c>
      <c r="I4" s="8" t="s">
        <v>197</v>
      </c>
    </row>
    <row r="5" spans="1:9" s="10" customFormat="1" x14ac:dyDescent="0.3">
      <c r="A5" s="9" t="s">
        <v>179</v>
      </c>
      <c r="B5" s="20">
        <v>1994809.6514191197</v>
      </c>
      <c r="C5" s="21">
        <f t="shared" ref="C5:C14" si="0">B5/$B$16*100</f>
        <v>11.491927861927079</v>
      </c>
      <c r="D5" s="21"/>
      <c r="E5" s="20">
        <v>1987454.0634808312</v>
      </c>
      <c r="F5" s="21">
        <f>E5/$B5*100</f>
        <v>99.631263668036922</v>
      </c>
      <c r="G5" s="21"/>
      <c r="H5" s="20">
        <v>7355.5879382884996</v>
      </c>
      <c r="I5" s="21">
        <f>H5/$B5*100</f>
        <v>0.36873633196308675</v>
      </c>
    </row>
    <row r="6" spans="1:9" s="10" customFormat="1" x14ac:dyDescent="0.3">
      <c r="A6" s="9" t="s">
        <v>180</v>
      </c>
      <c r="B6" s="20">
        <v>2438408.3545695748</v>
      </c>
      <c r="C6" s="21">
        <f t="shared" si="0"/>
        <v>14.047462066718412</v>
      </c>
      <c r="D6" s="21"/>
      <c r="E6" s="20">
        <v>2377687.7873518784</v>
      </c>
      <c r="F6" s="21">
        <f t="shared" ref="F6:F16" si="1">E6/$B6*100</f>
        <v>97.509827789758589</v>
      </c>
      <c r="G6" s="21"/>
      <c r="H6" s="20">
        <v>60720.567217687676</v>
      </c>
      <c r="I6" s="21">
        <f t="shared" ref="I6:I16" si="2">H6/$B6*100</f>
        <v>2.4901722102410533</v>
      </c>
    </row>
    <row r="7" spans="1:9" s="10" customFormat="1" x14ac:dyDescent="0.3">
      <c r="A7" s="9" t="s">
        <v>181</v>
      </c>
      <c r="B7" s="20">
        <v>739343.20481500064</v>
      </c>
      <c r="C7" s="21">
        <f t="shared" si="0"/>
        <v>4.2592929951464384</v>
      </c>
      <c r="D7" s="21"/>
      <c r="E7" s="20">
        <v>699708.62481034105</v>
      </c>
      <c r="F7" s="21">
        <f t="shared" si="1"/>
        <v>94.63921765337966</v>
      </c>
      <c r="G7" s="21"/>
      <c r="H7" s="20">
        <v>39634.580004653952</v>
      </c>
      <c r="I7" s="21">
        <f t="shared" si="2"/>
        <v>5.3607823466195734</v>
      </c>
    </row>
    <row r="8" spans="1:9" s="10" customFormat="1" x14ac:dyDescent="0.3">
      <c r="A8" s="9" t="s">
        <v>182</v>
      </c>
      <c r="B8" s="20">
        <v>657978.65009259444</v>
      </c>
      <c r="C8" s="21">
        <f t="shared" si="0"/>
        <v>3.7905587513941477</v>
      </c>
      <c r="D8" s="21"/>
      <c r="E8" s="20">
        <v>652141.09101675963</v>
      </c>
      <c r="F8" s="21">
        <f t="shared" si="1"/>
        <v>99.112804180650343</v>
      </c>
      <c r="G8" s="21"/>
      <c r="H8" s="20">
        <v>5837.5590758346825</v>
      </c>
      <c r="I8" s="21">
        <f t="shared" si="2"/>
        <v>0.88719581934963831</v>
      </c>
    </row>
    <row r="9" spans="1:9" s="10" customFormat="1" x14ac:dyDescent="0.3">
      <c r="A9" s="9" t="s">
        <v>183</v>
      </c>
      <c r="B9" s="20">
        <v>2345560.8564879568</v>
      </c>
      <c r="C9" s="21">
        <f t="shared" si="0"/>
        <v>13.512575567971375</v>
      </c>
      <c r="D9" s="21"/>
      <c r="E9" s="20">
        <v>2167985.4699434731</v>
      </c>
      <c r="F9" s="21">
        <f t="shared" si="1"/>
        <v>92.429299540308236</v>
      </c>
      <c r="G9" s="21"/>
      <c r="H9" s="20">
        <v>177575.38654450583</v>
      </c>
      <c r="I9" s="21">
        <f t="shared" si="2"/>
        <v>7.5707004596927012</v>
      </c>
    </row>
    <row r="10" spans="1:9" s="10" customFormat="1" x14ac:dyDescent="0.3">
      <c r="A10" s="9" t="s">
        <v>184</v>
      </c>
      <c r="B10" s="20">
        <v>2074696.8460225486</v>
      </c>
      <c r="C10" s="21">
        <f t="shared" si="0"/>
        <v>11.952151160336138</v>
      </c>
      <c r="D10" s="21"/>
      <c r="E10" s="20">
        <v>2064554.3612152445</v>
      </c>
      <c r="F10" s="21">
        <f t="shared" si="1"/>
        <v>99.511134128981368</v>
      </c>
      <c r="G10" s="21"/>
      <c r="H10" s="20">
        <v>10142.484807300601</v>
      </c>
      <c r="I10" s="21">
        <f t="shared" si="2"/>
        <v>0.48886587101845769</v>
      </c>
    </row>
    <row r="11" spans="1:9" s="10" customFormat="1" x14ac:dyDescent="0.3">
      <c r="A11" s="9" t="s">
        <v>185</v>
      </c>
      <c r="B11" s="20">
        <v>2632464.8308147667</v>
      </c>
      <c r="C11" s="21">
        <f t="shared" si="0"/>
        <v>15.165404836126516</v>
      </c>
      <c r="D11" s="21"/>
      <c r="E11" s="20">
        <v>2595720.1263710489</v>
      </c>
      <c r="F11" s="21">
        <f t="shared" si="1"/>
        <v>98.604171116985256</v>
      </c>
      <c r="G11" s="21"/>
      <c r="H11" s="20">
        <v>36744.704443725939</v>
      </c>
      <c r="I11" s="21">
        <f t="shared" si="2"/>
        <v>1.3958288830150558</v>
      </c>
    </row>
    <row r="12" spans="1:9" s="10" customFormat="1" x14ac:dyDescent="0.3">
      <c r="A12" s="9" t="s">
        <v>186</v>
      </c>
      <c r="B12" s="20">
        <v>858461.69727404974</v>
      </c>
      <c r="C12" s="21">
        <f t="shared" si="0"/>
        <v>4.9455244465468517</v>
      </c>
      <c r="D12" s="21"/>
      <c r="E12" s="20">
        <v>849473.28001331969</v>
      </c>
      <c r="F12" s="21">
        <f t="shared" si="1"/>
        <v>98.952962340746026</v>
      </c>
      <c r="G12" s="21"/>
      <c r="H12" s="20">
        <v>8988.4172607319051</v>
      </c>
      <c r="I12" s="21">
        <f t="shared" si="2"/>
        <v>1.0470376592541788</v>
      </c>
    </row>
    <row r="13" spans="1:9" s="10" customFormat="1" x14ac:dyDescent="0.3">
      <c r="A13" s="9" t="s">
        <v>187</v>
      </c>
      <c r="B13" s="20">
        <v>2423809.674425228</v>
      </c>
      <c r="C13" s="21">
        <f t="shared" si="0"/>
        <v>13.963360318474496</v>
      </c>
      <c r="D13" s="21"/>
      <c r="E13" s="20">
        <v>2334231.4770621648</v>
      </c>
      <c r="F13" s="21">
        <f t="shared" si="1"/>
        <v>96.304239631178731</v>
      </c>
      <c r="G13" s="21"/>
      <c r="H13" s="20">
        <v>89578.197363075815</v>
      </c>
      <c r="I13" s="21">
        <f t="shared" si="2"/>
        <v>3.6957603688217806</v>
      </c>
    </row>
    <row r="14" spans="1:9" s="10" customFormat="1" x14ac:dyDescent="0.3">
      <c r="A14" s="9" t="s">
        <v>188</v>
      </c>
      <c r="B14" s="20">
        <v>1192821.3802853313</v>
      </c>
      <c r="C14" s="21">
        <f t="shared" si="0"/>
        <v>6.8717419953585495</v>
      </c>
      <c r="D14" s="21"/>
      <c r="E14" s="20">
        <v>1140442.7437254908</v>
      </c>
      <c r="F14" s="21">
        <f t="shared" si="1"/>
        <v>95.608844926361797</v>
      </c>
      <c r="G14" s="21"/>
      <c r="H14" s="20">
        <v>52378.636559853345</v>
      </c>
      <c r="I14" s="21">
        <f t="shared" si="2"/>
        <v>4.3911550736392737</v>
      </c>
    </row>
    <row r="15" spans="1:9" s="10" customFormat="1" x14ac:dyDescent="0.3">
      <c r="A15" s="22"/>
      <c r="B15" s="20"/>
      <c r="C15" s="20"/>
      <c r="D15" s="20"/>
      <c r="E15" s="20"/>
      <c r="F15" s="21"/>
      <c r="G15" s="21"/>
      <c r="H15" s="20"/>
      <c r="I15" s="21"/>
    </row>
    <row r="16" spans="1:9" s="12" customFormat="1" ht="15" thickBot="1" x14ac:dyDescent="0.35">
      <c r="A16" s="23" t="s">
        <v>32</v>
      </c>
      <c r="B16" s="24">
        <f>SUM(B5:B15)</f>
        <v>17358355.14620617</v>
      </c>
      <c r="C16" s="25">
        <f>SUM(C5:C15)</f>
        <v>100</v>
      </c>
      <c r="D16" s="25"/>
      <c r="E16" s="26">
        <f>SUM(E5:E15)</f>
        <v>16869399.024990551</v>
      </c>
      <c r="F16" s="27">
        <f t="shared" si="1"/>
        <v>97.183165587423275</v>
      </c>
      <c r="G16" s="28"/>
      <c r="H16" s="26">
        <f>SUM(H5:H15)</f>
        <v>488956.1212156582</v>
      </c>
      <c r="I16" s="27">
        <f t="shared" si="2"/>
        <v>2.8168344125769549</v>
      </c>
    </row>
  </sheetData>
  <mergeCells count="5">
    <mergeCell ref="A2:F2"/>
    <mergeCell ref="A3:A4"/>
    <mergeCell ref="B3:C3"/>
    <mergeCell ref="E3:F3"/>
    <mergeCell ref="H3:I3"/>
  </mergeCells>
  <pageMargins left="0.7" right="0.7" top="0.75" bottom="0.75" header="0.3" footer="0.3"/>
  <pageSetup scale="16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DBD72-E286-42A9-91DB-B5E4ECA6E79C}">
  <dimension ref="A2:L22"/>
  <sheetViews>
    <sheetView view="pageBreakPreview" zoomScale="130" zoomScaleNormal="140" zoomScaleSheetLayoutView="13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4.4" x14ac:dyDescent="0.3"/>
  <cols>
    <col min="1" max="1" width="10.21875" bestFit="1" customWidth="1"/>
    <col min="2" max="2" width="4.44140625" customWidth="1"/>
    <col min="3" max="3" width="9.44140625" bestFit="1" customWidth="1"/>
    <col min="5" max="6" width="10.44140625" customWidth="1"/>
    <col min="7" max="7" width="7.44140625" bestFit="1" customWidth="1"/>
    <col min="8" max="8" width="4.77734375" customWidth="1"/>
    <col min="9" max="9" width="6.6640625" bestFit="1" customWidth="1"/>
    <col min="10" max="10" width="9.21875" customWidth="1"/>
    <col min="11" max="11" width="10.21875" customWidth="1"/>
    <col min="12" max="12" width="7.44140625" bestFit="1" customWidth="1"/>
  </cols>
  <sheetData>
    <row r="2" spans="1:12" ht="15" thickBot="1" x14ac:dyDescent="0.35">
      <c r="A2" s="39" t="s">
        <v>202</v>
      </c>
      <c r="B2" s="39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thickBot="1" x14ac:dyDescent="0.35">
      <c r="A3" s="170" t="s">
        <v>190</v>
      </c>
      <c r="C3" s="173" t="s">
        <v>192</v>
      </c>
      <c r="D3" s="173"/>
      <c r="E3" s="173"/>
      <c r="F3" s="173"/>
      <c r="G3" s="173"/>
      <c r="H3" s="14"/>
      <c r="I3" s="14"/>
      <c r="J3" s="178" t="s">
        <v>193</v>
      </c>
      <c r="K3" s="178"/>
      <c r="L3" s="178"/>
    </row>
    <row r="4" spans="1:12" ht="51.6" thickBot="1" x14ac:dyDescent="0.35">
      <c r="A4" s="171"/>
      <c r="B4" s="15"/>
      <c r="C4" s="17" t="s">
        <v>203</v>
      </c>
      <c r="D4" s="18" t="s">
        <v>204</v>
      </c>
      <c r="E4" s="40" t="s">
        <v>205</v>
      </c>
      <c r="F4" s="40" t="s">
        <v>206</v>
      </c>
      <c r="G4" s="40" t="s">
        <v>207</v>
      </c>
      <c r="H4" s="19"/>
      <c r="I4" s="17" t="s">
        <v>208</v>
      </c>
      <c r="J4" s="15" t="s">
        <v>209</v>
      </c>
      <c r="K4" s="15" t="s">
        <v>210</v>
      </c>
      <c r="L4" s="40" t="s">
        <v>207</v>
      </c>
    </row>
    <row r="5" spans="1:12" x14ac:dyDescent="0.3">
      <c r="A5" s="4" t="s">
        <v>17</v>
      </c>
      <c r="B5" s="41"/>
      <c r="C5" s="42">
        <v>1260754.8487327979</v>
      </c>
      <c r="D5" s="3">
        <v>12.199013710021973</v>
      </c>
      <c r="E5" s="43">
        <v>86.991950988769531</v>
      </c>
      <c r="F5" s="43">
        <v>0.80903208255767822</v>
      </c>
      <c r="G5" s="43">
        <f>SUM(D5:F5)</f>
        <v>99.999996781349182</v>
      </c>
      <c r="H5" s="42" t="s">
        <v>18</v>
      </c>
      <c r="I5" s="2">
        <v>6901.7031611048305</v>
      </c>
      <c r="J5" s="44">
        <v>8.4033041000366211</v>
      </c>
      <c r="K5" s="44">
        <v>91.596694946289063</v>
      </c>
      <c r="L5" s="44">
        <f>SUM(J5:K5)</f>
        <v>99.999999046325684</v>
      </c>
    </row>
    <row r="6" spans="1:12" x14ac:dyDescent="0.3">
      <c r="A6" s="4" t="s">
        <v>19</v>
      </c>
      <c r="B6" s="41"/>
      <c r="C6" s="42">
        <v>1926655.5517049702</v>
      </c>
      <c r="D6" s="3">
        <v>48.572727203369141</v>
      </c>
      <c r="E6" s="43">
        <v>47.331485748291016</v>
      </c>
      <c r="F6" s="43">
        <v>4.0957884788513184</v>
      </c>
      <c r="G6" s="43">
        <f t="shared" ref="G6:G18" si="0">SUM(D6:F6)</f>
        <v>100.00000143051147</v>
      </c>
      <c r="H6" s="42" t="s">
        <v>18</v>
      </c>
      <c r="I6" s="2">
        <v>55621.251123191279</v>
      </c>
      <c r="J6" s="44">
        <v>34.074817657470703</v>
      </c>
      <c r="K6" s="44">
        <v>65.925178527832031</v>
      </c>
      <c r="L6" s="44">
        <f t="shared" ref="L6:L18" si="1">SUM(J6:K6)</f>
        <v>99.999996185302734</v>
      </c>
    </row>
    <row r="7" spans="1:12" x14ac:dyDescent="0.3">
      <c r="A7" s="4" t="s">
        <v>20</v>
      </c>
      <c r="B7" s="41"/>
      <c r="C7" s="42">
        <v>503832.69005926646</v>
      </c>
      <c r="D7" s="3">
        <v>9.5625982284545898</v>
      </c>
      <c r="E7" s="43">
        <v>89.409988403320313</v>
      </c>
      <c r="F7" s="43">
        <v>1.0274165868759155</v>
      </c>
      <c r="G7" s="43">
        <f t="shared" si="0"/>
        <v>100.00000321865082</v>
      </c>
      <c r="H7" s="42" t="s">
        <v>18</v>
      </c>
      <c r="I7" s="2">
        <v>4181.7704767207661</v>
      </c>
      <c r="J7" s="44">
        <v>38.913814544677734</v>
      </c>
      <c r="K7" s="44">
        <v>61.086185455322266</v>
      </c>
      <c r="L7" s="44">
        <f t="shared" si="1"/>
        <v>100</v>
      </c>
    </row>
    <row r="8" spans="1:12" x14ac:dyDescent="0.3">
      <c r="A8" s="4" t="s">
        <v>21</v>
      </c>
      <c r="B8" s="41"/>
      <c r="C8" s="42">
        <v>699708.62481033383</v>
      </c>
      <c r="D8" s="3">
        <v>42.917331695556641</v>
      </c>
      <c r="E8" s="43">
        <v>53.520290374755859</v>
      </c>
      <c r="F8" s="43">
        <v>3.5623764991760254</v>
      </c>
      <c r="G8" s="43">
        <f t="shared" si="0"/>
        <v>99.999998569488525</v>
      </c>
      <c r="H8" s="42" t="s">
        <v>18</v>
      </c>
      <c r="I8" s="2">
        <v>39634.580004653973</v>
      </c>
      <c r="J8" s="44">
        <v>30.528964996337891</v>
      </c>
      <c r="K8" s="44">
        <v>69.471038818359375</v>
      </c>
      <c r="L8" s="44">
        <f t="shared" si="1"/>
        <v>100.00000381469727</v>
      </c>
    </row>
    <row r="9" spans="1:12" x14ac:dyDescent="0.3">
      <c r="A9" s="4" t="s">
        <v>22</v>
      </c>
      <c r="B9" s="41"/>
      <c r="C9" s="42">
        <v>1330807.0717482616</v>
      </c>
      <c r="D9" s="3">
        <v>24.025951385498047</v>
      </c>
      <c r="E9" s="43">
        <v>75.043663024902344</v>
      </c>
      <c r="F9" s="43">
        <v>0.93038934469223022</v>
      </c>
      <c r="G9" s="43">
        <f t="shared" si="0"/>
        <v>100.00000375509262</v>
      </c>
      <c r="H9" s="42" t="s">
        <v>18</v>
      </c>
      <c r="I9" s="2">
        <v>30748.552936970242</v>
      </c>
      <c r="J9" s="44">
        <v>42.445644378662109</v>
      </c>
      <c r="K9" s="44">
        <v>57.554355621337891</v>
      </c>
      <c r="L9" s="44">
        <f t="shared" si="1"/>
        <v>100</v>
      </c>
    </row>
    <row r="10" spans="1:12" x14ac:dyDescent="0.3">
      <c r="A10" s="4" t="s">
        <v>23</v>
      </c>
      <c r="B10" s="41"/>
      <c r="C10" s="42">
        <v>543048.02554479754</v>
      </c>
      <c r="D10" s="3">
        <v>18.389719009399414</v>
      </c>
      <c r="E10" s="43">
        <v>80.347251892089844</v>
      </c>
      <c r="F10" s="43">
        <v>1.2630267143249512</v>
      </c>
      <c r="G10" s="43">
        <f t="shared" si="0"/>
        <v>99.999997615814209</v>
      </c>
      <c r="H10" s="42" t="s">
        <v>18</v>
      </c>
      <c r="I10" s="2">
        <v>25790.243803996578</v>
      </c>
      <c r="J10" s="44">
        <v>79.065086364746094</v>
      </c>
      <c r="K10" s="44">
        <v>20.934911727905273</v>
      </c>
      <c r="L10" s="44">
        <f t="shared" si="1"/>
        <v>99.999998092651367</v>
      </c>
    </row>
    <row r="11" spans="1:12" x14ac:dyDescent="0.3">
      <c r="A11" s="4" t="s">
        <v>24</v>
      </c>
      <c r="B11" s="41"/>
      <c r="C11" s="42">
        <v>2595720.1263710358</v>
      </c>
      <c r="D11" s="3">
        <v>4.4360594749450684</v>
      </c>
      <c r="E11" s="43">
        <v>95.171974182128906</v>
      </c>
      <c r="F11" s="43">
        <v>0.39196780323982239</v>
      </c>
      <c r="G11" s="43">
        <f t="shared" si="0"/>
        <v>100.0000014603138</v>
      </c>
      <c r="H11" s="42" t="s">
        <v>18</v>
      </c>
      <c r="I11" s="2">
        <v>36744.704443725917</v>
      </c>
      <c r="J11" s="44">
        <v>14.943759918212891</v>
      </c>
      <c r="K11" s="44">
        <v>85.056236267089844</v>
      </c>
      <c r="L11" s="44">
        <f t="shared" si="1"/>
        <v>99.999996185302734</v>
      </c>
    </row>
    <row r="12" spans="1:12" x14ac:dyDescent="0.3">
      <c r="A12" s="4" t="s">
        <v>25</v>
      </c>
      <c r="B12" s="41"/>
      <c r="C12" s="42">
        <v>652141.09101676091</v>
      </c>
      <c r="D12" s="3">
        <v>19.57366943359375</v>
      </c>
      <c r="E12" s="43">
        <v>44.097091674804688</v>
      </c>
      <c r="F12" s="43">
        <v>36.329238891601563</v>
      </c>
      <c r="G12" s="43">
        <f t="shared" si="0"/>
        <v>100</v>
      </c>
      <c r="H12" s="42" t="s">
        <v>18</v>
      </c>
      <c r="I12" s="2">
        <v>5837.5590758346816</v>
      </c>
      <c r="J12" s="44">
        <v>24.449563980102539</v>
      </c>
      <c r="K12" s="44">
        <v>75.550437927246094</v>
      </c>
      <c r="L12" s="44">
        <f t="shared" si="1"/>
        <v>100.00000190734863</v>
      </c>
    </row>
    <row r="13" spans="1:12" x14ac:dyDescent="0.3">
      <c r="A13" s="4" t="s">
        <v>26</v>
      </c>
      <c r="B13" s="41"/>
      <c r="C13" s="42">
        <v>803799.51248272147</v>
      </c>
      <c r="D13" s="3">
        <v>10.050554275512695</v>
      </c>
      <c r="E13" s="43">
        <v>89.214591979980469</v>
      </c>
      <c r="F13" s="43">
        <v>0.73485052585601807</v>
      </c>
      <c r="G13" s="43">
        <f t="shared" si="0"/>
        <v>99.999996781349182</v>
      </c>
      <c r="H13" s="42" t="s">
        <v>18</v>
      </c>
      <c r="I13" s="2">
        <v>3240.78164619577</v>
      </c>
      <c r="J13" s="44">
        <v>35.201240539550781</v>
      </c>
      <c r="K13" s="44">
        <v>64.798759460449219</v>
      </c>
      <c r="L13" s="44">
        <f t="shared" si="1"/>
        <v>100</v>
      </c>
    </row>
    <row r="14" spans="1:12" ht="20.399999999999999" x14ac:dyDescent="0.3">
      <c r="A14" s="4" t="s">
        <v>27</v>
      </c>
      <c r="B14" s="41"/>
      <c r="C14" s="42">
        <v>1233348.4175462271</v>
      </c>
      <c r="D14" s="3">
        <v>59.182399749755859</v>
      </c>
      <c r="E14" s="43">
        <v>37.982479095458984</v>
      </c>
      <c r="F14" s="43">
        <v>2.8351230621337891</v>
      </c>
      <c r="G14" s="43">
        <f t="shared" si="0"/>
        <v>100.00000190734863</v>
      </c>
      <c r="H14" s="42" t="s">
        <v>18</v>
      </c>
      <c r="I14" s="2">
        <v>90984.17556624781</v>
      </c>
      <c r="J14" s="44">
        <v>25.767313003540039</v>
      </c>
      <c r="K14" s="44">
        <v>74.232688903808594</v>
      </c>
      <c r="L14" s="44">
        <f t="shared" si="1"/>
        <v>100.00000190734863</v>
      </c>
    </row>
    <row r="15" spans="1:12" ht="20.399999999999999" x14ac:dyDescent="0.3">
      <c r="A15" s="4" t="s">
        <v>28</v>
      </c>
      <c r="B15" s="41"/>
      <c r="C15" s="42">
        <v>1342212.9777544739</v>
      </c>
      <c r="D15" s="3">
        <v>60.311740875244141</v>
      </c>
      <c r="E15" s="43">
        <v>37.138263702392578</v>
      </c>
      <c r="F15" s="43">
        <v>2.5499958992004395</v>
      </c>
      <c r="G15" s="43">
        <f t="shared" si="0"/>
        <v>100.00000047683716</v>
      </c>
      <c r="H15" s="42" t="s">
        <v>18</v>
      </c>
      <c r="I15" s="2">
        <v>120548.15721814238</v>
      </c>
      <c r="J15" s="44">
        <v>25.515741348266602</v>
      </c>
      <c r="K15" s="44">
        <v>74.484260559082031</v>
      </c>
      <c r="L15" s="44">
        <f t="shared" si="1"/>
        <v>100.00000190734863</v>
      </c>
    </row>
    <row r="16" spans="1:12" x14ac:dyDescent="0.3">
      <c r="A16" s="4" t="s">
        <v>29</v>
      </c>
      <c r="B16" s="41"/>
      <c r="C16" s="42">
        <v>849473.28001332295</v>
      </c>
      <c r="D16" s="3">
        <v>7.8511309623718262</v>
      </c>
      <c r="E16" s="43">
        <v>91.47283935546875</v>
      </c>
      <c r="F16" s="43">
        <v>0.67602920532226563</v>
      </c>
      <c r="G16" s="43">
        <f t="shared" si="0"/>
        <v>99.999999523162842</v>
      </c>
      <c r="H16" s="42" t="s">
        <v>18</v>
      </c>
      <c r="I16" s="2">
        <v>8988.4172607318906</v>
      </c>
      <c r="J16" s="44">
        <v>27.710748672485352</v>
      </c>
      <c r="K16" s="44">
        <v>72.289253234863281</v>
      </c>
      <c r="L16" s="44">
        <f t="shared" si="1"/>
        <v>100.00000190734863</v>
      </c>
    </row>
    <row r="17" spans="1:12" x14ac:dyDescent="0.3">
      <c r="A17" s="4" t="s">
        <v>30</v>
      </c>
      <c r="B17" s="41"/>
      <c r="C17" s="42">
        <v>1140442.7437254954</v>
      </c>
      <c r="D17" s="3">
        <v>35.9033203125</v>
      </c>
      <c r="E17" s="43">
        <v>61.015274047851563</v>
      </c>
      <c r="F17" s="43">
        <v>3.0814073085784912</v>
      </c>
      <c r="G17" s="43">
        <f t="shared" si="0"/>
        <v>100.00000166893005</v>
      </c>
      <c r="H17" s="42" t="s">
        <v>18</v>
      </c>
      <c r="I17" s="2">
        <v>52378.636559853359</v>
      </c>
      <c r="J17" s="44">
        <v>45.100337982177734</v>
      </c>
      <c r="K17" s="44">
        <v>54.899662017822266</v>
      </c>
      <c r="L17" s="44">
        <f t="shared" si="1"/>
        <v>100</v>
      </c>
    </row>
    <row r="18" spans="1:12" x14ac:dyDescent="0.3">
      <c r="A18" s="4" t="s">
        <v>31</v>
      </c>
      <c r="B18" s="41"/>
      <c r="C18" s="42">
        <v>1987454.063480848</v>
      </c>
      <c r="D18" s="3">
        <v>6.5989618301391602</v>
      </c>
      <c r="E18" s="43">
        <v>93.046188354492188</v>
      </c>
      <c r="F18" s="43">
        <v>0.35484927892684937</v>
      </c>
      <c r="G18" s="43">
        <f t="shared" si="0"/>
        <v>99.999999463558197</v>
      </c>
      <c r="H18" s="42" t="s">
        <v>18</v>
      </c>
      <c r="I18" s="2">
        <v>7355.5879382885005</v>
      </c>
      <c r="J18" s="44">
        <v>13.506512641906738</v>
      </c>
      <c r="K18" s="44">
        <v>86.493484497070313</v>
      </c>
      <c r="L18" s="44">
        <f t="shared" si="1"/>
        <v>99.999997138977051</v>
      </c>
    </row>
    <row r="19" spans="1:12" x14ac:dyDescent="0.3">
      <c r="C19" s="42"/>
      <c r="D19" s="43"/>
      <c r="E19" s="43"/>
      <c r="F19" s="43"/>
      <c r="G19" s="43"/>
      <c r="H19" s="42"/>
      <c r="I19" s="45"/>
      <c r="J19" s="44"/>
      <c r="K19" s="44"/>
      <c r="L19" s="44"/>
    </row>
    <row r="20" spans="1:12" s="5" customFormat="1" ht="15" thickBot="1" x14ac:dyDescent="0.35">
      <c r="A20" s="33" t="s">
        <v>32</v>
      </c>
      <c r="B20" s="46"/>
      <c r="C20" s="47">
        <f>SUM(C5:C19)</f>
        <v>16869399.024991311</v>
      </c>
      <c r="D20" s="48">
        <v>25.656095504760742</v>
      </c>
      <c r="E20" s="48">
        <v>71.329071044921875</v>
      </c>
      <c r="F20" s="48">
        <v>3.0148320198059082</v>
      </c>
      <c r="G20" s="48">
        <f t="shared" ref="G20" si="2">SUM(D20:F20)</f>
        <v>99.999998569488525</v>
      </c>
      <c r="H20" s="47" t="s">
        <v>18</v>
      </c>
      <c r="I20" s="49">
        <v>488956.12121565267</v>
      </c>
      <c r="J20" s="50">
        <v>31.919395446777344</v>
      </c>
      <c r="K20" s="50">
        <v>68.080604553222656</v>
      </c>
      <c r="L20" s="50">
        <f t="shared" ref="L20" si="3">SUM(J20:K20)</f>
        <v>100</v>
      </c>
    </row>
    <row r="22" spans="1:12" x14ac:dyDescent="0.3">
      <c r="C22" s="36">
        <f>'Fig 4.2.1'!B20-'Tab 4.2.1 '!C20-'Tab 4.2.1 '!I20</f>
        <v>-2.9802322387695313E-8</v>
      </c>
    </row>
  </sheetData>
  <mergeCells count="3">
    <mergeCell ref="A3:A4"/>
    <mergeCell ref="C3:G3"/>
    <mergeCell ref="J3:L3"/>
  </mergeCells>
  <pageMargins left="0.7" right="0.7" top="0.75" bottom="0.75" header="0.3" footer="0.3"/>
  <pageSetup scale="12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34</vt:i4>
      </vt:variant>
    </vt:vector>
  </HeadingPairs>
  <TitlesOfParts>
    <vt:vector size="58" baseType="lpstr">
      <vt:lpstr>Tab 4.1.1 </vt:lpstr>
      <vt:lpstr>Tab 4.1.2</vt:lpstr>
      <vt:lpstr>Tab 4.1.3</vt:lpstr>
      <vt:lpstr>Tab 4.1.4</vt:lpstr>
      <vt:lpstr>Fig 4.2.1</vt:lpstr>
      <vt:lpstr>Fig 4.2.2</vt:lpstr>
      <vt:lpstr>Fig 4.2.3</vt:lpstr>
      <vt:lpstr>Fig 4.2.4</vt:lpstr>
      <vt:lpstr>Tab 4.2.1 </vt:lpstr>
      <vt:lpstr>Tab 4.2.2</vt:lpstr>
      <vt:lpstr>Tab 4.2.3</vt:lpstr>
      <vt:lpstr>Tab 4.2.4</vt:lpstr>
      <vt:lpstr>Tab 4.3.1</vt:lpstr>
      <vt:lpstr>Tab 4.3.2</vt:lpstr>
      <vt:lpstr>Tab 4.3.3</vt:lpstr>
      <vt:lpstr>Tab 4.3.4</vt:lpstr>
      <vt:lpstr>Tab 4.3.1_Annex</vt:lpstr>
      <vt:lpstr>Tab 4.3.2_Annex</vt:lpstr>
      <vt:lpstr>Tab 4.3.3_Annex</vt:lpstr>
      <vt:lpstr>Tab 4.3.4_Annex</vt:lpstr>
      <vt:lpstr>Tab 4.5.1</vt:lpstr>
      <vt:lpstr>Tab 4.5.2</vt:lpstr>
      <vt:lpstr>Tab 4.5.3</vt:lpstr>
      <vt:lpstr>Tab 4.5.4</vt:lpstr>
      <vt:lpstr>'Fig 4.2.1'!Print_Area</vt:lpstr>
      <vt:lpstr>'Fig 4.2.2'!Print_Area</vt:lpstr>
      <vt:lpstr>'Fig 4.2.3'!Print_Area</vt:lpstr>
      <vt:lpstr>'Fig 4.2.4'!Print_Area</vt:lpstr>
      <vt:lpstr>'Tab 4.1.1 '!Print_Area</vt:lpstr>
      <vt:lpstr>'Tab 4.1.2'!Print_Area</vt:lpstr>
      <vt:lpstr>'Tab 4.1.3'!Print_Area</vt:lpstr>
      <vt:lpstr>'Tab 4.1.4'!Print_Area</vt:lpstr>
      <vt:lpstr>'Tab 4.2.1 '!Print_Area</vt:lpstr>
      <vt:lpstr>'Tab 4.2.2'!Print_Area</vt:lpstr>
      <vt:lpstr>'Tab 4.2.3'!Print_Area</vt:lpstr>
      <vt:lpstr>'Tab 4.2.4'!Print_Area</vt:lpstr>
      <vt:lpstr>'Tab 4.3.1'!Print_Area</vt:lpstr>
      <vt:lpstr>'Tab 4.3.1_Annex'!Print_Area</vt:lpstr>
      <vt:lpstr>'Tab 4.3.2'!Print_Area</vt:lpstr>
      <vt:lpstr>'Tab 4.3.2_Annex'!Print_Area</vt:lpstr>
      <vt:lpstr>'Tab 4.3.3'!Print_Area</vt:lpstr>
      <vt:lpstr>'Tab 4.3.3_Annex'!Print_Area</vt:lpstr>
      <vt:lpstr>'Tab 4.3.4'!Print_Area</vt:lpstr>
      <vt:lpstr>'Tab 4.3.4_Annex'!Print_Area</vt:lpstr>
      <vt:lpstr>'Tab 4.5.1'!Print_Area</vt:lpstr>
      <vt:lpstr>'Tab 4.5.2'!Print_Area</vt:lpstr>
      <vt:lpstr>'Tab 4.5.3'!Print_Area</vt:lpstr>
      <vt:lpstr>'Tab 4.5.4'!Print_Area</vt:lpstr>
      <vt:lpstr>'Fig 4.2.2'!Print_Titles</vt:lpstr>
      <vt:lpstr>'Tab 4.1.2'!Print_Titles</vt:lpstr>
      <vt:lpstr>'Tab 4.1.3'!Print_Titles</vt:lpstr>
      <vt:lpstr>'Tab 4.2.2'!Print_Titles</vt:lpstr>
      <vt:lpstr>'Tab 4.3.1_Annex'!Print_Titles</vt:lpstr>
      <vt:lpstr>'Tab 4.3.2'!Print_Titles</vt:lpstr>
      <vt:lpstr>'Tab 4.3.2_Annex'!Print_Titles</vt:lpstr>
      <vt:lpstr>'Tab 4.3.3_Annex'!Print_Titles</vt:lpstr>
      <vt:lpstr>'Tab 4.3.4_Annex'!Print_Titles</vt:lpstr>
      <vt:lpstr>'Tab 4.5.2'!Print_Titles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Nakiyemba</dc:creator>
  <cp:lastModifiedBy>Constance Nakiyemba</cp:lastModifiedBy>
  <dcterms:created xsi:type="dcterms:W3CDTF">2024-04-27T11:51:54Z</dcterms:created>
  <dcterms:modified xsi:type="dcterms:W3CDTF">2024-04-28T17:20:50Z</dcterms:modified>
</cp:coreProperties>
</file>