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0f493dc612daef8/NLC2021/Results/"/>
    </mc:Choice>
  </mc:AlternateContent>
  <xr:revisionPtr revIDLastSave="67" documentId="8_{DA52E8A7-D69E-46B0-8F87-BB248711D041}" xr6:coauthVersionLast="47" xr6:coauthVersionMax="47" xr10:uidLastSave="{956A03BF-E927-47F1-9192-3A9AAC5DBB65}"/>
  <bookViews>
    <workbookView xWindow="-108" yWindow="-108" windowWidth="23256" windowHeight="12456" activeTab="7" xr2:uid="{793F77C0-5DB9-48AB-B477-DAA04D14330B}"/>
  </bookViews>
  <sheets>
    <sheet name="Tab 5.1.1" sheetId="1" r:id="rId1"/>
    <sheet name="Tab 5.1.2" sheetId="2" r:id="rId2"/>
    <sheet name="Tab 5.1.3" sheetId="3" r:id="rId3"/>
    <sheet name="Fig 5.2.1" sheetId="4" r:id="rId4"/>
    <sheet name="Fig 5.2.2" sheetId="5" r:id="rId5"/>
    <sheet name="Fig 5.2.3" sheetId="6" r:id="rId6"/>
    <sheet name="Tab 5.2.1 " sheetId="7" r:id="rId7"/>
    <sheet name="Tab 5.2.2" sheetId="8" r:id="rId8"/>
    <sheet name="Tab 5.2.3" sheetId="9" r:id="rId9"/>
    <sheet name="Tab 5.3.1 " sheetId="10" r:id="rId10"/>
    <sheet name="Tab 5.3.2" sheetId="11" r:id="rId11"/>
    <sheet name="Tab 5.3.3" sheetId="12" r:id="rId12"/>
    <sheet name="Tab 5.3.1_Annex " sheetId="13" r:id="rId13"/>
    <sheet name="Tab 5.3.2_Annex" sheetId="14" r:id="rId14"/>
    <sheet name="Tab 5.3.3_Annex" sheetId="15" r:id="rId15"/>
    <sheet name="Tab 5.5.1" sheetId="19" r:id="rId16"/>
    <sheet name="Tab 5.5.2" sheetId="20" r:id="rId17"/>
    <sheet name="Tab 5.5.3" sheetId="21" r:id="rId18"/>
    <sheet name="Tab 5.5.4" sheetId="22" r:id="rId19"/>
  </sheets>
  <definedNames>
    <definedName name="_xlnm.Print_Area" localSheetId="3">'Fig 5.2.1'!$A$1:$H$20</definedName>
    <definedName name="_xlnm.Print_Area" localSheetId="4">'Fig 5.2.2'!$A$1:$I$140</definedName>
    <definedName name="_xlnm.Print_Area" localSheetId="5">'Fig 5.2.3'!$A$1:$H$11</definedName>
    <definedName name="_xlnm.Print_Area" localSheetId="0">'Tab 5.1.1'!$A$1:$L$20</definedName>
    <definedName name="_xlnm.Print_Area" localSheetId="1">'Tab 5.1.2'!$A$1:$N$141</definedName>
    <definedName name="_xlnm.Print_Area" localSheetId="2">'Tab 5.1.3'!$A$1:$L$11</definedName>
    <definedName name="_xlnm.Print_Area" localSheetId="6">'Tab 5.2.1 '!$A$1:$J$20</definedName>
    <definedName name="_xlnm.Print_Area" localSheetId="8">'Tab 5.2.3'!$A$1:$J$11</definedName>
    <definedName name="_xlnm.Print_Area" localSheetId="9">'Tab 5.3.1 '!$A$1:$J$20</definedName>
    <definedName name="_xlnm.Print_Area" localSheetId="12">'Tab 5.3.1_Annex '!$A$1:$P$21</definedName>
    <definedName name="_xlnm.Print_Area" localSheetId="10">'Tab 5.3.2'!$A$1:$K$141</definedName>
    <definedName name="_xlnm.Print_Area" localSheetId="11">'Tab 5.3.3'!$A$1:$J$11</definedName>
    <definedName name="_xlnm.Print_Area" localSheetId="14">'Tab 5.3.3_Annex'!$A$1:$P$12</definedName>
    <definedName name="_xlnm.Print_Area" localSheetId="15">'Tab 5.5.1'!$A$1:$L$20</definedName>
    <definedName name="_xlnm.Print_Area" localSheetId="16">'Tab 5.5.2'!$A$1:$N$141</definedName>
    <definedName name="_xlnm.Print_Area" localSheetId="17">'Tab 5.5.3'!$A$1:$L$11</definedName>
    <definedName name="_xlnm.Print_Area" localSheetId="18">'Tab 5.5.4'!$A$1:$L$16</definedName>
    <definedName name="_xlnm.Print_Titles" localSheetId="4">'Fig 5.2.2'!$1:$3</definedName>
    <definedName name="_xlnm.Print_Titles" localSheetId="1">'Tab 5.1.2'!$2:$4</definedName>
    <definedName name="_xlnm.Print_Titles" localSheetId="7">'Tab 5.2.2'!$2:$4</definedName>
    <definedName name="_xlnm.Print_Titles" localSheetId="9">'Tab 5.3.1 '!$A:$A</definedName>
    <definedName name="_xlnm.Print_Titles" localSheetId="12">'Tab 5.3.1_Annex '!$A:$A</definedName>
    <definedName name="_xlnm.Print_Titles" localSheetId="10">'Tab 5.3.2'!$A:$A,'Tab 5.3.2'!$2:$4</definedName>
    <definedName name="_xlnm.Print_Titles" localSheetId="13">'Tab 5.3.2_Annex'!$A:$A</definedName>
    <definedName name="_xlnm.Print_Titles" localSheetId="11">'Tab 5.3.3'!$A:$A</definedName>
    <definedName name="_xlnm.Print_Titles" localSheetId="14">'Tab 5.3.3_Annex'!$A:$A</definedName>
    <definedName name="_xlnm.Print_Titles" localSheetId="16">'Tab 5.5.2'!$2:$4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0" l="1"/>
  <c r="H9" i="9"/>
  <c r="H8" i="9"/>
  <c r="E8" i="9"/>
  <c r="B11" i="9"/>
  <c r="H6" i="9"/>
  <c r="E6" i="9"/>
  <c r="D11" i="9"/>
  <c r="I139" i="8"/>
  <c r="I138" i="8"/>
  <c r="F136" i="8"/>
  <c r="I134" i="8"/>
  <c r="F134" i="8"/>
  <c r="F133" i="8"/>
  <c r="I132" i="8"/>
  <c r="F131" i="8"/>
  <c r="I130" i="8"/>
  <c r="I128" i="8"/>
  <c r="I126" i="8"/>
  <c r="F126" i="8"/>
  <c r="I125" i="8"/>
  <c r="I124" i="8"/>
  <c r="I122" i="8"/>
  <c r="I121" i="8"/>
  <c r="F120" i="8"/>
  <c r="I119" i="8"/>
  <c r="F119" i="8"/>
  <c r="I118" i="8"/>
  <c r="F118" i="8"/>
  <c r="I117" i="8"/>
  <c r="F117" i="8"/>
  <c r="F115" i="8"/>
  <c r="I114" i="8"/>
  <c r="F113" i="8"/>
  <c r="I112" i="8"/>
  <c r="I110" i="8"/>
  <c r="F110" i="8"/>
  <c r="I109" i="8"/>
  <c r="I107" i="8"/>
  <c r="I106" i="8"/>
  <c r="I104" i="8"/>
  <c r="F104" i="8"/>
  <c r="I103" i="8"/>
  <c r="F103" i="8"/>
  <c r="I102" i="8"/>
  <c r="F102" i="8"/>
  <c r="I100" i="8"/>
  <c r="I99" i="8"/>
  <c r="F99" i="8"/>
  <c r="I97" i="8"/>
  <c r="F97" i="8"/>
  <c r="I96" i="8"/>
  <c r="I95" i="8"/>
  <c r="I94" i="8"/>
  <c r="F94" i="8"/>
  <c r="I93" i="8"/>
  <c r="I89" i="8"/>
  <c r="F88" i="8"/>
  <c r="I87" i="8"/>
  <c r="F87" i="8"/>
  <c r="I86" i="8"/>
  <c r="F85" i="8"/>
  <c r="I81" i="8"/>
  <c r="F81" i="8"/>
  <c r="I80" i="8"/>
  <c r="F80" i="8"/>
  <c r="I79" i="8"/>
  <c r="I78" i="8"/>
  <c r="F78" i="8"/>
  <c r="I74" i="8"/>
  <c r="I72" i="8"/>
  <c r="F72" i="8"/>
  <c r="I70" i="8"/>
  <c r="F70" i="8"/>
  <c r="F69" i="8"/>
  <c r="I68" i="8"/>
  <c r="F67" i="8"/>
  <c r="F66" i="8"/>
  <c r="I62" i="8"/>
  <c r="F62" i="8"/>
  <c r="I61" i="8"/>
  <c r="F59" i="8"/>
  <c r="I56" i="8"/>
  <c r="I55" i="8"/>
  <c r="I54" i="8"/>
  <c r="F53" i="8"/>
  <c r="F52" i="8"/>
  <c r="I51" i="8"/>
  <c r="F50" i="8"/>
  <c r="I49" i="8"/>
  <c r="F49" i="8"/>
  <c r="F48" i="8"/>
  <c r="I47" i="8"/>
  <c r="F47" i="8"/>
  <c r="I46" i="8"/>
  <c r="F45" i="8"/>
  <c r="I43" i="8"/>
  <c r="I42" i="8"/>
  <c r="F42" i="8"/>
  <c r="I41" i="8"/>
  <c r="F41" i="8"/>
  <c r="I39" i="8"/>
  <c r="I38" i="8"/>
  <c r="F38" i="8"/>
  <c r="F37" i="8"/>
  <c r="F35" i="8"/>
  <c r="I33" i="8"/>
  <c r="F33" i="8"/>
  <c r="F30" i="8"/>
  <c r="I29" i="8"/>
  <c r="I28" i="8"/>
  <c r="I27" i="8"/>
  <c r="F27" i="8"/>
  <c r="F26" i="8"/>
  <c r="I25" i="8"/>
  <c r="F25" i="8"/>
  <c r="F24" i="8"/>
  <c r="F23" i="8"/>
  <c r="F22" i="8"/>
  <c r="I21" i="8"/>
  <c r="F21" i="8"/>
  <c r="I19" i="8"/>
  <c r="F19" i="8"/>
  <c r="F18" i="8"/>
  <c r="I17" i="8"/>
  <c r="F17" i="8"/>
  <c r="I16" i="8"/>
  <c r="I13" i="8"/>
  <c r="I12" i="8"/>
  <c r="I11" i="8"/>
  <c r="F11" i="8"/>
  <c r="F10" i="8"/>
  <c r="I9" i="8"/>
  <c r="F9" i="8"/>
  <c r="I8" i="8"/>
  <c r="F8" i="8"/>
  <c r="F7" i="8"/>
  <c r="I5" i="8"/>
  <c r="H18" i="7"/>
  <c r="E18" i="7"/>
  <c r="H17" i="7"/>
  <c r="H16" i="7"/>
  <c r="H15" i="7"/>
  <c r="E14" i="7"/>
  <c r="H13" i="7"/>
  <c r="E13" i="7"/>
  <c r="H11" i="7"/>
  <c r="H10" i="7"/>
  <c r="E10" i="7"/>
  <c r="H7" i="7"/>
  <c r="E7" i="7"/>
  <c r="E6" i="7"/>
  <c r="E5" i="7"/>
  <c r="D11" i="6"/>
  <c r="H9" i="6"/>
  <c r="H8" i="6"/>
  <c r="E8" i="6"/>
  <c r="H7" i="6"/>
  <c r="E7" i="6"/>
  <c r="H6" i="6"/>
  <c r="E6" i="6"/>
  <c r="E5" i="6"/>
  <c r="I138" i="5"/>
  <c r="F138" i="5"/>
  <c r="F137" i="5"/>
  <c r="F135" i="5"/>
  <c r="I134" i="5"/>
  <c r="I133" i="5"/>
  <c r="F133" i="5"/>
  <c r="I132" i="5"/>
  <c r="F132" i="5"/>
  <c r="F131" i="5"/>
  <c r="I130" i="5"/>
  <c r="I129" i="5"/>
  <c r="F129" i="5"/>
  <c r="F127" i="5"/>
  <c r="F124" i="5"/>
  <c r="I122" i="5"/>
  <c r="F122" i="5"/>
  <c r="I121" i="5"/>
  <c r="F121" i="5"/>
  <c r="I120" i="5"/>
  <c r="F118" i="5"/>
  <c r="I117" i="5"/>
  <c r="F116" i="5"/>
  <c r="I114" i="5"/>
  <c r="I113" i="5"/>
  <c r="F113" i="5"/>
  <c r="I112" i="5"/>
  <c r="F111" i="5"/>
  <c r="F110" i="5"/>
  <c r="I109" i="5"/>
  <c r="F109" i="5"/>
  <c r="I108" i="5"/>
  <c r="F108" i="5"/>
  <c r="I107" i="5"/>
  <c r="I106" i="5"/>
  <c r="F105" i="5"/>
  <c r="F103" i="5"/>
  <c r="F102" i="5"/>
  <c r="I101" i="5"/>
  <c r="F101" i="5"/>
  <c r="F100" i="5"/>
  <c r="F99" i="5"/>
  <c r="I99" i="5"/>
  <c r="I98" i="5"/>
  <c r="F98" i="5"/>
  <c r="I97" i="5"/>
  <c r="I96" i="5"/>
  <c r="F96" i="5"/>
  <c r="I95" i="5"/>
  <c r="F95" i="5"/>
  <c r="I93" i="5"/>
  <c r="F93" i="5"/>
  <c r="I92" i="5"/>
  <c r="F92" i="5"/>
  <c r="I91" i="5"/>
  <c r="I90" i="5"/>
  <c r="F89" i="5"/>
  <c r="I88" i="5"/>
  <c r="F87" i="5"/>
  <c r="I86" i="5"/>
  <c r="F86" i="5"/>
  <c r="I84" i="5"/>
  <c r="F84" i="5"/>
  <c r="F83" i="5"/>
  <c r="I82" i="5"/>
  <c r="F82" i="5"/>
  <c r="F80" i="5"/>
  <c r="I79" i="5"/>
  <c r="F79" i="5"/>
  <c r="I77" i="5"/>
  <c r="F77" i="5"/>
  <c r="I76" i="5"/>
  <c r="F76" i="5"/>
  <c r="I73" i="5"/>
  <c r="F73" i="5"/>
  <c r="F71" i="5"/>
  <c r="I69" i="5"/>
  <c r="I68" i="5"/>
  <c r="F68" i="5"/>
  <c r="I67" i="5"/>
  <c r="I66" i="5"/>
  <c r="I65" i="5"/>
  <c r="F65" i="5"/>
  <c r="F63" i="5"/>
  <c r="I61" i="5"/>
  <c r="F61" i="5"/>
  <c r="F60" i="5"/>
  <c r="I59" i="5"/>
  <c r="I58" i="5"/>
  <c r="F58" i="5"/>
  <c r="I57" i="5"/>
  <c r="I56" i="5"/>
  <c r="F56" i="5"/>
  <c r="I55" i="5"/>
  <c r="F55" i="5"/>
  <c r="F54" i="5"/>
  <c r="I53" i="5"/>
  <c r="F53" i="5"/>
  <c r="I52" i="5"/>
  <c r="F52" i="5"/>
  <c r="I51" i="5"/>
  <c r="I50" i="5"/>
  <c r="F49" i="5"/>
  <c r="I48" i="5"/>
  <c r="F47" i="5"/>
  <c r="I46" i="5"/>
  <c r="I45" i="5"/>
  <c r="F45" i="5"/>
  <c r="I44" i="5"/>
  <c r="F44" i="5"/>
  <c r="F43" i="5"/>
  <c r="I42" i="5"/>
  <c r="F42" i="5"/>
  <c r="F40" i="5"/>
  <c r="I39" i="5"/>
  <c r="F39" i="5"/>
  <c r="I37" i="5"/>
  <c r="F37" i="5"/>
  <c r="F36" i="5"/>
  <c r="F35" i="5"/>
  <c r="I34" i="5"/>
  <c r="F34" i="5"/>
  <c r="I31" i="5"/>
  <c r="F31" i="5"/>
  <c r="I30" i="5"/>
  <c r="F29" i="5"/>
  <c r="I28" i="5"/>
  <c r="F28" i="5"/>
  <c r="F27" i="5"/>
  <c r="I26" i="5"/>
  <c r="F26" i="5"/>
  <c r="F24" i="5"/>
  <c r="I23" i="5"/>
  <c r="F23" i="5"/>
  <c r="I21" i="5"/>
  <c r="F21" i="5"/>
  <c r="F20" i="5"/>
  <c r="F18" i="5"/>
  <c r="I17" i="5"/>
  <c r="F17" i="5"/>
  <c r="I14" i="5"/>
  <c r="F14" i="5"/>
  <c r="I13" i="5"/>
  <c r="F13" i="5"/>
  <c r="I12" i="5"/>
  <c r="F12" i="5"/>
  <c r="I10" i="5"/>
  <c r="F9" i="5"/>
  <c r="I8" i="5"/>
  <c r="F6" i="5"/>
  <c r="I5" i="5"/>
  <c r="F5" i="5"/>
  <c r="I4" i="5"/>
  <c r="F4" i="5"/>
  <c r="H18" i="4"/>
  <c r="E18" i="4"/>
  <c r="H17" i="4"/>
  <c r="E17" i="4"/>
  <c r="H14" i="4"/>
  <c r="E13" i="4"/>
  <c r="H12" i="4"/>
  <c r="E12" i="4"/>
  <c r="H11" i="4"/>
  <c r="H10" i="4"/>
  <c r="H9" i="4"/>
  <c r="H8" i="4"/>
  <c r="E8" i="4"/>
  <c r="H5" i="4"/>
  <c r="E5" i="4"/>
  <c r="I11" i="5" l="1"/>
  <c r="I85" i="5"/>
  <c r="F85" i="5"/>
  <c r="I73" i="8"/>
  <c r="B20" i="1"/>
  <c r="I6" i="5"/>
  <c r="I29" i="5"/>
  <c r="I36" i="8"/>
  <c r="I33" i="5"/>
  <c r="I18" i="5"/>
  <c r="I104" i="5"/>
  <c r="F125" i="5"/>
  <c r="I125" i="5"/>
  <c r="E11" i="4"/>
  <c r="I64" i="5"/>
  <c r="I74" i="5"/>
  <c r="H15" i="4"/>
  <c r="I22" i="5"/>
  <c r="I38" i="5"/>
  <c r="I78" i="5"/>
  <c r="H8" i="7"/>
  <c r="I58" i="8"/>
  <c r="I75" i="8"/>
  <c r="E7" i="4"/>
  <c r="F10" i="5"/>
  <c r="F16" i="5"/>
  <c r="I20" i="5"/>
  <c r="F25" i="5"/>
  <c r="I36" i="5"/>
  <c r="F41" i="5"/>
  <c r="I47" i="5"/>
  <c r="F50" i="5"/>
  <c r="F70" i="5"/>
  <c r="F72" i="5"/>
  <c r="F81" i="5"/>
  <c r="I87" i="5"/>
  <c r="F90" i="5"/>
  <c r="F94" i="5"/>
  <c r="F119" i="5"/>
  <c r="E16" i="7"/>
  <c r="I35" i="8"/>
  <c r="H7" i="4"/>
  <c r="H13" i="4"/>
  <c r="E16" i="4"/>
  <c r="I16" i="5"/>
  <c r="I25" i="5"/>
  <c r="F32" i="5"/>
  <c r="I41" i="5"/>
  <c r="I54" i="5"/>
  <c r="F59" i="5"/>
  <c r="I72" i="5"/>
  <c r="I75" i="5"/>
  <c r="I81" i="5"/>
  <c r="I94" i="5"/>
  <c r="I115" i="5"/>
  <c r="F117" i="5"/>
  <c r="I119" i="5"/>
  <c r="I126" i="5"/>
  <c r="I20" i="8"/>
  <c r="F34" i="8"/>
  <c r="I63" i="8"/>
  <c r="I82" i="8"/>
  <c r="I91" i="8"/>
  <c r="I127" i="8"/>
  <c r="I136" i="8"/>
  <c r="E10" i="4"/>
  <c r="E14" i="4"/>
  <c r="H16" i="4"/>
  <c r="E140" i="5"/>
  <c r="F8" i="5"/>
  <c r="I19" i="5"/>
  <c r="F30" i="5"/>
  <c r="I32" i="5"/>
  <c r="I35" i="5"/>
  <c r="F46" i="5"/>
  <c r="F48" i="5"/>
  <c r="F57" i="5"/>
  <c r="I63" i="5"/>
  <c r="F66" i="5"/>
  <c r="I70" i="5"/>
  <c r="F75" i="5"/>
  <c r="F88" i="5"/>
  <c r="F97" i="5"/>
  <c r="I103" i="5"/>
  <c r="F106" i="5"/>
  <c r="I110" i="5"/>
  <c r="F120" i="5"/>
  <c r="I124" i="5"/>
  <c r="I14" i="8"/>
  <c r="F28" i="8"/>
  <c r="I57" i="8"/>
  <c r="I88" i="8"/>
  <c r="E6" i="4"/>
  <c r="H140" i="5"/>
  <c r="F11" i="5"/>
  <c r="F15" i="5"/>
  <c r="F33" i="5"/>
  <c r="F51" i="5"/>
  <c r="F62" i="5"/>
  <c r="F64" i="5"/>
  <c r="F69" i="5"/>
  <c r="F91" i="5"/>
  <c r="F104" i="5"/>
  <c r="F44" i="8"/>
  <c r="B20" i="10"/>
  <c r="G20" i="4"/>
  <c r="E9" i="4"/>
  <c r="E15" i="4"/>
  <c r="F7" i="5"/>
  <c r="I9" i="5"/>
  <c r="I15" i="5"/>
  <c r="F22" i="5"/>
  <c r="I24" i="5"/>
  <c r="I27" i="5"/>
  <c r="F38" i="5"/>
  <c r="I40" i="5"/>
  <c r="I43" i="5"/>
  <c r="I49" i="5"/>
  <c r="I60" i="5"/>
  <c r="I62" i="5"/>
  <c r="F67" i="5"/>
  <c r="I71" i="5"/>
  <c r="F74" i="5"/>
  <c r="F78" i="5"/>
  <c r="I80" i="5"/>
  <c r="I83" i="5"/>
  <c r="I89" i="5"/>
  <c r="I100" i="5"/>
  <c r="I102" i="5"/>
  <c r="F107" i="5"/>
  <c r="I111" i="5"/>
  <c r="F114" i="5"/>
  <c r="I123" i="5"/>
  <c r="F128" i="5"/>
  <c r="I135" i="5"/>
  <c r="F6" i="8"/>
  <c r="F12" i="8"/>
  <c r="I30" i="8"/>
  <c r="I32" i="8"/>
  <c r="F58" i="8"/>
  <c r="F86" i="8"/>
  <c r="I120" i="8"/>
  <c r="I137" i="8"/>
  <c r="B21" i="13"/>
  <c r="F136" i="5"/>
  <c r="G20" i="7"/>
  <c r="E8" i="7"/>
  <c r="E11" i="7"/>
  <c r="F14" i="8"/>
  <c r="F20" i="8"/>
  <c r="F36" i="8"/>
  <c r="F39" i="8"/>
  <c r="F57" i="8"/>
  <c r="F60" i="8"/>
  <c r="I66" i="8"/>
  <c r="I67" i="8"/>
  <c r="F73" i="8"/>
  <c r="F79" i="8"/>
  <c r="I85" i="8"/>
  <c r="F91" i="8"/>
  <c r="F109" i="8"/>
  <c r="F112" i="8"/>
  <c r="I113" i="8"/>
  <c r="I131" i="8"/>
  <c r="F137" i="8"/>
  <c r="I105" i="5"/>
  <c r="F112" i="5"/>
  <c r="I116" i="5"/>
  <c r="I118" i="5"/>
  <c r="F123" i="5"/>
  <c r="I127" i="5"/>
  <c r="F130" i="5"/>
  <c r="F134" i="5"/>
  <c r="I136" i="5"/>
  <c r="B11" i="6"/>
  <c r="E11" i="6" s="1"/>
  <c r="E9" i="6"/>
  <c r="H14" i="7"/>
  <c r="E17" i="7"/>
  <c r="I7" i="8"/>
  <c r="I10" i="8"/>
  <c r="F13" i="8"/>
  <c r="F16" i="8"/>
  <c r="I23" i="8"/>
  <c r="I26" i="8"/>
  <c r="F29" i="8"/>
  <c r="F32" i="8"/>
  <c r="I48" i="8"/>
  <c r="F56" i="8"/>
  <c r="F63" i="8"/>
  <c r="I69" i="8"/>
  <c r="F75" i="8"/>
  <c r="I90" i="8"/>
  <c r="F93" i="8"/>
  <c r="F96" i="8"/>
  <c r="I108" i="8"/>
  <c r="I115" i="8"/>
  <c r="F121" i="8"/>
  <c r="F127" i="8"/>
  <c r="I133" i="8"/>
  <c r="F139" i="8"/>
  <c r="G11" i="9"/>
  <c r="H11" i="9" s="1"/>
  <c r="F65" i="8"/>
  <c r="F77" i="8"/>
  <c r="F105" i="8"/>
  <c r="F111" i="8"/>
  <c r="F123" i="8"/>
  <c r="E7" i="9"/>
  <c r="E11" i="12"/>
  <c r="F115" i="5"/>
  <c r="F126" i="5"/>
  <c r="I128" i="5"/>
  <c r="I131" i="5"/>
  <c r="I137" i="5"/>
  <c r="G11" i="6"/>
  <c r="H11" i="6" s="1"/>
  <c r="E9" i="7"/>
  <c r="E12" i="7"/>
  <c r="E15" i="7"/>
  <c r="I6" i="8"/>
  <c r="F15" i="8"/>
  <c r="I24" i="8"/>
  <c r="F31" i="8"/>
  <c r="F40" i="8"/>
  <c r="I53" i="8"/>
  <c r="I59" i="8"/>
  <c r="I65" i="8"/>
  <c r="F71" i="8"/>
  <c r="I77" i="8"/>
  <c r="F83" i="8"/>
  <c r="I98" i="8"/>
  <c r="F101" i="8"/>
  <c r="I105" i="8"/>
  <c r="I111" i="8"/>
  <c r="I116" i="8"/>
  <c r="I123" i="8"/>
  <c r="F129" i="8"/>
  <c r="F135" i="8"/>
  <c r="H7" i="9"/>
  <c r="D20" i="7"/>
  <c r="H6" i="7"/>
  <c r="H12" i="7"/>
  <c r="I15" i="8"/>
  <c r="I18" i="8"/>
  <c r="I31" i="8"/>
  <c r="I34" i="8"/>
  <c r="I40" i="8"/>
  <c r="F46" i="8"/>
  <c r="I50" i="8"/>
  <c r="I52" i="8"/>
  <c r="F55" i="8"/>
  <c r="F61" i="8"/>
  <c r="F64" i="8"/>
  <c r="I71" i="8"/>
  <c r="I83" i="8"/>
  <c r="F89" i="8"/>
  <c r="F95" i="8"/>
  <c r="I101" i="8"/>
  <c r="F107" i="8"/>
  <c r="F125" i="8"/>
  <c r="F128" i="8"/>
  <c r="I129" i="8"/>
  <c r="I135" i="8"/>
  <c r="E9" i="9"/>
  <c r="H20" i="10"/>
  <c r="B11" i="3"/>
  <c r="I7" i="5"/>
  <c r="C140" i="5"/>
  <c r="I140" i="5" s="1"/>
  <c r="H9" i="7"/>
  <c r="H141" i="8"/>
  <c r="I22" i="8"/>
  <c r="I37" i="8"/>
  <c r="I44" i="8"/>
  <c r="F54" i="8"/>
  <c r="I60" i="8"/>
  <c r="I64" i="8"/>
  <c r="B20" i="4"/>
  <c r="D20" i="4"/>
  <c r="B20" i="7"/>
  <c r="I84" i="8"/>
  <c r="F84" i="8"/>
  <c r="E11" i="9"/>
  <c r="H6" i="4"/>
  <c r="H5" i="6"/>
  <c r="H5" i="7"/>
  <c r="B12" i="15"/>
  <c r="F19" i="5"/>
  <c r="C141" i="8"/>
  <c r="F51" i="8"/>
  <c r="F68" i="8"/>
  <c r="I92" i="8"/>
  <c r="F92" i="8"/>
  <c r="E141" i="8"/>
  <c r="I45" i="8"/>
  <c r="C141" i="11"/>
  <c r="F5" i="8"/>
  <c r="F43" i="8"/>
  <c r="I76" i="8"/>
  <c r="F76" i="8"/>
  <c r="H11" i="12"/>
  <c r="B11" i="12"/>
  <c r="E5" i="9"/>
  <c r="F100" i="8"/>
  <c r="F108" i="8"/>
  <c r="F116" i="8"/>
  <c r="F124" i="8"/>
  <c r="F132" i="8"/>
  <c r="H5" i="9"/>
  <c r="F74" i="8"/>
  <c r="F82" i="8"/>
  <c r="F90" i="8"/>
  <c r="F98" i="8"/>
  <c r="F106" i="8"/>
  <c r="F114" i="8"/>
  <c r="F122" i="8"/>
  <c r="F130" i="8"/>
  <c r="F138" i="8"/>
  <c r="F140" i="5" l="1"/>
  <c r="E20" i="4"/>
  <c r="E20" i="7"/>
  <c r="F141" i="8"/>
  <c r="H20" i="7"/>
  <c r="H20" i="4"/>
  <c r="I141" i="8"/>
</calcChain>
</file>

<file path=xl/sharedStrings.xml><?xml version="1.0" encoding="utf-8"?>
<sst xmlns="http://schemas.openxmlformats.org/spreadsheetml/2006/main" count="3263" uniqueCount="233">
  <si>
    <t>Table 5.1.1: Sheep  keeping HHs, mean and median herd size, by Sub-region</t>
  </si>
  <si>
    <t xml:space="preserve">Sub-Region </t>
  </si>
  <si>
    <t>HHs keeping Sheep</t>
  </si>
  <si>
    <t>% of Sheep keeping HHs by breed</t>
  </si>
  <si>
    <t>Average Flock size</t>
  </si>
  <si>
    <t>Number</t>
  </si>
  <si>
    <t>as % of all Livestock HHs</t>
  </si>
  <si>
    <t>Indigenous</t>
  </si>
  <si>
    <t>Exotic or cross</t>
  </si>
  <si>
    <t xml:space="preserve">All HHs </t>
  </si>
  <si>
    <t xml:space="preserve">All Livestock Keeping HHs </t>
  </si>
  <si>
    <t xml:space="preserve">Sheep-keeping HHs </t>
  </si>
  <si>
    <t>Indigenous - Sheep Keeping HHs</t>
  </si>
  <si>
    <t>Exotic - Sheep Keeping HHs</t>
  </si>
  <si>
    <t>Acholi</t>
  </si>
  <si>
    <t xml:space="preserve"> </t>
  </si>
  <si>
    <t>Ankole</t>
  </si>
  <si>
    <t>Bukedi</t>
  </si>
  <si>
    <t>Bunyoro</t>
  </si>
  <si>
    <t>Busoga</t>
  </si>
  <si>
    <t>Elgon</t>
  </si>
  <si>
    <t>Karamoja</t>
  </si>
  <si>
    <t>Kigezi</t>
  </si>
  <si>
    <t>Lango</t>
  </si>
  <si>
    <t>Buganda North</t>
  </si>
  <si>
    <t>Buganda South</t>
  </si>
  <si>
    <t>Teso</t>
  </si>
  <si>
    <t>Tooro</t>
  </si>
  <si>
    <t>West Nile</t>
  </si>
  <si>
    <t>UGANDA</t>
  </si>
  <si>
    <t>Table 5.1.2: Sheep  keeping HHs, mean and median herd size, by District</t>
  </si>
  <si>
    <t>Region</t>
  </si>
  <si>
    <t>Sub-Region</t>
  </si>
  <si>
    <t>District</t>
  </si>
  <si>
    <t>number</t>
  </si>
  <si>
    <t>Northern</t>
  </si>
  <si>
    <t>GULU</t>
  </si>
  <si>
    <t>KITGUM</t>
  </si>
  <si>
    <t>PADER</t>
  </si>
  <si>
    <t>AMURU</t>
  </si>
  <si>
    <t>AGAGO</t>
  </si>
  <si>
    <t>LAMWO</t>
  </si>
  <si>
    <t>NWOYA</t>
  </si>
  <si>
    <t>OMORO</t>
  </si>
  <si>
    <t>Western</t>
  </si>
  <si>
    <t>BUSHENYI</t>
  </si>
  <si>
    <t>MBARARA</t>
  </si>
  <si>
    <t>NTUNGAMO</t>
  </si>
  <si>
    <t>IBANDA</t>
  </si>
  <si>
    <t>ISINGIRO</t>
  </si>
  <si>
    <t>KIRUHURA</t>
  </si>
  <si>
    <t>BUHWEJU</t>
  </si>
  <si>
    <t>MITOOMA</t>
  </si>
  <si>
    <t>RUBIRIZI</t>
  </si>
  <si>
    <t>SHEEMA</t>
  </si>
  <si>
    <t>KAZO</t>
  </si>
  <si>
    <t>RWAMPARA</t>
  </si>
  <si>
    <t>Eastern</t>
  </si>
  <si>
    <t>BUSIA</t>
  </si>
  <si>
    <t>PALLISA</t>
  </si>
  <si>
    <t>TORORO</t>
  </si>
  <si>
    <t>BUDAKA</t>
  </si>
  <si>
    <t>BUTALEJA</t>
  </si>
  <si>
    <t>KIBUKU</t>
  </si>
  <si>
    <t>BUTEBO</t>
  </si>
  <si>
    <t>HOIMA</t>
  </si>
  <si>
    <t>KIBAALE</t>
  </si>
  <si>
    <t>MASINDI</t>
  </si>
  <si>
    <t>BULIISA</t>
  </si>
  <si>
    <t>KIRYANDONGO</t>
  </si>
  <si>
    <t>KAGADI</t>
  </si>
  <si>
    <t>KAKUMIRO</t>
  </si>
  <si>
    <t>KIKUUBE</t>
  </si>
  <si>
    <t>BUGIRI</t>
  </si>
  <si>
    <t>IGANGA</t>
  </si>
  <si>
    <t>JINJA</t>
  </si>
  <si>
    <t>KAMULI</t>
  </si>
  <si>
    <t>MAYUGE</t>
  </si>
  <si>
    <t>KALIRO</t>
  </si>
  <si>
    <t>NAMUTUMBA</t>
  </si>
  <si>
    <t>BUYENDE</t>
  </si>
  <si>
    <t>LUUKA</t>
  </si>
  <si>
    <t>NAMAYINGO</t>
  </si>
  <si>
    <t>BUGWERI</t>
  </si>
  <si>
    <t>KAPCHORWA</t>
  </si>
  <si>
    <t>MBALE</t>
  </si>
  <si>
    <t>SIRONKO</t>
  </si>
  <si>
    <t>BUDUDA</t>
  </si>
  <si>
    <t>BUKWO</t>
  </si>
  <si>
    <t>MANAFWA</t>
  </si>
  <si>
    <t>BULAMBULI</t>
  </si>
  <si>
    <t>KWEEN</t>
  </si>
  <si>
    <t>NAMISINDWA</t>
  </si>
  <si>
    <t>KOTIDO</t>
  </si>
  <si>
    <t>MOROTO</t>
  </si>
  <si>
    <t>NAKAPIRIPIRIT</t>
  </si>
  <si>
    <t>ABIM</t>
  </si>
  <si>
    <t>KAABONG</t>
  </si>
  <si>
    <t>AMUDAT</t>
  </si>
  <si>
    <t>NAPAK</t>
  </si>
  <si>
    <t>NABILATUK</t>
  </si>
  <si>
    <t>KARENGA</t>
  </si>
  <si>
    <t>KABALE</t>
  </si>
  <si>
    <t>KISORO</t>
  </si>
  <si>
    <t>RUKUNGIRI</t>
  </si>
  <si>
    <t>KANUNGU</t>
  </si>
  <si>
    <t>RUBANDA</t>
  </si>
  <si>
    <t>RUKIGA</t>
  </si>
  <si>
    <t>APAC</t>
  </si>
  <si>
    <t>LIRA</t>
  </si>
  <si>
    <t>AMOLATAR</t>
  </si>
  <si>
    <t>DOKOLO</t>
  </si>
  <si>
    <t>OYAM</t>
  </si>
  <si>
    <t>ALEBTONG</t>
  </si>
  <si>
    <t>KOLE</t>
  </si>
  <si>
    <t>OTUKE</t>
  </si>
  <si>
    <t>KWANIA</t>
  </si>
  <si>
    <t>Central</t>
  </si>
  <si>
    <t>KIBOGA</t>
  </si>
  <si>
    <t>LUWERO</t>
  </si>
  <si>
    <t>MUBENDE</t>
  </si>
  <si>
    <t>MUKONO</t>
  </si>
  <si>
    <t>NAKASONGOLA</t>
  </si>
  <si>
    <t>KAYUNGA</t>
  </si>
  <si>
    <t>MITYANA</t>
  </si>
  <si>
    <t>NAKASEKE</t>
  </si>
  <si>
    <t>BUIKWE</t>
  </si>
  <si>
    <t>BUVUMA</t>
  </si>
  <si>
    <t>KYANKWANZI</t>
  </si>
  <si>
    <t>KASSANDA</t>
  </si>
  <si>
    <t>KALANGALA</t>
  </si>
  <si>
    <t>KAMPALA</t>
  </si>
  <si>
    <t>MASAKA</t>
  </si>
  <si>
    <t>MPIGI</t>
  </si>
  <si>
    <t>RAKAI</t>
  </si>
  <si>
    <t>SSEMBABULE</t>
  </si>
  <si>
    <t>WAKISO</t>
  </si>
  <si>
    <t>LYANTONDE</t>
  </si>
  <si>
    <t>BUKOMANSIMBI</t>
  </si>
  <si>
    <t>BUTAMBALA</t>
  </si>
  <si>
    <t>GOMBA</t>
  </si>
  <si>
    <t>KALUNGU</t>
  </si>
  <si>
    <t>LWENGO</t>
  </si>
  <si>
    <t>KYOTERA</t>
  </si>
  <si>
    <t>KATAKWI</t>
  </si>
  <si>
    <t>KUMI</t>
  </si>
  <si>
    <t>SOROTI</t>
  </si>
  <si>
    <t>KABERAMAIDO</t>
  </si>
  <si>
    <t>AMURIA</t>
  </si>
  <si>
    <t>BUKEDEA</t>
  </si>
  <si>
    <t>NGORA</t>
  </si>
  <si>
    <t>SERERE</t>
  </si>
  <si>
    <t>KAPELEBYONG</t>
  </si>
  <si>
    <t>KALAKI</t>
  </si>
  <si>
    <t>BUNDIBUGYO</t>
  </si>
  <si>
    <t>KABAROLE</t>
  </si>
  <si>
    <t>KASESE</t>
  </si>
  <si>
    <t>KAMWENGE</t>
  </si>
  <si>
    <t>KYENJOJO</t>
  </si>
  <si>
    <t>KYEGEGWA</t>
  </si>
  <si>
    <t>NTOROKO</t>
  </si>
  <si>
    <t>BUNYANGABU</t>
  </si>
  <si>
    <t>KITAGWENDA</t>
  </si>
  <si>
    <t>ADJUMANI</t>
  </si>
  <si>
    <t>ARUA</t>
  </si>
  <si>
    <t>MOYO</t>
  </si>
  <si>
    <t>NEBBI</t>
  </si>
  <si>
    <t>YUMBE</t>
  </si>
  <si>
    <t>KOBOKO</t>
  </si>
  <si>
    <t>MARACHA</t>
  </si>
  <si>
    <t>ZOMBO</t>
  </si>
  <si>
    <t>PAKWACH</t>
  </si>
  <si>
    <t>MADI OKOLLO</t>
  </si>
  <si>
    <t>OBONGI</t>
  </si>
  <si>
    <t>Table 5.1.3: Sheep  keeping HHs, mean and median herd size, by Region</t>
  </si>
  <si>
    <t xml:space="preserve">Region </t>
  </si>
  <si>
    <t>Figure 5.2.1: Sheep Breeds, by Sub-region</t>
  </si>
  <si>
    <t>Sheep, total Number</t>
  </si>
  <si>
    <t>Indigenous Sheep</t>
  </si>
  <si>
    <t>Exotic or cross breed Sheep</t>
  </si>
  <si>
    <t xml:space="preserve"> Number</t>
  </si>
  <si>
    <t xml:space="preserve"> % </t>
  </si>
  <si>
    <t>%</t>
  </si>
  <si>
    <t>Figure 5.2.2: Sheep Breeds, by District</t>
  </si>
  <si>
    <t>Figure 5.2.3: Sheep Breeds, by Region</t>
  </si>
  <si>
    <t>Table 5.2.1: Sheep Breeds, by Sub-region</t>
  </si>
  <si>
    <t xml:space="preserve"> % of total sheep</t>
  </si>
  <si>
    <t>Merino,  % of all exotic or cross breeds</t>
  </si>
  <si>
    <t xml:space="preserve">Dopper, % of all exotic or cross breeds </t>
  </si>
  <si>
    <t>Table 5.2.2: Sheep Breeds, by District</t>
  </si>
  <si>
    <t>Table 5.2.3: Sheep Breeds, by region</t>
  </si>
  <si>
    <t>Table 5.3.1: Distribution of Adult Sheep, by sex and  Sub-region</t>
  </si>
  <si>
    <t xml:space="preserve">All Adult Sheep </t>
  </si>
  <si>
    <t>Adult Indigenous</t>
  </si>
  <si>
    <t>Adult Exotic or Cross</t>
  </si>
  <si>
    <t xml:space="preserve">Number </t>
  </si>
  <si>
    <t>Male, %</t>
  </si>
  <si>
    <t xml:space="preserve">Female, % </t>
  </si>
  <si>
    <t>Table 5.3.2: Distribution of Adult Sheep, by sex, Sub-region and District</t>
  </si>
  <si>
    <t>Table 5.3.3: Distribution of Adult Sheep, by sex and region</t>
  </si>
  <si>
    <t>Annex Table 5.3: Sheep, sex and age distribution by Sub-region</t>
  </si>
  <si>
    <t xml:space="preserve">All Sheep </t>
  </si>
  <si>
    <t xml:space="preserve">Indigenous </t>
  </si>
  <si>
    <t xml:space="preserve">Exotic or cross breeds </t>
  </si>
  <si>
    <t>Adult</t>
  </si>
  <si>
    <t>Lambs</t>
  </si>
  <si>
    <t>Male,%</t>
  </si>
  <si>
    <t>Female,%</t>
  </si>
  <si>
    <t>Annex Table 5.3: Sheep, sex and age distribution by Sub-region and District</t>
  </si>
  <si>
    <t>Annex Table 5.3: Sheep, sex and age distribution by Region</t>
  </si>
  <si>
    <t xml:space="preserve">% of Sheep keeping HHs </t>
  </si>
  <si>
    <t>1 to 2 Sheep</t>
  </si>
  <si>
    <t>3 to 5 Sheep</t>
  </si>
  <si>
    <t>6 to 14 Sheep</t>
  </si>
  <si>
    <t>Above 15 Sheep</t>
  </si>
  <si>
    <t>Total</t>
  </si>
  <si>
    <t>HHs keeping Sheeps</t>
  </si>
  <si>
    <t/>
  </si>
  <si>
    <t>ZARDI</t>
  </si>
  <si>
    <t>Abi</t>
  </si>
  <si>
    <t>Buginyanya</t>
  </si>
  <si>
    <t>Bulindi</t>
  </si>
  <si>
    <t>Kachwekano</t>
  </si>
  <si>
    <t>Mukono</t>
  </si>
  <si>
    <t>Ngetta</t>
  </si>
  <si>
    <t>Nabuin</t>
  </si>
  <si>
    <t>Serere</t>
  </si>
  <si>
    <t>Mbarara</t>
  </si>
  <si>
    <t>Rwebitaba</t>
  </si>
  <si>
    <t>Table 5.5.1: Distribution of Sheep-Keeping Housholds by  Number of Sheep kept and Sub-region</t>
  </si>
  <si>
    <t>Table 5.5.2: Distribution of Sheep-Keeping Housholds by  Number of Sheep kept and District</t>
  </si>
  <si>
    <t>Table 5.5.3: Distribution of Sheep-Keeping Housholds by  Number of Sheep kept and Region</t>
  </si>
  <si>
    <t>Table 5.5.4: Distribution of Sheep-Keeping Housholds by  Number of Sheep kept and ZARDI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</si>
</sst>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0.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.5"/>
      <color rgb="FF000000"/>
      <name val="Arial"/>
      <family val="2"/>
    </font>
    <font>
      <b/>
      <sz val="7.5"/>
      <color rgb="FF000000"/>
      <name val="Arial"/>
      <family val="2"/>
    </font>
    <font>
      <sz val="7.5"/>
      <color rgb="FF000000"/>
      <name val="Arial"/>
      <family val="2"/>
    </font>
    <font>
      <b/>
      <sz val="10"/>
      <color theme="1"/>
      <name val="Aptos Narrow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ptos Narrow"/>
      <family val="2"/>
      <scheme val="minor"/>
    </font>
    <font>
      <sz val="7.5"/>
      <color theme="1"/>
      <name val="Arial"/>
      <family val="2"/>
    </font>
    <font>
      <b/>
      <sz val="7.5"/>
      <color theme="1"/>
      <name val="Aptos Narrow"/>
      <family val="2"/>
      <scheme val="minor"/>
    </font>
    <font>
      <sz val="7.5"/>
      <color theme="1"/>
      <name val="Aptos Narrow"/>
      <family val="2"/>
      <scheme val="minor"/>
    </font>
    <font>
      <b/>
      <sz val="9.5"/>
      <name val="Arial"/>
      <family val="2"/>
    </font>
    <font>
      <sz val="11"/>
      <name val="Aptos Narrow"/>
      <family val="2"/>
      <scheme val="minor"/>
    </font>
    <font>
      <b/>
      <sz val="7.5"/>
      <name val="Arial"/>
      <family val="2"/>
    </font>
    <font>
      <sz val="7.5"/>
      <name val="Arial"/>
      <family val="2"/>
    </font>
    <font>
      <b/>
      <sz val="11"/>
      <name val="Aptos Narrow"/>
      <family val="2"/>
      <scheme val="minor"/>
    </font>
    <font>
      <sz val="9.5"/>
      <name val="Arial"/>
      <family val="2"/>
    </font>
    <font>
      <b/>
      <sz val="10"/>
      <name val="Arial"/>
      <family val="2"/>
    </font>
    <font>
      <sz val="7.5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indexed="64"/>
      </right>
      <top style="thick">
        <color rgb="FF000000"/>
      </top>
      <bottom style="medium">
        <color rgb="FF000000"/>
      </bottom>
      <diagonal/>
    </border>
    <border>
      <left style="thin">
        <color indexed="64"/>
      </left>
      <right/>
      <top style="thick">
        <color rgb="FF000000"/>
      </top>
      <bottom/>
      <diagonal/>
    </border>
    <border>
      <left/>
      <right style="thin">
        <color indexed="64"/>
      </right>
      <top style="thick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3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64" fontId="0" fillId="0" borderId="0" xfId="1" applyNumberFormat="1" applyFont="1" applyAlignment="1">
      <alignment horizontal="right"/>
    </xf>
    <xf numFmtId="167" fontId="0" fillId="0" borderId="0" xfId="0" applyNumberFormat="1"/>
    <xf numFmtId="0" fontId="5" fillId="0" borderId="1" xfId="0" applyFont="1" applyBorder="1"/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3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3" fontId="3" fillId="0" borderId="1" xfId="0" applyNumberFormat="1" applyFont="1" applyBorder="1" applyAlignment="1">
      <alignment horizontal="right"/>
    </xf>
    <xf numFmtId="167" fontId="3" fillId="0" borderId="1" xfId="0" applyNumberFormat="1" applyFont="1" applyBorder="1" applyAlignment="1">
      <alignment horizontal="right"/>
    </xf>
    <xf numFmtId="167" fontId="0" fillId="0" borderId="1" xfId="0" applyNumberForma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167" fontId="4" fillId="0" borderId="0" xfId="0" applyNumberFormat="1" applyFont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67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 applyAlignment="1">
      <alignment wrapText="1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/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8" fillId="0" borderId="0" xfId="1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6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vertical="center"/>
    </xf>
    <xf numFmtId="167" fontId="6" fillId="0" borderId="6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left" vertical="center"/>
    </xf>
    <xf numFmtId="167" fontId="6" fillId="0" borderId="0" xfId="0" applyNumberFormat="1" applyFont="1" applyAlignment="1">
      <alignment horizontal="left" vertical="center"/>
    </xf>
    <xf numFmtId="3" fontId="6" fillId="0" borderId="10" xfId="0" applyNumberFormat="1" applyFont="1" applyBorder="1" applyAlignment="1">
      <alignment vertical="center" wrapText="1"/>
    </xf>
    <xf numFmtId="167" fontId="6" fillId="0" borderId="10" xfId="0" applyNumberFormat="1" applyFont="1" applyBorder="1" applyAlignment="1">
      <alignment horizontal="left" vertical="center" wrapText="1"/>
    </xf>
    <xf numFmtId="167" fontId="6" fillId="0" borderId="10" xfId="0" applyNumberFormat="1" applyFont="1" applyBorder="1" applyAlignment="1">
      <alignment vertical="center" wrapText="1"/>
    </xf>
    <xf numFmtId="3" fontId="9" fillId="0" borderId="0" xfId="1" applyNumberFormat="1" applyFont="1" applyAlignment="1">
      <alignment horizontal="right"/>
    </xf>
    <xf numFmtId="167" fontId="9" fillId="0" borderId="0" xfId="1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3" fontId="8" fillId="0" borderId="0" xfId="1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3" fontId="10" fillId="0" borderId="1" xfId="1" applyNumberFormat="1" applyFont="1" applyBorder="1" applyAlignment="1">
      <alignment horizontal="right"/>
    </xf>
    <xf numFmtId="167" fontId="10" fillId="0" borderId="1" xfId="0" applyNumberFormat="1" applyFont="1" applyBorder="1" applyAlignment="1">
      <alignment horizontal="right"/>
    </xf>
    <xf numFmtId="0" fontId="11" fillId="0" borderId="0" xfId="0" applyFont="1"/>
    <xf numFmtId="3" fontId="8" fillId="0" borderId="0" xfId="0" applyNumberFormat="1" applyFont="1"/>
    <xf numFmtId="167" fontId="8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64" fontId="11" fillId="0" borderId="0" xfId="1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0" fontId="3" fillId="0" borderId="15" xfId="0" applyFont="1" applyBorder="1" applyAlignment="1">
      <alignment horizontal="left" vertical="center" wrapText="1"/>
    </xf>
    <xf numFmtId="164" fontId="10" fillId="0" borderId="1" xfId="1" applyNumberFormat="1" applyFont="1" applyBorder="1" applyAlignment="1">
      <alignment horizontal="right"/>
    </xf>
    <xf numFmtId="165" fontId="10" fillId="0" borderId="0" xfId="1" applyNumberFormat="1" applyFont="1" applyAlignment="1">
      <alignment horizontal="right"/>
    </xf>
    <xf numFmtId="166" fontId="10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167" fontId="3" fillId="0" borderId="0" xfId="0" applyNumberFormat="1" applyFont="1" applyAlignment="1">
      <alignment horizontal="center" vertical="center" wrapText="1"/>
    </xf>
    <xf numFmtId="0" fontId="3" fillId="0" borderId="2" xfId="0" applyFont="1" applyBorder="1"/>
    <xf numFmtId="0" fontId="3" fillId="0" borderId="1" xfId="0" applyFont="1" applyBorder="1"/>
    <xf numFmtId="167" fontId="3" fillId="0" borderId="10" xfId="0" applyNumberFormat="1" applyFont="1" applyBorder="1" applyAlignment="1">
      <alignment horizontal="left" vertical="center" wrapText="1"/>
    </xf>
    <xf numFmtId="167" fontId="3" fillId="0" borderId="10" xfId="0" applyNumberFormat="1" applyFont="1" applyBorder="1" applyAlignment="1">
      <alignment vertical="center" wrapText="1"/>
    </xf>
    <xf numFmtId="167" fontId="3" fillId="0" borderId="2" xfId="0" applyNumberFormat="1" applyFont="1" applyBorder="1" applyAlignment="1">
      <alignment vertical="center" wrapText="1"/>
    </xf>
    <xf numFmtId="167" fontId="3" fillId="0" borderId="9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167" fontId="11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  <xf numFmtId="167" fontId="11" fillId="0" borderId="0" xfId="0" applyNumberFormat="1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164" fontId="15" fillId="0" borderId="0" xfId="1" applyNumberFormat="1" applyFont="1" applyAlignment="1">
      <alignment horizontal="right" wrapText="1"/>
    </xf>
    <xf numFmtId="165" fontId="15" fillId="0" borderId="0" xfId="1" applyNumberFormat="1" applyFont="1" applyAlignment="1">
      <alignment horizontal="right" wrapText="1"/>
    </xf>
    <xf numFmtId="166" fontId="15" fillId="0" borderId="0" xfId="0" applyNumberFormat="1" applyFont="1" applyAlignment="1">
      <alignment horizontal="right" wrapText="1"/>
    </xf>
    <xf numFmtId="0" fontId="15" fillId="0" borderId="0" xfId="0" applyFont="1" applyAlignment="1">
      <alignment horizontal="left" wrapText="1"/>
    </xf>
    <xf numFmtId="0" fontId="14" fillId="0" borderId="1" xfId="0" applyFont="1" applyBorder="1" applyAlignment="1">
      <alignment horizontal="left" wrapText="1"/>
    </xf>
    <xf numFmtId="164" fontId="14" fillId="0" borderId="1" xfId="1" applyNumberFormat="1" applyFont="1" applyBorder="1" applyAlignment="1">
      <alignment horizontal="right" wrapText="1"/>
    </xf>
    <xf numFmtId="166" fontId="14" fillId="0" borderId="1" xfId="0" applyNumberFormat="1" applyFont="1" applyBorder="1" applyAlignment="1">
      <alignment horizontal="right" wrapText="1"/>
    </xf>
    <xf numFmtId="0" fontId="16" fillId="0" borderId="0" xfId="0" applyFont="1"/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164" fontId="14" fillId="0" borderId="5" xfId="1" applyNumberFormat="1" applyFont="1" applyBorder="1" applyAlignment="1">
      <alignment horizontal="right" vertical="center"/>
    </xf>
    <xf numFmtId="167" fontId="14" fillId="0" borderId="5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164" fontId="15" fillId="0" borderId="0" xfId="1" applyNumberFormat="1" applyFont="1" applyAlignment="1">
      <alignment horizontal="right" vertical="center"/>
    </xf>
    <xf numFmtId="167" fontId="15" fillId="0" borderId="0" xfId="1" applyNumberFormat="1" applyFont="1" applyAlignment="1">
      <alignment horizontal="right" vertical="center" wrapText="1"/>
    </xf>
    <xf numFmtId="166" fontId="15" fillId="0" borderId="0" xfId="0" applyNumberFormat="1" applyFont="1" applyAlignment="1">
      <alignment horizontal="right" vertical="center" wrapText="1"/>
    </xf>
    <xf numFmtId="165" fontId="15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7" fontId="17" fillId="0" borderId="0" xfId="0" applyNumberFormat="1" applyFont="1" applyAlignment="1">
      <alignment horizontal="right" vertical="center" wrapText="1"/>
    </xf>
    <xf numFmtId="166" fontId="17" fillId="0" borderId="0" xfId="0" applyNumberFormat="1" applyFont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164" fontId="14" fillId="0" borderId="1" xfId="1" applyNumberFormat="1" applyFont="1" applyBorder="1" applyAlignment="1">
      <alignment horizontal="right"/>
    </xf>
    <xf numFmtId="167" fontId="14" fillId="0" borderId="1" xfId="0" applyNumberFormat="1" applyFont="1" applyBorder="1" applyAlignment="1">
      <alignment horizontal="right" wrapText="1"/>
    </xf>
    <xf numFmtId="164" fontId="13" fillId="0" borderId="0" xfId="1" applyNumberFormat="1" applyFont="1" applyAlignment="1">
      <alignment horizontal="right"/>
    </xf>
    <xf numFmtId="167" fontId="13" fillId="0" borderId="0" xfId="0" applyNumberFormat="1" applyFont="1"/>
    <xf numFmtId="164" fontId="15" fillId="0" borderId="0" xfId="1" applyNumberFormat="1" applyFont="1" applyAlignment="1">
      <alignment horizontal="right"/>
    </xf>
    <xf numFmtId="165" fontId="15" fillId="0" borderId="0" xfId="1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4" fillId="0" borderId="1" xfId="0" applyNumberFormat="1" applyFont="1" applyBorder="1" applyAlignment="1">
      <alignment horizontal="right"/>
    </xf>
    <xf numFmtId="0" fontId="18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4" fontId="15" fillId="0" borderId="0" xfId="1" applyNumberFormat="1" applyFont="1" applyAlignment="1">
      <alignment horizontal="right" vertical="center" wrapText="1"/>
    </xf>
    <xf numFmtId="164" fontId="14" fillId="0" borderId="1" xfId="1" applyNumberFormat="1" applyFont="1" applyBorder="1" applyAlignment="1">
      <alignment horizontal="right" vertical="center" wrapText="1"/>
    </xf>
    <xf numFmtId="166" fontId="14" fillId="0" borderId="1" xfId="0" applyNumberFormat="1" applyFont="1" applyBorder="1" applyAlignment="1">
      <alignment horizontal="right" vertical="center" wrapText="1"/>
    </xf>
    <xf numFmtId="166" fontId="14" fillId="0" borderId="0" xfId="0" applyNumberFormat="1" applyFont="1" applyAlignment="1">
      <alignment horizontal="right" vertical="center" wrapText="1"/>
    </xf>
    <xf numFmtId="0" fontId="12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5" fillId="0" borderId="0" xfId="0" applyFont="1" applyAlignment="1">
      <alignment horizontal="left" vertical="center"/>
    </xf>
    <xf numFmtId="3" fontId="15" fillId="0" borderId="0" xfId="1" applyNumberFormat="1" applyFont="1" applyAlignment="1">
      <alignment horizontal="right" vertical="center" wrapText="1"/>
    </xf>
    <xf numFmtId="167" fontId="15" fillId="0" borderId="0" xfId="0" applyNumberFormat="1" applyFont="1" applyAlignment="1">
      <alignment horizontal="right" vertical="center" wrapText="1"/>
    </xf>
    <xf numFmtId="0" fontId="19" fillId="0" borderId="0" xfId="0" applyFont="1"/>
    <xf numFmtId="0" fontId="19" fillId="0" borderId="1" xfId="0" applyFont="1" applyBorder="1"/>
    <xf numFmtId="0" fontId="14" fillId="0" borderId="1" xfId="0" applyFont="1" applyBorder="1" applyAlignment="1">
      <alignment horizontal="left"/>
    </xf>
    <xf numFmtId="0" fontId="14" fillId="0" borderId="11" xfId="0" applyFont="1" applyBorder="1" applyAlignment="1">
      <alignment horizontal="center" wrapText="1"/>
    </xf>
    <xf numFmtId="0" fontId="1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167" fontId="6" fillId="0" borderId="7" xfId="0" applyNumberFormat="1" applyFont="1" applyBorder="1" applyAlignment="1">
      <alignment horizontal="center" vertical="center" wrapText="1"/>
    </xf>
    <xf numFmtId="167" fontId="6" fillId="0" borderId="8" xfId="0" applyNumberFormat="1" applyFont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167" fontId="6" fillId="0" borderId="9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0" borderId="11" xfId="0" applyFont="1" applyBorder="1" applyAlignment="1">
      <alignment horizontal="left"/>
    </xf>
    <xf numFmtId="0" fontId="14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06AA-5E3E-48A8-98D4-293659C1F2D7}">
  <dimension ref="A2:L20"/>
  <sheetViews>
    <sheetView view="pageBreakPreview" zoomScale="120" zoomScaleNormal="160" zoomScaleSheetLayoutView="120" workbookViewId="0">
      <pane xSplit="1" ySplit="4" topLeftCell="B10" activePane="bottomRight" state="frozen"/>
      <selection activeCell="B20" sqref="B20"/>
      <selection pane="topRight" activeCell="B20" sqref="B20"/>
      <selection pane="bottomLeft" activeCell="B20" sqref="B20"/>
      <selection pane="bottomRight" activeCell="F13" sqref="F13"/>
    </sheetView>
  </sheetViews>
  <sheetFormatPr defaultRowHeight="14.4" x14ac:dyDescent="0.3"/>
  <cols>
    <col min="1" max="1" width="10" style="91" bestFit="1" customWidth="1"/>
    <col min="2" max="2" width="7.5546875" style="91" bestFit="1" customWidth="1"/>
    <col min="3" max="3" width="10.21875" style="91" customWidth="1"/>
    <col min="4" max="4" width="5.44140625" style="91" customWidth="1"/>
    <col min="5" max="5" width="10.44140625" style="91" customWidth="1"/>
    <col min="6" max="6" width="9" style="91" customWidth="1"/>
    <col min="7" max="7" width="5.5546875" style="91" customWidth="1"/>
    <col min="8" max="8" width="5.6640625" style="91" bestFit="1" customWidth="1"/>
    <col min="9" max="9" width="10.109375" style="91" customWidth="1"/>
    <col min="10" max="10" width="8.6640625" style="91" customWidth="1"/>
    <col min="11" max="11" width="9.21875" style="91" customWidth="1"/>
    <col min="12" max="12" width="9.33203125" style="91" customWidth="1"/>
    <col min="13" max="16384" width="8.88671875" style="91"/>
  </cols>
  <sheetData>
    <row r="2" spans="1:12" ht="15" thickBot="1" x14ac:dyDescent="0.35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34.049999999999997" customHeight="1" thickBot="1" x14ac:dyDescent="0.35">
      <c r="A3" s="145" t="s">
        <v>1</v>
      </c>
      <c r="B3" s="146" t="s">
        <v>2</v>
      </c>
      <c r="C3" s="146"/>
      <c r="D3" s="93"/>
      <c r="E3" s="147" t="s">
        <v>3</v>
      </c>
      <c r="F3" s="147"/>
      <c r="G3" s="94"/>
      <c r="H3" s="148" t="s">
        <v>4</v>
      </c>
      <c r="I3" s="148"/>
      <c r="J3" s="148"/>
      <c r="K3" s="148"/>
      <c r="L3" s="148"/>
    </row>
    <row r="4" spans="1:12" ht="42" x14ac:dyDescent="0.3">
      <c r="A4" s="145"/>
      <c r="B4" s="92" t="s">
        <v>5</v>
      </c>
      <c r="C4" s="92" t="s">
        <v>6</v>
      </c>
      <c r="D4" s="92"/>
      <c r="E4" s="92" t="s">
        <v>7</v>
      </c>
      <c r="F4" s="92" t="s">
        <v>8</v>
      </c>
      <c r="G4" s="92"/>
      <c r="H4" s="95" t="s">
        <v>9</v>
      </c>
      <c r="I4" s="95" t="s">
        <v>10</v>
      </c>
      <c r="J4" s="95" t="s">
        <v>11</v>
      </c>
      <c r="K4" s="95" t="s">
        <v>12</v>
      </c>
      <c r="L4" s="95" t="s">
        <v>13</v>
      </c>
    </row>
    <row r="5" spans="1:12" x14ac:dyDescent="0.3">
      <c r="A5" s="96" t="s">
        <v>14</v>
      </c>
      <c r="B5" s="97">
        <v>30810.657915648353</v>
      </c>
      <c r="C5" s="98">
        <v>6.859321117401123</v>
      </c>
      <c r="D5" s="99" t="s">
        <v>15</v>
      </c>
      <c r="E5" s="98">
        <v>98.997726440429688</v>
      </c>
      <c r="F5" s="98">
        <v>0.45332330465316772</v>
      </c>
      <c r="G5" s="99" t="s">
        <v>15</v>
      </c>
      <c r="H5" s="98">
        <v>0.22825521230697632</v>
      </c>
      <c r="I5" s="99">
        <v>0.26692491769790649</v>
      </c>
      <c r="J5" s="99">
        <v>3.8264617919921875</v>
      </c>
      <c r="K5" s="99">
        <v>3.8087265491485596</v>
      </c>
      <c r="L5" s="99">
        <v>1.7735239118337631E-2</v>
      </c>
    </row>
    <row r="6" spans="1:12" x14ac:dyDescent="0.3">
      <c r="A6" s="96" t="s">
        <v>16</v>
      </c>
      <c r="B6" s="97">
        <v>70694.215971197758</v>
      </c>
      <c r="C6" s="98">
        <v>12.214226722717285</v>
      </c>
      <c r="D6" s="99" t="s">
        <v>15</v>
      </c>
      <c r="E6" s="98">
        <v>93.028640747070313</v>
      </c>
      <c r="F6" s="98">
        <v>1.5511875152587891</v>
      </c>
      <c r="G6" s="99" t="s">
        <v>15</v>
      </c>
      <c r="H6" s="98">
        <v>0.47453460097312927</v>
      </c>
      <c r="I6" s="99">
        <v>0.6768450140953064</v>
      </c>
      <c r="J6" s="99">
        <v>5.3017611503601074</v>
      </c>
      <c r="K6" s="99">
        <v>5.1702356338500977</v>
      </c>
      <c r="L6" s="99">
        <v>0.13152548670768738</v>
      </c>
    </row>
    <row r="7" spans="1:12" x14ac:dyDescent="0.3">
      <c r="A7" s="96" t="s">
        <v>17</v>
      </c>
      <c r="B7" s="97">
        <v>14827.174358841317</v>
      </c>
      <c r="C7" s="98">
        <v>5.5303354263305664</v>
      </c>
      <c r="D7" s="99" t="s">
        <v>15</v>
      </c>
      <c r="E7" s="98">
        <v>96.554328918457031</v>
      </c>
      <c r="F7" s="98">
        <v>1.2955266237258911</v>
      </c>
      <c r="G7" s="99" t="s">
        <v>15</v>
      </c>
      <c r="H7" s="98">
        <v>0.20284935832023621</v>
      </c>
      <c r="I7" s="99">
        <v>0.24602285027503967</v>
      </c>
      <c r="J7" s="99">
        <v>4.3240804672241211</v>
      </c>
      <c r="K7" s="99">
        <v>4.2425007820129395</v>
      </c>
      <c r="L7" s="99">
        <v>8.1579715013504028E-2</v>
      </c>
    </row>
    <row r="8" spans="1:12" x14ac:dyDescent="0.3">
      <c r="A8" s="96" t="s">
        <v>18</v>
      </c>
      <c r="B8" s="97">
        <v>16321.005945158824</v>
      </c>
      <c r="C8" s="98">
        <v>4.0228843688964844</v>
      </c>
      <c r="D8" s="99" t="s">
        <v>15</v>
      </c>
      <c r="E8" s="98">
        <v>90.321304321289063</v>
      </c>
      <c r="F8" s="98">
        <v>3.49849534034729</v>
      </c>
      <c r="G8" s="99" t="s">
        <v>15</v>
      </c>
      <c r="H8" s="98">
        <v>0.16690760850906372</v>
      </c>
      <c r="I8" s="99">
        <v>0.22315229475498199</v>
      </c>
      <c r="J8" s="99">
        <v>5.1537766456604004</v>
      </c>
      <c r="K8" s="99">
        <v>4.8261837959289551</v>
      </c>
      <c r="L8" s="99">
        <v>0.32759290933609009</v>
      </c>
    </row>
    <row r="9" spans="1:12" x14ac:dyDescent="0.3">
      <c r="A9" s="96" t="s">
        <v>19</v>
      </c>
      <c r="B9" s="97">
        <v>16136.045719355545</v>
      </c>
      <c r="C9" s="98">
        <v>1.9811886548995972</v>
      </c>
      <c r="D9" s="99" t="s">
        <v>15</v>
      </c>
      <c r="E9" s="98">
        <v>93.951774597167969</v>
      </c>
      <c r="F9" s="98">
        <v>4.2881221771240234</v>
      </c>
      <c r="G9" s="99" t="s">
        <v>15</v>
      </c>
      <c r="H9" s="98">
        <v>5.1770750433206558E-2</v>
      </c>
      <c r="I9" s="99">
        <v>6.917966902256012E-2</v>
      </c>
      <c r="J9" s="99">
        <v>3.4086086750030518</v>
      </c>
      <c r="K9" s="99">
        <v>3.2481715679168701</v>
      </c>
      <c r="L9" s="99">
        <v>0.16043698787689209</v>
      </c>
    </row>
    <row r="10" spans="1:12" x14ac:dyDescent="0.3">
      <c r="A10" s="96" t="s">
        <v>20</v>
      </c>
      <c r="B10" s="97">
        <v>25398.335452932799</v>
      </c>
      <c r="C10" s="98">
        <v>5.3364577293395996</v>
      </c>
      <c r="D10" s="99" t="s">
        <v>15</v>
      </c>
      <c r="E10" s="98">
        <v>87.923965454101563</v>
      </c>
      <c r="F10" s="98">
        <v>11.46453857421875</v>
      </c>
      <c r="G10" s="99" t="s">
        <v>15</v>
      </c>
      <c r="H10" s="98">
        <v>0.12007549405097961</v>
      </c>
      <c r="I10" s="99">
        <v>0.14862814545631409</v>
      </c>
      <c r="J10" s="99">
        <v>2.7197191715240479</v>
      </c>
      <c r="K10" s="99">
        <v>2.3650021553039551</v>
      </c>
      <c r="L10" s="99">
        <v>0.35471713542938232</v>
      </c>
    </row>
    <row r="11" spans="1:12" x14ac:dyDescent="0.3">
      <c r="A11" s="96" t="s">
        <v>21</v>
      </c>
      <c r="B11" s="97">
        <v>111406.40750990954</v>
      </c>
      <c r="C11" s="98">
        <v>47.253185272216797</v>
      </c>
      <c r="D11" s="99" t="s">
        <v>15</v>
      </c>
      <c r="E11" s="98">
        <v>84.480636596679688</v>
      </c>
      <c r="F11" s="98">
        <v>0.36357250809669495</v>
      </c>
      <c r="G11" s="99" t="s">
        <v>15</v>
      </c>
      <c r="H11" s="98">
        <v>6.5803694725036621</v>
      </c>
      <c r="I11" s="99">
        <v>8.4626131057739258</v>
      </c>
      <c r="J11" s="99">
        <v>15.739591598510742</v>
      </c>
      <c r="K11" s="99">
        <v>15.597253799438477</v>
      </c>
      <c r="L11" s="99">
        <v>0.14233842492103577</v>
      </c>
    </row>
    <row r="12" spans="1:12" x14ac:dyDescent="0.3">
      <c r="A12" s="96" t="s">
        <v>22</v>
      </c>
      <c r="B12" s="97">
        <v>68423.408503201048</v>
      </c>
      <c r="C12" s="98">
        <v>22.349573135375977</v>
      </c>
      <c r="D12" s="99" t="s">
        <v>15</v>
      </c>
      <c r="E12" s="98">
        <v>96.863037109375</v>
      </c>
      <c r="F12" s="98">
        <v>1.3486529588699341</v>
      </c>
      <c r="G12" s="99" t="s">
        <v>15</v>
      </c>
      <c r="H12" s="98">
        <v>0.63131707906723022</v>
      </c>
      <c r="I12" s="99">
        <v>0.88277298212051392</v>
      </c>
      <c r="J12" s="99">
        <v>3.8698000907897949</v>
      </c>
      <c r="K12" s="99">
        <v>3.8275480270385742</v>
      </c>
      <c r="L12" s="99">
        <v>4.2252231389284134E-2</v>
      </c>
    </row>
    <row r="13" spans="1:12" x14ac:dyDescent="0.3">
      <c r="A13" s="96" t="s">
        <v>23</v>
      </c>
      <c r="B13" s="97">
        <v>45744.060336363109</v>
      </c>
      <c r="C13" s="98">
        <v>11.307703971862793</v>
      </c>
      <c r="D13" s="99" t="s">
        <v>15</v>
      </c>
      <c r="E13" s="98">
        <v>97.544227600097656</v>
      </c>
      <c r="F13" s="98">
        <v>0.71913200616836548</v>
      </c>
      <c r="G13" s="99" t="s">
        <v>15</v>
      </c>
      <c r="H13" s="98">
        <v>0.32035204768180847</v>
      </c>
      <c r="I13" s="99">
        <v>0.36221915483474731</v>
      </c>
      <c r="J13" s="99">
        <v>3.1803815364837646</v>
      </c>
      <c r="K13" s="99">
        <v>3.1543574333190918</v>
      </c>
      <c r="L13" s="99">
        <v>2.602410688996315E-2</v>
      </c>
    </row>
    <row r="14" spans="1:12" x14ac:dyDescent="0.3">
      <c r="A14" s="96" t="s">
        <v>24</v>
      </c>
      <c r="B14" s="97">
        <v>46267.27461846044</v>
      </c>
      <c r="C14" s="98">
        <v>6.7282090187072754</v>
      </c>
      <c r="D14" s="99" t="s">
        <v>15</v>
      </c>
      <c r="E14" s="98">
        <v>93.994865417480469</v>
      </c>
      <c r="F14" s="98">
        <v>3.090991735458374</v>
      </c>
      <c r="G14" s="99" t="s">
        <v>15</v>
      </c>
      <c r="H14" s="98">
        <v>0.20439742505550385</v>
      </c>
      <c r="I14" s="99">
        <v>0.30790999531745911</v>
      </c>
      <c r="J14" s="99">
        <v>4.3536972999572754</v>
      </c>
      <c r="K14" s="99">
        <v>4.2052807807922363</v>
      </c>
      <c r="L14" s="99">
        <v>0.14841653406620026</v>
      </c>
    </row>
    <row r="15" spans="1:12" x14ac:dyDescent="0.3">
      <c r="A15" s="96" t="s">
        <v>25</v>
      </c>
      <c r="B15" s="97">
        <v>48053.976908059747</v>
      </c>
      <c r="C15" s="98">
        <v>5.9318451881408691</v>
      </c>
      <c r="D15" s="99" t="s">
        <v>15</v>
      </c>
      <c r="E15" s="98">
        <v>93.053131103515625</v>
      </c>
      <c r="F15" s="98">
        <v>6.6105461120605469</v>
      </c>
      <c r="G15" s="99" t="s">
        <v>15</v>
      </c>
      <c r="H15" s="98">
        <v>0.16554881632328033</v>
      </c>
      <c r="I15" s="99">
        <v>0.29669994115829468</v>
      </c>
      <c r="J15" s="99">
        <v>4.8145523071289063</v>
      </c>
      <c r="K15" s="99">
        <v>4.4539108276367188</v>
      </c>
      <c r="L15" s="99">
        <v>0.3606417179107666</v>
      </c>
    </row>
    <row r="16" spans="1:12" x14ac:dyDescent="0.3">
      <c r="A16" s="96" t="s">
        <v>26</v>
      </c>
      <c r="B16" s="97">
        <v>115847.02587176718</v>
      </c>
      <c r="C16" s="98">
        <v>29.835102081298828</v>
      </c>
      <c r="D16" s="99" t="s">
        <v>15</v>
      </c>
      <c r="E16" s="98">
        <v>90.559410095214844</v>
      </c>
      <c r="F16" s="98">
        <v>0.44085496664047241</v>
      </c>
      <c r="G16" s="99" t="s">
        <v>15</v>
      </c>
      <c r="H16" s="98">
        <v>0.98788732290267944</v>
      </c>
      <c r="I16" s="99">
        <v>1.1184036731719971</v>
      </c>
      <c r="J16" s="99">
        <v>3.461195707321167</v>
      </c>
      <c r="K16" s="99">
        <v>3.4441242218017578</v>
      </c>
      <c r="L16" s="99">
        <v>1.7071614041924477E-2</v>
      </c>
    </row>
    <row r="17" spans="1:12" x14ac:dyDescent="0.3">
      <c r="A17" s="96" t="s">
        <v>27</v>
      </c>
      <c r="B17" s="97">
        <v>31946.390906325752</v>
      </c>
      <c r="C17" s="98">
        <v>7.324582576751709</v>
      </c>
      <c r="D17" s="99" t="s">
        <v>15</v>
      </c>
      <c r="E17" s="98">
        <v>97.417610168457031</v>
      </c>
      <c r="F17" s="98">
        <v>1.4293813705444336</v>
      </c>
      <c r="G17" s="99" t="s">
        <v>15</v>
      </c>
      <c r="H17" s="98">
        <v>0.32140803337097168</v>
      </c>
      <c r="I17" s="99">
        <v>0.41343939304351807</v>
      </c>
      <c r="J17" s="99">
        <v>5.57855224609375</v>
      </c>
      <c r="K17" s="99">
        <v>5.4680871963500977</v>
      </c>
      <c r="L17" s="99">
        <v>0.1104649156332016</v>
      </c>
    </row>
    <row r="18" spans="1:12" x14ac:dyDescent="0.3">
      <c r="A18" s="96" t="s">
        <v>28</v>
      </c>
      <c r="B18" s="97">
        <v>102962.57467781065</v>
      </c>
      <c r="C18" s="98">
        <v>19.842193603515625</v>
      </c>
      <c r="D18" s="99" t="s">
        <v>15</v>
      </c>
      <c r="E18" s="98">
        <v>95.905860900878906</v>
      </c>
      <c r="F18" s="98">
        <v>0.39717960357666016</v>
      </c>
      <c r="G18" s="99" t="s">
        <v>15</v>
      </c>
      <c r="H18" s="98">
        <v>0.62020927667617798</v>
      </c>
      <c r="I18" s="99">
        <v>0.78511500358581543</v>
      </c>
      <c r="J18" s="99">
        <v>3.8482065200805664</v>
      </c>
      <c r="K18" s="99">
        <v>3.8347210884094238</v>
      </c>
      <c r="L18" s="99">
        <v>1.348542794585228E-2</v>
      </c>
    </row>
    <row r="19" spans="1:12" x14ac:dyDescent="0.3">
      <c r="A19" s="100"/>
      <c r="B19" s="97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1:12" s="104" customFormat="1" ht="15" thickBot="1" x14ac:dyDescent="0.35">
      <c r="A20" s="101" t="s">
        <v>29</v>
      </c>
      <c r="B20" s="102">
        <f>SUM(B5:B19)</f>
        <v>744838.55469503207</v>
      </c>
      <c r="C20" s="103">
        <v>10.986228942871094</v>
      </c>
      <c r="D20" s="103" t="s">
        <v>15</v>
      </c>
      <c r="E20" s="103">
        <v>92.746902465820313</v>
      </c>
      <c r="F20" s="103">
        <v>1.7779600620269775</v>
      </c>
      <c r="G20" s="103" t="s">
        <v>15</v>
      </c>
      <c r="H20" s="103">
        <v>0.48627865314483643</v>
      </c>
      <c r="I20" s="103">
        <v>0.66216683387756348</v>
      </c>
      <c r="J20" s="103">
        <v>5.6508955955505371</v>
      </c>
      <c r="K20" s="103">
        <v>5.5448555946350098</v>
      </c>
      <c r="L20" s="103">
        <v>0.10604025423526764</v>
      </c>
    </row>
  </sheetData>
  <mergeCells count="5">
    <mergeCell ref="A2:L2"/>
    <mergeCell ref="A3:A4"/>
    <mergeCell ref="B3:C3"/>
    <mergeCell ref="E3:F3"/>
    <mergeCell ref="H3:L3"/>
  </mergeCells>
  <pageMargins left="0.7" right="0.7" top="0.75" bottom="0.75" header="0.3" footer="0.3"/>
  <pageSetup scale="120" orientation="landscape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32D8-A331-48E7-BB6C-049B11B419A3}">
  <dimension ref="A2:J20"/>
  <sheetViews>
    <sheetView view="pageBreakPreview" zoomScaleNormal="130" zoomScaleSheetLayoutView="100" workbookViewId="0">
      <pane xSplit="1" ySplit="4" topLeftCell="B5" activePane="bottomRight" state="frozen"/>
      <selection activeCell="B20" sqref="B20"/>
      <selection pane="topRight" activeCell="B20" sqref="B20"/>
      <selection pane="bottomLeft" activeCell="B20" sqref="B20"/>
      <selection pane="bottomRight" activeCell="Q11" sqref="Q11"/>
    </sheetView>
  </sheetViews>
  <sheetFormatPr defaultRowHeight="14.4" x14ac:dyDescent="0.3"/>
  <cols>
    <col min="1" max="1" width="18.109375" style="46" customWidth="1"/>
    <col min="2" max="2" width="10" style="46" bestFit="1" customWidth="1"/>
    <col min="3" max="3" width="8.5546875" style="46" bestFit="1" customWidth="1"/>
    <col min="4" max="5" width="10" style="46" bestFit="1" customWidth="1"/>
    <col min="6" max="6" width="9.21875" style="46" customWidth="1"/>
    <col min="7" max="7" width="10.5546875" style="46" customWidth="1"/>
    <col min="8" max="8" width="8.77734375" style="46"/>
    <col min="9" max="9" width="9.21875" style="46" customWidth="1"/>
    <col min="10" max="10" width="10.44140625" style="46" bestFit="1" customWidth="1"/>
  </cols>
  <sheetData>
    <row r="2" spans="1:10" ht="15" thickBot="1" x14ac:dyDescent="0.35">
      <c r="A2" s="37" t="s">
        <v>191</v>
      </c>
      <c r="B2" s="37"/>
      <c r="C2" s="37"/>
      <c r="D2" s="37"/>
      <c r="E2" s="38"/>
      <c r="F2" s="38"/>
      <c r="G2" s="38"/>
      <c r="H2" s="38"/>
      <c r="I2" s="38"/>
      <c r="J2" s="38"/>
    </row>
    <row r="3" spans="1:10" ht="23.25" customHeight="1" thickTop="1" thickBot="1" x14ac:dyDescent="0.35">
      <c r="A3" s="38"/>
      <c r="B3" s="165" t="s">
        <v>192</v>
      </c>
      <c r="C3" s="165"/>
      <c r="D3" s="165"/>
      <c r="E3" s="166" t="s">
        <v>193</v>
      </c>
      <c r="F3" s="167"/>
      <c r="G3" s="168"/>
      <c r="H3" s="166" t="s">
        <v>194</v>
      </c>
      <c r="I3" s="167"/>
      <c r="J3" s="168"/>
    </row>
    <row r="4" spans="1:10" ht="27" thickBot="1" x14ac:dyDescent="0.35">
      <c r="A4" s="39" t="s">
        <v>32</v>
      </c>
      <c r="B4" s="40" t="s">
        <v>195</v>
      </c>
      <c r="C4" s="41" t="s">
        <v>196</v>
      </c>
      <c r="D4" s="40" t="s">
        <v>197</v>
      </c>
      <c r="E4" s="40" t="s">
        <v>195</v>
      </c>
      <c r="F4" s="41" t="s">
        <v>196</v>
      </c>
      <c r="G4" s="40" t="s">
        <v>197</v>
      </c>
      <c r="H4" s="40" t="s">
        <v>195</v>
      </c>
      <c r="I4" s="41" t="s">
        <v>196</v>
      </c>
      <c r="J4" s="40" t="s">
        <v>197</v>
      </c>
    </row>
    <row r="5" spans="1:10" x14ac:dyDescent="0.3">
      <c r="A5" s="42" t="s">
        <v>14</v>
      </c>
      <c r="B5" s="43">
        <v>93357.501829560089</v>
      </c>
      <c r="C5" s="44">
        <v>34.006099700927734</v>
      </c>
      <c r="D5" s="44">
        <v>65.993904113769531</v>
      </c>
      <c r="E5" s="43">
        <v>92982.840597634815</v>
      </c>
      <c r="F5" s="44">
        <v>33.906551361083984</v>
      </c>
      <c r="G5" s="44">
        <v>66.093452453613281</v>
      </c>
      <c r="H5" s="43">
        <v>374.6612319252788</v>
      </c>
      <c r="I5" s="44">
        <v>58.712230682373047</v>
      </c>
      <c r="J5" s="44">
        <v>41.287769317626953</v>
      </c>
    </row>
    <row r="6" spans="1:10" x14ac:dyDescent="0.3">
      <c r="A6" s="42" t="s">
        <v>16</v>
      </c>
      <c r="B6" s="43">
        <v>269005.51003605203</v>
      </c>
      <c r="C6" s="44">
        <v>22.677505493164063</v>
      </c>
      <c r="D6" s="44">
        <v>77.322494506835938</v>
      </c>
      <c r="E6" s="43">
        <v>262955.81100452936</v>
      </c>
      <c r="F6" s="44">
        <v>22.613471984863281</v>
      </c>
      <c r="G6" s="44">
        <v>77.386528015136719</v>
      </c>
      <c r="H6" s="43">
        <v>6049.6990315231405</v>
      </c>
      <c r="I6" s="44">
        <v>25.460762023925781</v>
      </c>
      <c r="J6" s="44">
        <v>74.539237976074219</v>
      </c>
    </row>
    <row r="7" spans="1:10" x14ac:dyDescent="0.3">
      <c r="A7" s="42" t="s">
        <v>17</v>
      </c>
      <c r="B7" s="43">
        <v>48376.194903061369</v>
      </c>
      <c r="C7" s="44">
        <v>31.08409309387207</v>
      </c>
      <c r="D7" s="44">
        <v>68.915908813476563</v>
      </c>
      <c r="E7" s="43">
        <v>47498.614582393915</v>
      </c>
      <c r="F7" s="44">
        <v>30.938371658325195</v>
      </c>
      <c r="G7" s="44">
        <v>69.061630249023438</v>
      </c>
      <c r="H7" s="43">
        <v>877.58032066742794</v>
      </c>
      <c r="I7" s="44">
        <v>38.971134185791016</v>
      </c>
      <c r="J7" s="44">
        <v>61.028865814208984</v>
      </c>
    </row>
    <row r="8" spans="1:10" x14ac:dyDescent="0.3">
      <c r="A8" s="42" t="s">
        <v>18</v>
      </c>
      <c r="B8" s="43">
        <v>62397.740890797206</v>
      </c>
      <c r="C8" s="44">
        <v>27.881374359130859</v>
      </c>
      <c r="D8" s="44">
        <v>72.118629455566406</v>
      </c>
      <c r="E8" s="43">
        <v>59356.110737086048</v>
      </c>
      <c r="F8" s="44">
        <v>27.245471954345703</v>
      </c>
      <c r="G8" s="44">
        <v>72.754531860351563</v>
      </c>
      <c r="H8" s="43">
        <v>3041.6301537111776</v>
      </c>
      <c r="I8" s="44">
        <v>40.290737152099609</v>
      </c>
      <c r="J8" s="44">
        <v>59.709262847900391</v>
      </c>
    </row>
    <row r="9" spans="1:10" x14ac:dyDescent="0.3">
      <c r="A9" s="42" t="s">
        <v>19</v>
      </c>
      <c r="B9" s="43">
        <v>43977.874002387995</v>
      </c>
      <c r="C9" s="44">
        <v>32.873195648193359</v>
      </c>
      <c r="D9" s="44">
        <v>67.126800537109375</v>
      </c>
      <c r="E9" s="43">
        <v>42033.433513404867</v>
      </c>
      <c r="F9" s="44">
        <v>32.973331451416016</v>
      </c>
      <c r="G9" s="44">
        <v>67.02667236328125</v>
      </c>
      <c r="H9" s="43">
        <v>1944.440488983116</v>
      </c>
      <c r="I9" s="44">
        <v>30.70855712890625</v>
      </c>
      <c r="J9" s="44">
        <v>69.29144287109375</v>
      </c>
    </row>
    <row r="10" spans="1:10" x14ac:dyDescent="0.3">
      <c r="A10" s="42" t="s">
        <v>20</v>
      </c>
      <c r="B10" s="43">
        <v>58147.943254241269</v>
      </c>
      <c r="C10" s="44">
        <v>25.480810165405273</v>
      </c>
      <c r="D10" s="44">
        <v>74.519187927246094</v>
      </c>
      <c r="E10" s="43">
        <v>50409.745147281894</v>
      </c>
      <c r="F10" s="44">
        <v>25.939186096191406</v>
      </c>
      <c r="G10" s="44">
        <v>74.060813903808594</v>
      </c>
      <c r="H10" s="43">
        <v>7738.1981069593603</v>
      </c>
      <c r="I10" s="44">
        <v>22.494770050048828</v>
      </c>
      <c r="J10" s="44">
        <v>77.505226135253906</v>
      </c>
    </row>
    <row r="11" spans="1:10" x14ac:dyDescent="0.3">
      <c r="A11" s="42" t="s">
        <v>21</v>
      </c>
      <c r="B11" s="43">
        <v>1366637.2160878752</v>
      </c>
      <c r="C11" s="44">
        <v>31.761001586914063</v>
      </c>
      <c r="D11" s="44">
        <v>68.238998413085938</v>
      </c>
      <c r="E11" s="43">
        <v>1355875.6181464803</v>
      </c>
      <c r="F11" s="44">
        <v>31.675058364868164</v>
      </c>
      <c r="G11" s="44">
        <v>68.324943542480469</v>
      </c>
      <c r="H11" s="43">
        <v>10761.597941400061</v>
      </c>
      <c r="I11" s="44">
        <v>42.589004516601563</v>
      </c>
      <c r="J11" s="44">
        <v>57.410995483398438</v>
      </c>
    </row>
    <row r="12" spans="1:10" x14ac:dyDescent="0.3">
      <c r="A12" s="42" t="s">
        <v>22</v>
      </c>
      <c r="B12" s="43">
        <v>202123.56909939784</v>
      </c>
      <c r="C12" s="44">
        <v>14.685158729553223</v>
      </c>
      <c r="D12" s="44">
        <v>85.314842224121094</v>
      </c>
      <c r="E12" s="43">
        <v>199896.79370883209</v>
      </c>
      <c r="F12" s="44">
        <v>14.698151588439941</v>
      </c>
      <c r="G12" s="44">
        <v>85.301849365234375</v>
      </c>
      <c r="H12" s="43">
        <v>2226.7753905658074</v>
      </c>
      <c r="I12" s="44">
        <v>13.518795013427734</v>
      </c>
      <c r="J12" s="44">
        <v>86.481208801269531</v>
      </c>
    </row>
    <row r="13" spans="1:10" x14ac:dyDescent="0.3">
      <c r="A13" s="42" t="s">
        <v>23</v>
      </c>
      <c r="B13" s="43">
        <v>118383.84724975951</v>
      </c>
      <c r="C13" s="44">
        <v>27.897274017333984</v>
      </c>
      <c r="D13" s="44">
        <v>72.102729797363281</v>
      </c>
      <c r="E13" s="43">
        <v>117495.63952218798</v>
      </c>
      <c r="F13" s="44">
        <v>27.835445404052734</v>
      </c>
      <c r="G13" s="44">
        <v>72.164558410644531</v>
      </c>
      <c r="H13" s="43">
        <v>888.20772757157818</v>
      </c>
      <c r="I13" s="44">
        <v>36.076236724853516</v>
      </c>
      <c r="J13" s="44">
        <v>63.923763275146484</v>
      </c>
    </row>
    <row r="14" spans="1:10" x14ac:dyDescent="0.3">
      <c r="A14" s="45" t="s">
        <v>24</v>
      </c>
      <c r="B14" s="43">
        <v>153206.65216177242</v>
      </c>
      <c r="C14" s="44">
        <v>27.889198303222656</v>
      </c>
      <c r="D14" s="44">
        <v>72.110801696777344</v>
      </c>
      <c r="E14" s="43">
        <v>147620.6490630825</v>
      </c>
      <c r="F14" s="44">
        <v>27.724531173706055</v>
      </c>
      <c r="G14" s="44">
        <v>72.275466918945313</v>
      </c>
      <c r="H14" s="43">
        <v>5586.0030986896063</v>
      </c>
      <c r="I14" s="44">
        <v>32.240840911865234</v>
      </c>
      <c r="J14" s="44">
        <v>67.759162902832031</v>
      </c>
    </row>
    <row r="15" spans="1:10" x14ac:dyDescent="0.3">
      <c r="A15" s="45" t="s">
        <v>25</v>
      </c>
      <c r="B15" s="43">
        <v>168326.74116515755</v>
      </c>
      <c r="C15" s="44">
        <v>28.720493316650391</v>
      </c>
      <c r="D15" s="44">
        <v>71.279510498046875</v>
      </c>
      <c r="E15" s="43">
        <v>155615.14188493541</v>
      </c>
      <c r="F15" s="44">
        <v>28.192310333251953</v>
      </c>
      <c r="G15" s="44">
        <v>71.807685852050781</v>
      </c>
      <c r="H15" s="43">
        <v>12711.599280222337</v>
      </c>
      <c r="I15" s="44">
        <v>35.186492919921875</v>
      </c>
      <c r="J15" s="44">
        <v>64.813507080078125</v>
      </c>
    </row>
    <row r="16" spans="1:10" x14ac:dyDescent="0.3">
      <c r="A16" s="42" t="s">
        <v>26</v>
      </c>
      <c r="B16" s="43">
        <v>334101.60506074992</v>
      </c>
      <c r="C16" s="44">
        <v>22.462198257446289</v>
      </c>
      <c r="D16" s="44">
        <v>77.537803649902344</v>
      </c>
      <c r="E16" s="43">
        <v>332561.0871089492</v>
      </c>
      <c r="F16" s="44">
        <v>22.444614410400391</v>
      </c>
      <c r="G16" s="44">
        <v>77.555381774902344</v>
      </c>
      <c r="H16" s="43">
        <v>1540.5179518014863</v>
      </c>
      <c r="I16" s="44">
        <v>26.258119583129883</v>
      </c>
      <c r="J16" s="44">
        <v>73.74188232421875</v>
      </c>
    </row>
    <row r="17" spans="1:10" x14ac:dyDescent="0.3">
      <c r="A17" s="42" t="s">
        <v>27</v>
      </c>
      <c r="B17" s="43">
        <v>128445.94888507112</v>
      </c>
      <c r="C17" s="44">
        <v>24.691717147827148</v>
      </c>
      <c r="D17" s="44">
        <v>75.308280944824219</v>
      </c>
      <c r="E17" s="43">
        <v>125717.70963517304</v>
      </c>
      <c r="F17" s="44">
        <v>24.37025260925293</v>
      </c>
      <c r="G17" s="44">
        <v>75.629745483398438</v>
      </c>
      <c r="H17" s="43">
        <v>2728.2392498981226</v>
      </c>
      <c r="I17" s="44">
        <v>39.504913330078125</v>
      </c>
      <c r="J17" s="44">
        <v>60.495086669921875</v>
      </c>
    </row>
    <row r="18" spans="1:10" x14ac:dyDescent="0.3">
      <c r="A18" s="42" t="s">
        <v>28</v>
      </c>
      <c r="B18" s="43">
        <v>317202.8920678522</v>
      </c>
      <c r="C18" s="44">
        <v>20.544252395629883</v>
      </c>
      <c r="D18" s="44">
        <v>79.45574951171875</v>
      </c>
      <c r="E18" s="43">
        <v>316061.455027866</v>
      </c>
      <c r="F18" s="44">
        <v>20.496648788452148</v>
      </c>
      <c r="G18" s="44">
        <v>79.503349304199219</v>
      </c>
      <c r="H18" s="43">
        <v>1141.4370399860186</v>
      </c>
      <c r="I18" s="44">
        <v>33.725639343261719</v>
      </c>
      <c r="J18" s="44">
        <v>66.274360656738281</v>
      </c>
    </row>
    <row r="19" spans="1:10" x14ac:dyDescent="0.3">
      <c r="B19" s="43"/>
      <c r="C19" s="44"/>
      <c r="D19" s="44"/>
      <c r="E19" s="43"/>
      <c r="F19" s="44"/>
      <c r="G19" s="44"/>
      <c r="H19" s="43"/>
      <c r="I19" s="44"/>
      <c r="J19" s="44"/>
    </row>
    <row r="20" spans="1:10" ht="15" thickBot="1" x14ac:dyDescent="0.35">
      <c r="A20" s="47" t="s">
        <v>29</v>
      </c>
      <c r="B20" s="48">
        <f>SUM(B5:B19)</f>
        <v>3363691.2366937352</v>
      </c>
      <c r="C20" s="49">
        <v>27.179256439208984</v>
      </c>
      <c r="D20" s="49">
        <v>72.820747375488281</v>
      </c>
      <c r="E20" s="48">
        <f>SUM(E5:E19)</f>
        <v>3306080.6496798373</v>
      </c>
      <c r="F20" s="49">
        <v>27.077831268310547</v>
      </c>
      <c r="G20" s="49">
        <v>72.922164916992188</v>
      </c>
      <c r="H20" s="48">
        <f>SUM(H5:H19)</f>
        <v>57610.587013904522</v>
      </c>
      <c r="I20" s="49">
        <v>32.999645233154297</v>
      </c>
      <c r="J20" s="49">
        <v>67.000358581542969</v>
      </c>
    </row>
  </sheetData>
  <mergeCells count="3">
    <mergeCell ref="B3:D3"/>
    <mergeCell ref="E3:G3"/>
    <mergeCell ref="H3:J3"/>
  </mergeCells>
  <pageMargins left="0.7" right="0.7" top="0.75" bottom="0.75" header="0.3" footer="0.3"/>
  <pageSetup scale="98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B10B-8A25-41F3-A8B2-55F8BFAA0549}">
  <dimension ref="A2:K141"/>
  <sheetViews>
    <sheetView view="pageBreakPreview" zoomScale="120" zoomScaleNormal="130" zoomScaleSheetLayoutView="120" workbookViewId="0">
      <pane xSplit="2" ySplit="4" topLeftCell="C128" activePane="bottomRight" state="frozen"/>
      <selection activeCell="B20" sqref="B20"/>
      <selection pane="topRight" activeCell="B20" sqref="B20"/>
      <selection pane="bottomLeft" activeCell="B20" sqref="B20"/>
      <selection pane="bottomRight" activeCell="I137" sqref="I137"/>
    </sheetView>
  </sheetViews>
  <sheetFormatPr defaultRowHeight="14.4" x14ac:dyDescent="0.3"/>
  <cols>
    <col min="1" max="1" width="12.109375" style="46" customWidth="1"/>
    <col min="2" max="2" width="10.6640625" style="46" bestFit="1" customWidth="1"/>
    <col min="3" max="3" width="8.109375" style="65" bestFit="1" customWidth="1"/>
    <col min="4" max="4" width="7.44140625" style="66" bestFit="1" customWidth="1"/>
    <col min="5" max="5" width="9.5546875" style="66" bestFit="1" customWidth="1"/>
    <col min="6" max="6" width="8.109375" style="65" bestFit="1" customWidth="1"/>
    <col min="7" max="7" width="7.44140625" style="66" bestFit="1" customWidth="1"/>
    <col min="8" max="8" width="9.5546875" style="66" bestFit="1" customWidth="1"/>
    <col min="9" max="9" width="7.5546875" style="65" bestFit="1" customWidth="1"/>
    <col min="10" max="10" width="7.44140625" style="66" bestFit="1" customWidth="1"/>
    <col min="11" max="11" width="9.5546875" style="66" bestFit="1" customWidth="1"/>
  </cols>
  <sheetData>
    <row r="2" spans="1:11" ht="15" thickBot="1" x14ac:dyDescent="0.35">
      <c r="A2" s="37" t="s">
        <v>198</v>
      </c>
      <c r="B2" s="37"/>
      <c r="C2" s="50"/>
      <c r="D2" s="51"/>
      <c r="E2" s="51"/>
      <c r="F2" s="52"/>
      <c r="G2" s="53"/>
      <c r="H2" s="53"/>
      <c r="I2" s="52"/>
      <c r="J2" s="53"/>
      <c r="K2" s="53"/>
    </row>
    <row r="3" spans="1:11" ht="23.25" customHeight="1" thickTop="1" thickBot="1" x14ac:dyDescent="0.35">
      <c r="A3" s="169" t="s">
        <v>32</v>
      </c>
      <c r="B3" s="169" t="s">
        <v>33</v>
      </c>
      <c r="C3" s="170" t="s">
        <v>192</v>
      </c>
      <c r="D3" s="170"/>
      <c r="E3" s="170"/>
      <c r="F3" s="171" t="s">
        <v>193</v>
      </c>
      <c r="G3" s="172"/>
      <c r="H3" s="173"/>
      <c r="I3" s="171" t="s">
        <v>194</v>
      </c>
      <c r="J3" s="172"/>
      <c r="K3" s="173"/>
    </row>
    <row r="4" spans="1:11" ht="27" thickBot="1" x14ac:dyDescent="0.35">
      <c r="A4" s="162"/>
      <c r="B4" s="162"/>
      <c r="C4" s="54" t="s">
        <v>195</v>
      </c>
      <c r="D4" s="55" t="s">
        <v>196</v>
      </c>
      <c r="E4" s="56" t="s">
        <v>197</v>
      </c>
      <c r="F4" s="54" t="s">
        <v>195</v>
      </c>
      <c r="G4" s="55" t="s">
        <v>196</v>
      </c>
      <c r="H4" s="56" t="s">
        <v>197</v>
      </c>
      <c r="I4" s="54" t="s">
        <v>195</v>
      </c>
      <c r="J4" s="55" t="s">
        <v>196</v>
      </c>
      <c r="K4" s="56" t="s">
        <v>197</v>
      </c>
    </row>
    <row r="5" spans="1:11" x14ac:dyDescent="0.3">
      <c r="A5" s="29" t="s">
        <v>14</v>
      </c>
      <c r="B5" s="29" t="s">
        <v>36</v>
      </c>
      <c r="C5" s="57">
        <v>14130.509645588616</v>
      </c>
      <c r="D5" s="58">
        <v>35.588115692138672</v>
      </c>
      <c r="E5" s="58">
        <v>64.411888122558594</v>
      </c>
      <c r="F5" s="57">
        <v>14077.695182327212</v>
      </c>
      <c r="G5" s="58">
        <v>35.596572875976563</v>
      </c>
      <c r="H5" s="58">
        <v>64.403427124023438</v>
      </c>
      <c r="I5" s="57">
        <v>52.814463261403986</v>
      </c>
      <c r="J5" s="58">
        <v>33.333332061767578</v>
      </c>
      <c r="K5" s="58">
        <v>66.666664123535156</v>
      </c>
    </row>
    <row r="6" spans="1:11" x14ac:dyDescent="0.3">
      <c r="A6" s="29" t="s">
        <v>14</v>
      </c>
      <c r="B6" s="29" t="s">
        <v>37</v>
      </c>
      <c r="C6" s="57">
        <v>9091.0973388945749</v>
      </c>
      <c r="D6" s="58">
        <v>37.450420379638672</v>
      </c>
      <c r="E6" s="58">
        <v>62.549579620361328</v>
      </c>
      <c r="F6" s="57">
        <v>9033.7216254861814</v>
      </c>
      <c r="G6" s="58">
        <v>37.211933135986328</v>
      </c>
      <c r="H6" s="58">
        <v>62.788066864013672</v>
      </c>
      <c r="I6" s="57">
        <v>57.375713408393032</v>
      </c>
      <c r="J6" s="58">
        <v>75</v>
      </c>
      <c r="K6" s="58">
        <v>25</v>
      </c>
    </row>
    <row r="7" spans="1:11" x14ac:dyDescent="0.3">
      <c r="A7" s="29" t="s">
        <v>14</v>
      </c>
      <c r="B7" s="29" t="s">
        <v>38</v>
      </c>
      <c r="C7" s="57">
        <v>7406.3903554535764</v>
      </c>
      <c r="D7" s="58">
        <v>30.711380004882813</v>
      </c>
      <c r="E7" s="58">
        <v>69.288619995117188</v>
      </c>
      <c r="F7" s="57">
        <v>7406.3903554535764</v>
      </c>
      <c r="G7" s="58">
        <v>30.711380004882813</v>
      </c>
      <c r="H7" s="58">
        <v>69.288619995117188</v>
      </c>
      <c r="I7" s="57">
        <v>0</v>
      </c>
      <c r="J7" s="58">
        <v>0</v>
      </c>
      <c r="K7" s="58">
        <v>0</v>
      </c>
    </row>
    <row r="8" spans="1:11" x14ac:dyDescent="0.3">
      <c r="A8" s="29" t="s">
        <v>14</v>
      </c>
      <c r="B8" s="29" t="s">
        <v>39</v>
      </c>
      <c r="C8" s="57">
        <v>25704.907124443111</v>
      </c>
      <c r="D8" s="58">
        <v>38.534320831298828</v>
      </c>
      <c r="E8" s="58">
        <v>61.465679168701172</v>
      </c>
      <c r="F8" s="57">
        <v>25529.228026707591</v>
      </c>
      <c r="G8" s="58">
        <v>38.346981048583984</v>
      </c>
      <c r="H8" s="58">
        <v>61.653018951416016</v>
      </c>
      <c r="I8" s="57">
        <v>175.67909773552222</v>
      </c>
      <c r="J8" s="58">
        <v>65.758064270019531</v>
      </c>
      <c r="K8" s="58">
        <v>34.241939544677734</v>
      </c>
    </row>
    <row r="9" spans="1:11" x14ac:dyDescent="0.3">
      <c r="A9" s="29" t="s">
        <v>14</v>
      </c>
      <c r="B9" s="29" t="s">
        <v>40</v>
      </c>
      <c r="C9" s="57">
        <v>3815.4536600684769</v>
      </c>
      <c r="D9" s="58">
        <v>38.105438232421875</v>
      </c>
      <c r="E9" s="58">
        <v>61.894561767578125</v>
      </c>
      <c r="F9" s="57">
        <v>3794.3075065997778</v>
      </c>
      <c r="G9" s="58">
        <v>38.054534912109375</v>
      </c>
      <c r="H9" s="58">
        <v>61.945465087890625</v>
      </c>
      <c r="I9" s="57">
        <v>21.146153468698785</v>
      </c>
      <c r="J9" s="58">
        <v>47.239265441894531</v>
      </c>
      <c r="K9" s="58">
        <v>52.760734558105469</v>
      </c>
    </row>
    <row r="10" spans="1:11" x14ac:dyDescent="0.3">
      <c r="A10" s="29" t="s">
        <v>14</v>
      </c>
      <c r="B10" s="29" t="s">
        <v>41</v>
      </c>
      <c r="C10" s="57">
        <v>8153.7338639670079</v>
      </c>
      <c r="D10" s="58">
        <v>29.580226898193359</v>
      </c>
      <c r="E10" s="58">
        <v>70.419776916503906</v>
      </c>
      <c r="F10" s="57">
        <v>8153.7338639670079</v>
      </c>
      <c r="G10" s="58">
        <v>29.580226898193359</v>
      </c>
      <c r="H10" s="58">
        <v>70.419776916503906</v>
      </c>
      <c r="I10" s="57">
        <v>0</v>
      </c>
      <c r="J10" s="58">
        <v>0</v>
      </c>
      <c r="K10" s="58">
        <v>0</v>
      </c>
    </row>
    <row r="11" spans="1:11" x14ac:dyDescent="0.3">
      <c r="A11" s="29" t="s">
        <v>14</v>
      </c>
      <c r="B11" s="29" t="s">
        <v>42</v>
      </c>
      <c r="C11" s="57">
        <v>16851.510128152127</v>
      </c>
      <c r="D11" s="58">
        <v>30.029638290405273</v>
      </c>
      <c r="E11" s="58">
        <v>69.970359802246094</v>
      </c>
      <c r="F11" s="57">
        <v>16783.864324100865</v>
      </c>
      <c r="G11" s="58">
        <v>29.949148178100586</v>
      </c>
      <c r="H11" s="58">
        <v>70.050849914550781</v>
      </c>
      <c r="I11" s="57">
        <v>67.645804051260868</v>
      </c>
      <c r="J11" s="58">
        <v>50</v>
      </c>
      <c r="K11" s="58">
        <v>50</v>
      </c>
    </row>
    <row r="12" spans="1:11" x14ac:dyDescent="0.3">
      <c r="A12" s="29" t="s">
        <v>14</v>
      </c>
      <c r="B12" s="29" t="s">
        <v>43</v>
      </c>
      <c r="C12" s="57">
        <v>8203.8997129930631</v>
      </c>
      <c r="D12" s="58">
        <v>26.911067962646484</v>
      </c>
      <c r="E12" s="58">
        <v>73.088935852050781</v>
      </c>
      <c r="F12" s="57">
        <v>8203.8997129930631</v>
      </c>
      <c r="G12" s="58">
        <v>26.911067962646484</v>
      </c>
      <c r="H12" s="58">
        <v>73.088935852050781</v>
      </c>
      <c r="I12" s="57">
        <v>0</v>
      </c>
      <c r="J12" s="58">
        <v>0</v>
      </c>
      <c r="K12" s="58">
        <v>0</v>
      </c>
    </row>
    <row r="13" spans="1:11" x14ac:dyDescent="0.3">
      <c r="A13" s="29" t="s">
        <v>16</v>
      </c>
      <c r="B13" s="29" t="s">
        <v>45</v>
      </c>
      <c r="C13" s="57">
        <v>21846.311453780752</v>
      </c>
      <c r="D13" s="58">
        <v>19.495000839233398</v>
      </c>
      <c r="E13" s="58">
        <v>80.504997253417969</v>
      </c>
      <c r="F13" s="57">
        <v>21729.326345521506</v>
      </c>
      <c r="G13" s="58">
        <v>19.443332672119141</v>
      </c>
      <c r="H13" s="58">
        <v>80.556663513183594</v>
      </c>
      <c r="I13" s="57">
        <v>116.98510825924863</v>
      </c>
      <c r="J13" s="58">
        <v>29.091739654541016</v>
      </c>
      <c r="K13" s="58">
        <v>70.908256530761719</v>
      </c>
    </row>
    <row r="14" spans="1:11" x14ac:dyDescent="0.3">
      <c r="A14" s="59" t="s">
        <v>16</v>
      </c>
      <c r="B14" s="59" t="s">
        <v>46</v>
      </c>
      <c r="C14" s="57">
        <v>16373.096576328358</v>
      </c>
      <c r="D14" s="58">
        <v>22.372735977172852</v>
      </c>
      <c r="E14" s="58">
        <v>77.627265930175781</v>
      </c>
      <c r="F14" s="57">
        <v>15473.1633832839</v>
      </c>
      <c r="G14" s="58">
        <v>21.920635223388672</v>
      </c>
      <c r="H14" s="58">
        <v>78.079360961914063</v>
      </c>
      <c r="I14" s="57">
        <v>899.93319304445754</v>
      </c>
      <c r="J14" s="58">
        <v>30.145998001098633</v>
      </c>
      <c r="K14" s="58">
        <v>69.85400390625</v>
      </c>
    </row>
    <row r="15" spans="1:11" x14ac:dyDescent="0.3">
      <c r="A15" s="59" t="s">
        <v>16</v>
      </c>
      <c r="B15" s="59" t="s">
        <v>47</v>
      </c>
      <c r="C15" s="57">
        <v>42979.686747296211</v>
      </c>
      <c r="D15" s="58">
        <v>20.498180389404297</v>
      </c>
      <c r="E15" s="58">
        <v>79.501823425292969</v>
      </c>
      <c r="F15" s="57">
        <v>42454.841554928709</v>
      </c>
      <c r="G15" s="58">
        <v>20.407485961914063</v>
      </c>
      <c r="H15" s="58">
        <v>79.592514038085938</v>
      </c>
      <c r="I15" s="57">
        <v>524.84519236748599</v>
      </c>
      <c r="J15" s="58">
        <v>27.834436416625977</v>
      </c>
      <c r="K15" s="58">
        <v>72.165565490722656</v>
      </c>
    </row>
    <row r="16" spans="1:11" x14ac:dyDescent="0.3">
      <c r="A16" s="29" t="s">
        <v>16</v>
      </c>
      <c r="B16" s="29" t="s">
        <v>48</v>
      </c>
      <c r="C16" s="57">
        <v>13193.557841363978</v>
      </c>
      <c r="D16" s="58">
        <v>24.492631912231445</v>
      </c>
      <c r="E16" s="58">
        <v>75.507369995117188</v>
      </c>
      <c r="F16" s="57">
        <v>12148.802128984438</v>
      </c>
      <c r="G16" s="58">
        <v>25.792533874511719</v>
      </c>
      <c r="H16" s="58">
        <v>74.207466125488281</v>
      </c>
      <c r="I16" s="57">
        <v>1044.7557123795405</v>
      </c>
      <c r="J16" s="58">
        <v>9.3769006729125977</v>
      </c>
      <c r="K16" s="58">
        <v>90.623100280761719</v>
      </c>
    </row>
    <row r="17" spans="1:11" x14ac:dyDescent="0.3">
      <c r="A17" s="29" t="s">
        <v>16</v>
      </c>
      <c r="B17" s="29" t="s">
        <v>49</v>
      </c>
      <c r="C17" s="57">
        <v>62132.331403287193</v>
      </c>
      <c r="D17" s="58">
        <v>25.628452301025391</v>
      </c>
      <c r="E17" s="58">
        <v>74.371543884277344</v>
      </c>
      <c r="F17" s="57">
        <v>60046.190087062452</v>
      </c>
      <c r="G17" s="58">
        <v>25.587894439697266</v>
      </c>
      <c r="H17" s="58">
        <v>74.412101745605469</v>
      </c>
      <c r="I17" s="57">
        <v>2086.1413162247372</v>
      </c>
      <c r="J17" s="58">
        <v>26.795843124389648</v>
      </c>
      <c r="K17" s="58">
        <v>73.204154968261719</v>
      </c>
    </row>
    <row r="18" spans="1:11" x14ac:dyDescent="0.3">
      <c r="A18" s="29" t="s">
        <v>16</v>
      </c>
      <c r="B18" s="29" t="s">
        <v>50</v>
      </c>
      <c r="C18" s="57">
        <v>23109.002966926928</v>
      </c>
      <c r="D18" s="58">
        <v>20.701847076416016</v>
      </c>
      <c r="E18" s="58">
        <v>79.29815673828125</v>
      </c>
      <c r="F18" s="57">
        <v>22660.369392142951</v>
      </c>
      <c r="G18" s="58">
        <v>20.509881973266602</v>
      </c>
      <c r="H18" s="58">
        <v>79.490119934082031</v>
      </c>
      <c r="I18" s="57">
        <v>448.63357478397126</v>
      </c>
      <c r="J18" s="58">
        <v>30.397928237915039</v>
      </c>
      <c r="K18" s="58">
        <v>69.602073669433594</v>
      </c>
    </row>
    <row r="19" spans="1:11" x14ac:dyDescent="0.3">
      <c r="A19" s="29" t="s">
        <v>16</v>
      </c>
      <c r="B19" s="29" t="s">
        <v>51</v>
      </c>
      <c r="C19" s="57">
        <v>21219.939089711312</v>
      </c>
      <c r="D19" s="58">
        <v>22.43275260925293</v>
      </c>
      <c r="E19" s="58">
        <v>77.567245483398438</v>
      </c>
      <c r="F19" s="57">
        <v>21060.494700962456</v>
      </c>
      <c r="G19" s="58">
        <v>22.206022262573242</v>
      </c>
      <c r="H19" s="58">
        <v>77.793975830078125</v>
      </c>
      <c r="I19" s="57">
        <v>159.44438874885429</v>
      </c>
      <c r="J19" s="58">
        <v>52.380950927734375</v>
      </c>
      <c r="K19" s="58">
        <v>47.619049072265625</v>
      </c>
    </row>
    <row r="20" spans="1:11" x14ac:dyDescent="0.3">
      <c r="A20" s="29" t="s">
        <v>16</v>
      </c>
      <c r="B20" s="29" t="s">
        <v>52</v>
      </c>
      <c r="C20" s="57">
        <v>8560.8736234939788</v>
      </c>
      <c r="D20" s="58">
        <v>20.947469711303711</v>
      </c>
      <c r="E20" s="58">
        <v>79.052528381347656</v>
      </c>
      <c r="F20" s="57">
        <v>8560.8736234939788</v>
      </c>
      <c r="G20" s="58">
        <v>20.947469711303711</v>
      </c>
      <c r="H20" s="58">
        <v>79.052528381347656</v>
      </c>
      <c r="I20" s="57">
        <v>0</v>
      </c>
      <c r="J20" s="58">
        <v>0</v>
      </c>
      <c r="K20" s="58">
        <v>0</v>
      </c>
    </row>
    <row r="21" spans="1:11" x14ac:dyDescent="0.3">
      <c r="A21" s="29" t="s">
        <v>16</v>
      </c>
      <c r="B21" s="29" t="s">
        <v>53</v>
      </c>
      <c r="C21" s="57">
        <v>4719.7538259926223</v>
      </c>
      <c r="D21" s="58">
        <v>21.478511810302734</v>
      </c>
      <c r="E21" s="58">
        <v>78.521484375</v>
      </c>
      <c r="F21" s="57">
        <v>4607.9032241267087</v>
      </c>
      <c r="G21" s="58">
        <v>21.653108596801758</v>
      </c>
      <c r="H21" s="58">
        <v>78.346893310546875</v>
      </c>
      <c r="I21" s="57">
        <v>111.85060186591451</v>
      </c>
      <c r="J21" s="58">
        <v>14.285714149475098</v>
      </c>
      <c r="K21" s="58">
        <v>85.714286804199219</v>
      </c>
    </row>
    <row r="22" spans="1:11" x14ac:dyDescent="0.3">
      <c r="A22" s="29" t="s">
        <v>16</v>
      </c>
      <c r="B22" s="29" t="s">
        <v>54</v>
      </c>
      <c r="C22" s="57">
        <v>21500.718116367869</v>
      </c>
      <c r="D22" s="58">
        <v>21.138496398925781</v>
      </c>
      <c r="E22" s="58">
        <v>78.861503601074219</v>
      </c>
      <c r="F22" s="57">
        <v>21293.324837245098</v>
      </c>
      <c r="G22" s="58">
        <v>21.031522750854492</v>
      </c>
      <c r="H22" s="58">
        <v>78.968475341796875</v>
      </c>
      <c r="I22" s="57">
        <v>207.39327912277457</v>
      </c>
      <c r="J22" s="58">
        <v>32.121593475341797</v>
      </c>
      <c r="K22" s="58">
        <v>67.878402709960938</v>
      </c>
    </row>
    <row r="23" spans="1:11" x14ac:dyDescent="0.3">
      <c r="A23" s="29" t="s">
        <v>16</v>
      </c>
      <c r="B23" s="29" t="s">
        <v>55</v>
      </c>
      <c r="C23" s="57">
        <v>25490.542170559787</v>
      </c>
      <c r="D23" s="58">
        <v>25.674970626831055</v>
      </c>
      <c r="E23" s="58">
        <v>74.325027465820313</v>
      </c>
      <c r="F23" s="57">
        <v>25332.302179365895</v>
      </c>
      <c r="G23" s="58">
        <v>25.64863395690918</v>
      </c>
      <c r="H23" s="58">
        <v>74.351364135742188</v>
      </c>
      <c r="I23" s="57">
        <v>158.23999119390592</v>
      </c>
      <c r="J23" s="58">
        <v>29.891120910644531</v>
      </c>
      <c r="K23" s="58">
        <v>70.108879089355469</v>
      </c>
    </row>
    <row r="24" spans="1:11" x14ac:dyDescent="0.3">
      <c r="A24" s="29" t="s">
        <v>16</v>
      </c>
      <c r="B24" s="29" t="s">
        <v>56</v>
      </c>
      <c r="C24" s="57">
        <v>7879.6962209514531</v>
      </c>
      <c r="D24" s="58">
        <v>21.267160415649414</v>
      </c>
      <c r="E24" s="58">
        <v>78.732841491699219</v>
      </c>
      <c r="F24" s="57">
        <v>7588.2195474192031</v>
      </c>
      <c r="G24" s="58">
        <v>21.001735687255859</v>
      </c>
      <c r="H24" s="58">
        <v>78.998268127441406</v>
      </c>
      <c r="I24" s="57">
        <v>291.47667353224944</v>
      </c>
      <c r="J24" s="58">
        <v>28.177146911621094</v>
      </c>
      <c r="K24" s="58">
        <v>71.822853088378906</v>
      </c>
    </row>
    <row r="25" spans="1:11" x14ac:dyDescent="0.3">
      <c r="A25" s="29" t="s">
        <v>17</v>
      </c>
      <c r="B25" s="29" t="s">
        <v>58</v>
      </c>
      <c r="C25" s="57">
        <v>2854.7916660944616</v>
      </c>
      <c r="D25" s="58">
        <v>27.973728179931641</v>
      </c>
      <c r="E25" s="58">
        <v>72.026268005371094</v>
      </c>
      <c r="F25" s="57">
        <v>2854.7916660944616</v>
      </c>
      <c r="G25" s="58">
        <v>27.973728179931641</v>
      </c>
      <c r="H25" s="58">
        <v>72.026268005371094</v>
      </c>
      <c r="I25" s="57">
        <v>0</v>
      </c>
      <c r="J25" s="58">
        <v>0</v>
      </c>
      <c r="K25" s="58">
        <v>0</v>
      </c>
    </row>
    <row r="26" spans="1:11" x14ac:dyDescent="0.3">
      <c r="A26" s="29" t="s">
        <v>17</v>
      </c>
      <c r="B26" s="29" t="s">
        <v>59</v>
      </c>
      <c r="C26" s="57">
        <v>12559.899637388053</v>
      </c>
      <c r="D26" s="58">
        <v>20.472127914428711</v>
      </c>
      <c r="E26" s="58">
        <v>79.527870178222656</v>
      </c>
      <c r="F26" s="57">
        <v>12347.34997432805</v>
      </c>
      <c r="G26" s="58">
        <v>20.440277099609375</v>
      </c>
      <c r="H26" s="58">
        <v>79.559722900390625</v>
      </c>
      <c r="I26" s="57">
        <v>212.54966305998792</v>
      </c>
      <c r="J26" s="58">
        <v>22.322345733642578</v>
      </c>
      <c r="K26" s="58">
        <v>77.677650451660156</v>
      </c>
    </row>
    <row r="27" spans="1:11" x14ac:dyDescent="0.3">
      <c r="A27" s="29" t="s">
        <v>17</v>
      </c>
      <c r="B27" s="29" t="s">
        <v>60</v>
      </c>
      <c r="C27" s="57">
        <v>10875.262890258868</v>
      </c>
      <c r="D27" s="58">
        <v>29.017738342285156</v>
      </c>
      <c r="E27" s="58">
        <v>70.982261657714844</v>
      </c>
      <c r="F27" s="57">
        <v>10826.216460227046</v>
      </c>
      <c r="G27" s="58">
        <v>28.998188018798828</v>
      </c>
      <c r="H27" s="58">
        <v>71.001808166503906</v>
      </c>
      <c r="I27" s="57">
        <v>49.046430031823306</v>
      </c>
      <c r="J27" s="58">
        <v>33.333332061767578</v>
      </c>
      <c r="K27" s="58">
        <v>66.666664123535156</v>
      </c>
    </row>
    <row r="28" spans="1:11" x14ac:dyDescent="0.3">
      <c r="A28" s="29" t="s">
        <v>17</v>
      </c>
      <c r="B28" s="29" t="s">
        <v>61</v>
      </c>
      <c r="C28" s="57">
        <v>891.87909177248991</v>
      </c>
      <c r="D28" s="58">
        <v>31.228189468383789</v>
      </c>
      <c r="E28" s="58">
        <v>68.771812438964844</v>
      </c>
      <c r="F28" s="57">
        <v>878.39163355701055</v>
      </c>
      <c r="G28" s="58">
        <v>30.880895614624023</v>
      </c>
      <c r="H28" s="58">
        <v>69.119102478027344</v>
      </c>
      <c r="I28" s="57">
        <v>13.487458215479556</v>
      </c>
      <c r="J28" s="58">
        <v>53.846153259277344</v>
      </c>
      <c r="K28" s="58">
        <v>46.153846740722656</v>
      </c>
    </row>
    <row r="29" spans="1:11" x14ac:dyDescent="0.3">
      <c r="A29" s="29" t="s">
        <v>17</v>
      </c>
      <c r="B29" s="29" t="s">
        <v>62</v>
      </c>
      <c r="C29" s="57">
        <v>4839.1880133864706</v>
      </c>
      <c r="D29" s="58">
        <v>30.218288421630859</v>
      </c>
      <c r="E29" s="58">
        <v>69.781707763671875</v>
      </c>
      <c r="F29" s="57">
        <v>4814.9830372300567</v>
      </c>
      <c r="G29" s="58">
        <v>30.208953857421875</v>
      </c>
      <c r="H29" s="58">
        <v>69.791046142578125</v>
      </c>
      <c r="I29" s="57">
        <v>24.204976156413927</v>
      </c>
      <c r="J29" s="58">
        <v>32.075469970703125</v>
      </c>
      <c r="K29" s="58">
        <v>67.924530029296875</v>
      </c>
    </row>
    <row r="30" spans="1:11" x14ac:dyDescent="0.3">
      <c r="A30" s="29" t="s">
        <v>17</v>
      </c>
      <c r="B30" s="29" t="s">
        <v>63</v>
      </c>
      <c r="C30" s="57">
        <v>1776.6748872924682</v>
      </c>
      <c r="D30" s="58">
        <v>36.372955322265625</v>
      </c>
      <c r="E30" s="58">
        <v>63.627044677734375</v>
      </c>
      <c r="F30" s="57">
        <v>1765.0179974005364</v>
      </c>
      <c r="G30" s="58">
        <v>36.365509033203125</v>
      </c>
      <c r="H30" s="58">
        <v>63.634490966796875</v>
      </c>
      <c r="I30" s="57">
        <v>11.656889891931771</v>
      </c>
      <c r="J30" s="58">
        <v>37.5</v>
      </c>
      <c r="K30" s="58">
        <v>62.5</v>
      </c>
    </row>
    <row r="31" spans="1:11" x14ac:dyDescent="0.3">
      <c r="A31" s="29" t="s">
        <v>17</v>
      </c>
      <c r="B31" s="29" t="s">
        <v>64</v>
      </c>
      <c r="C31" s="57">
        <v>14578.498716867829</v>
      </c>
      <c r="D31" s="58">
        <v>42.011245727539063</v>
      </c>
      <c r="E31" s="58">
        <v>57.988754272460938</v>
      </c>
      <c r="F31" s="57">
        <v>14011.863813556045</v>
      </c>
      <c r="G31" s="58">
        <v>41.863082885742188</v>
      </c>
      <c r="H31" s="58">
        <v>58.136917114257813</v>
      </c>
      <c r="I31" s="57">
        <v>566.63490331179128</v>
      </c>
      <c r="J31" s="58">
        <v>45.674991607666016</v>
      </c>
      <c r="K31" s="58">
        <v>54.325008392333984</v>
      </c>
    </row>
    <row r="32" spans="1:11" x14ac:dyDescent="0.3">
      <c r="A32" s="29" t="s">
        <v>18</v>
      </c>
      <c r="B32" s="29" t="s">
        <v>65</v>
      </c>
      <c r="C32" s="57">
        <v>3691.3902584410794</v>
      </c>
      <c r="D32" s="58">
        <v>29.139225006103516</v>
      </c>
      <c r="E32" s="58">
        <v>70.860771179199219</v>
      </c>
      <c r="F32" s="57">
        <v>3587.1148405651411</v>
      </c>
      <c r="G32" s="58">
        <v>29.063030242919922</v>
      </c>
      <c r="H32" s="58">
        <v>70.936973571777344</v>
      </c>
      <c r="I32" s="57">
        <v>104.27541787593775</v>
      </c>
      <c r="J32" s="58">
        <v>31.7603759765625</v>
      </c>
      <c r="K32" s="58">
        <v>68.2396240234375</v>
      </c>
    </row>
    <row r="33" spans="1:11" x14ac:dyDescent="0.3">
      <c r="A33" s="29" t="s">
        <v>18</v>
      </c>
      <c r="B33" s="29" t="s">
        <v>66</v>
      </c>
      <c r="C33" s="57">
        <v>7259.9076065757608</v>
      </c>
      <c r="D33" s="58">
        <v>35.463657379150391</v>
      </c>
      <c r="E33" s="58">
        <v>64.536346435546875</v>
      </c>
      <c r="F33" s="57">
        <v>5527.8488296765699</v>
      </c>
      <c r="G33" s="58">
        <v>32.925437927246094</v>
      </c>
      <c r="H33" s="58">
        <v>67.074562072753906</v>
      </c>
      <c r="I33" s="57">
        <v>1732.0587768991909</v>
      </c>
      <c r="J33" s="58">
        <v>43.564357757568359</v>
      </c>
      <c r="K33" s="58">
        <v>56.435642242431641</v>
      </c>
    </row>
    <row r="34" spans="1:11" x14ac:dyDescent="0.3">
      <c r="A34" s="29" t="s">
        <v>18</v>
      </c>
      <c r="B34" s="29" t="s">
        <v>67</v>
      </c>
      <c r="C34" s="57">
        <v>6283.0638887552777</v>
      </c>
      <c r="D34" s="58">
        <v>29.35369873046875</v>
      </c>
      <c r="E34" s="58">
        <v>70.64630126953125</v>
      </c>
      <c r="F34" s="57">
        <v>5971.6343755568896</v>
      </c>
      <c r="G34" s="58">
        <v>29.31334114074707</v>
      </c>
      <c r="H34" s="58">
        <v>70.686660766601563</v>
      </c>
      <c r="I34" s="57">
        <v>311.4295131983875</v>
      </c>
      <c r="J34" s="58">
        <v>30.127573013305664</v>
      </c>
      <c r="K34" s="58">
        <v>69.872428894042969</v>
      </c>
    </row>
    <row r="35" spans="1:11" x14ac:dyDescent="0.3">
      <c r="A35" s="29" t="s">
        <v>18</v>
      </c>
      <c r="B35" s="29" t="s">
        <v>68</v>
      </c>
      <c r="C35" s="57">
        <v>4901.9879268005598</v>
      </c>
      <c r="D35" s="58">
        <v>25.964900970458984</v>
      </c>
      <c r="E35" s="58">
        <v>74.03509521484375</v>
      </c>
      <c r="F35" s="57">
        <v>4889.2086405567816</v>
      </c>
      <c r="G35" s="58">
        <v>25.771390914916992</v>
      </c>
      <c r="H35" s="58">
        <v>74.228607177734375</v>
      </c>
      <c r="I35" s="57">
        <v>12.779286243778461</v>
      </c>
      <c r="J35" s="58">
        <v>100</v>
      </c>
      <c r="K35" s="58">
        <v>0</v>
      </c>
    </row>
    <row r="36" spans="1:11" ht="20.399999999999999" x14ac:dyDescent="0.3">
      <c r="A36" s="29" t="s">
        <v>18</v>
      </c>
      <c r="B36" s="29" t="s">
        <v>69</v>
      </c>
      <c r="C36" s="57">
        <v>5818.85134913806</v>
      </c>
      <c r="D36" s="58">
        <v>29.246818542480469</v>
      </c>
      <c r="E36" s="58">
        <v>70.753181457519531</v>
      </c>
      <c r="F36" s="57">
        <v>5758.2589251751333</v>
      </c>
      <c r="G36" s="58">
        <v>29.010614395141602</v>
      </c>
      <c r="H36" s="58">
        <v>70.989387512207031</v>
      </c>
      <c r="I36" s="57">
        <v>60.592423962927498</v>
      </c>
      <c r="J36" s="58">
        <v>51.693992614746094</v>
      </c>
      <c r="K36" s="58">
        <v>48.306007385253906</v>
      </c>
    </row>
    <row r="37" spans="1:11" x14ac:dyDescent="0.3">
      <c r="A37" s="29" t="s">
        <v>18</v>
      </c>
      <c r="B37" s="29" t="s">
        <v>70</v>
      </c>
      <c r="C37" s="57">
        <v>13087.476371341536</v>
      </c>
      <c r="D37" s="58">
        <v>23.581890106201172</v>
      </c>
      <c r="E37" s="58">
        <v>76.418106079101563</v>
      </c>
      <c r="F37" s="57">
        <v>12632.927182589179</v>
      </c>
      <c r="G37" s="58">
        <v>22.947792053222656</v>
      </c>
      <c r="H37" s="58">
        <v>77.052207946777344</v>
      </c>
      <c r="I37" s="57">
        <v>454.54918875235745</v>
      </c>
      <c r="J37" s="58">
        <v>41.204925537109375</v>
      </c>
      <c r="K37" s="58">
        <v>58.795074462890625</v>
      </c>
    </row>
    <row r="38" spans="1:11" x14ac:dyDescent="0.3">
      <c r="A38" s="29" t="s">
        <v>18</v>
      </c>
      <c r="B38" s="29" t="s">
        <v>71</v>
      </c>
      <c r="C38" s="57">
        <v>14162.122188539824</v>
      </c>
      <c r="D38" s="58">
        <v>26.790639877319336</v>
      </c>
      <c r="E38" s="58">
        <v>73.209358215332031</v>
      </c>
      <c r="F38" s="57">
        <v>13938.318434077581</v>
      </c>
      <c r="G38" s="58">
        <v>26.71595573425293</v>
      </c>
      <c r="H38" s="58">
        <v>73.284042358398438</v>
      </c>
      <c r="I38" s="57">
        <v>223.80375446224394</v>
      </c>
      <c r="J38" s="58">
        <v>31.441909790039063</v>
      </c>
      <c r="K38" s="58">
        <v>68.558090209960938</v>
      </c>
    </row>
    <row r="39" spans="1:11" x14ac:dyDescent="0.3">
      <c r="A39" s="29" t="s">
        <v>18</v>
      </c>
      <c r="B39" s="29" t="s">
        <v>72</v>
      </c>
      <c r="C39" s="57">
        <v>7192.9413012049317</v>
      </c>
      <c r="D39" s="58">
        <v>28.468767166137695</v>
      </c>
      <c r="E39" s="58">
        <v>71.531234741210938</v>
      </c>
      <c r="F39" s="57">
        <v>7050.7995088885773</v>
      </c>
      <c r="G39" s="58">
        <v>28.443838119506836</v>
      </c>
      <c r="H39" s="58">
        <v>71.556159973144531</v>
      </c>
      <c r="I39" s="57">
        <v>142.14179231635384</v>
      </c>
      <c r="J39" s="58">
        <v>29.705377578735352</v>
      </c>
      <c r="K39" s="58">
        <v>70.294624328613281</v>
      </c>
    </row>
    <row r="40" spans="1:11" x14ac:dyDescent="0.3">
      <c r="A40" s="29" t="s">
        <v>19</v>
      </c>
      <c r="B40" s="29" t="s">
        <v>73</v>
      </c>
      <c r="C40" s="57">
        <v>7783.25457665056</v>
      </c>
      <c r="D40" s="58">
        <v>29.924209594726563</v>
      </c>
      <c r="E40" s="58">
        <v>70.075790405273438</v>
      </c>
      <c r="F40" s="57">
        <v>6733.6456223044979</v>
      </c>
      <c r="G40" s="58">
        <v>30.677175521850586</v>
      </c>
      <c r="H40" s="58">
        <v>69.322822570800781</v>
      </c>
      <c r="I40" s="57">
        <v>1049.6089543460591</v>
      </c>
      <c r="J40" s="58">
        <v>25.093647003173828</v>
      </c>
      <c r="K40" s="58">
        <v>74.906356811523438</v>
      </c>
    </row>
    <row r="41" spans="1:11" x14ac:dyDescent="0.3">
      <c r="A41" s="29" t="s">
        <v>19</v>
      </c>
      <c r="B41" s="29" t="s">
        <v>74</v>
      </c>
      <c r="C41" s="57">
        <v>1387.0730154028438</v>
      </c>
      <c r="D41" s="58">
        <v>37.185455322265625</v>
      </c>
      <c r="E41" s="58">
        <v>62.814544677734375</v>
      </c>
      <c r="F41" s="57">
        <v>1377.5286433649289</v>
      </c>
      <c r="G41" s="58">
        <v>37.443099975585938</v>
      </c>
      <c r="H41" s="58">
        <v>62.556900024414063</v>
      </c>
      <c r="I41" s="57">
        <v>9.5443720379146928</v>
      </c>
      <c r="J41" s="58">
        <v>0</v>
      </c>
      <c r="K41" s="58">
        <v>100</v>
      </c>
    </row>
    <row r="42" spans="1:11" x14ac:dyDescent="0.3">
      <c r="A42" s="29" t="s">
        <v>19</v>
      </c>
      <c r="B42" s="29" t="s">
        <v>75</v>
      </c>
      <c r="C42" s="57">
        <v>3580.8798327768473</v>
      </c>
      <c r="D42" s="58">
        <v>36.812564849853516</v>
      </c>
      <c r="E42" s="58">
        <v>63.187435150146484</v>
      </c>
      <c r="F42" s="57">
        <v>3450.2450729971142</v>
      </c>
      <c r="G42" s="58">
        <v>36.267448425292969</v>
      </c>
      <c r="H42" s="58">
        <v>63.732551574707031</v>
      </c>
      <c r="I42" s="57">
        <v>130.63475977973238</v>
      </c>
      <c r="J42" s="58">
        <v>51.209884643554688</v>
      </c>
      <c r="K42" s="58">
        <v>48.790115356445313</v>
      </c>
    </row>
    <row r="43" spans="1:11" x14ac:dyDescent="0.3">
      <c r="A43" s="29" t="s">
        <v>19</v>
      </c>
      <c r="B43" s="29" t="s">
        <v>76</v>
      </c>
      <c r="C43" s="57">
        <v>3404.1067777059161</v>
      </c>
      <c r="D43" s="58">
        <v>32.929916381835938</v>
      </c>
      <c r="E43" s="58">
        <v>67.070083618164063</v>
      </c>
      <c r="F43" s="57">
        <v>3006.8046506301575</v>
      </c>
      <c r="G43" s="58">
        <v>32.828666687011719</v>
      </c>
      <c r="H43" s="58">
        <v>67.171333312988281</v>
      </c>
      <c r="I43" s="57">
        <v>397.30212707575868</v>
      </c>
      <c r="J43" s="58">
        <v>33.6961669921875</v>
      </c>
      <c r="K43" s="58">
        <v>66.3038330078125</v>
      </c>
    </row>
    <row r="44" spans="1:11" x14ac:dyDescent="0.3">
      <c r="A44" s="29" t="s">
        <v>19</v>
      </c>
      <c r="B44" s="29" t="s">
        <v>77</v>
      </c>
      <c r="C44" s="57">
        <v>4611.9937878764567</v>
      </c>
      <c r="D44" s="58">
        <v>34.520172119140625</v>
      </c>
      <c r="E44" s="58">
        <v>65.479827880859375</v>
      </c>
      <c r="F44" s="57">
        <v>4560.4817334969093</v>
      </c>
      <c r="G44" s="58">
        <v>34.615650177001953</v>
      </c>
      <c r="H44" s="58">
        <v>65.384346008300781</v>
      </c>
      <c r="I44" s="57">
        <v>51.512054379548559</v>
      </c>
      <c r="J44" s="58">
        <v>26.067211151123047</v>
      </c>
      <c r="K44" s="58">
        <v>73.932785034179688</v>
      </c>
    </row>
    <row r="45" spans="1:11" x14ac:dyDescent="0.3">
      <c r="A45" s="29" t="s">
        <v>19</v>
      </c>
      <c r="B45" s="29" t="s">
        <v>78</v>
      </c>
      <c r="C45" s="57">
        <v>2377.3647747204341</v>
      </c>
      <c r="D45" s="58">
        <v>30.674211502075195</v>
      </c>
      <c r="E45" s="58">
        <v>69.325790405273438</v>
      </c>
      <c r="F45" s="57">
        <v>2320.9092307658943</v>
      </c>
      <c r="G45" s="58">
        <v>30.944435119628906</v>
      </c>
      <c r="H45" s="58">
        <v>69.055564880371094</v>
      </c>
      <c r="I45" s="57">
        <v>56.455543954539223</v>
      </c>
      <c r="J45" s="58">
        <v>19.565217971801758</v>
      </c>
      <c r="K45" s="58">
        <v>80.434783935546875</v>
      </c>
    </row>
    <row r="46" spans="1:11" x14ac:dyDescent="0.3">
      <c r="A46" s="29" t="s">
        <v>19</v>
      </c>
      <c r="B46" s="29" t="s">
        <v>79</v>
      </c>
      <c r="C46" s="57">
        <v>6334.0572607666509</v>
      </c>
      <c r="D46" s="58">
        <v>29.612035751342773</v>
      </c>
      <c r="E46" s="58">
        <v>70.387962341308594</v>
      </c>
      <c r="F46" s="57">
        <v>6265.2664396186428</v>
      </c>
      <c r="G46" s="58">
        <v>29.937168121337891</v>
      </c>
      <c r="H46" s="58">
        <v>70.062828063964844</v>
      </c>
      <c r="I46" s="57">
        <v>68.790821148007794</v>
      </c>
      <c r="J46" s="58">
        <v>0</v>
      </c>
      <c r="K46" s="58">
        <v>100</v>
      </c>
    </row>
    <row r="47" spans="1:11" x14ac:dyDescent="0.3">
      <c r="A47" s="29" t="s">
        <v>19</v>
      </c>
      <c r="B47" s="29" t="s">
        <v>80</v>
      </c>
      <c r="C47" s="57">
        <v>9409.7117602023191</v>
      </c>
      <c r="D47" s="58">
        <v>35.249622344970703</v>
      </c>
      <c r="E47" s="58">
        <v>64.750373840332031</v>
      </c>
      <c r="F47" s="57">
        <v>9352.7870877343885</v>
      </c>
      <c r="G47" s="58">
        <v>35.006454467773438</v>
      </c>
      <c r="H47" s="58">
        <v>64.993545532226563</v>
      </c>
      <c r="I47" s="57">
        <v>56.924672467929931</v>
      </c>
      <c r="J47" s="58">
        <v>75.202781677246094</v>
      </c>
      <c r="K47" s="58">
        <v>24.797218322753906</v>
      </c>
    </row>
    <row r="48" spans="1:11" x14ac:dyDescent="0.3">
      <c r="A48" s="29" t="s">
        <v>19</v>
      </c>
      <c r="B48" s="29" t="s">
        <v>81</v>
      </c>
      <c r="C48" s="57">
        <v>1130.5382403317305</v>
      </c>
      <c r="D48" s="58">
        <v>43.3038330078125</v>
      </c>
      <c r="E48" s="58">
        <v>56.6961669921875</v>
      </c>
      <c r="F48" s="57">
        <v>1113.2017355947823</v>
      </c>
      <c r="G48" s="58">
        <v>42.420871734619141</v>
      </c>
      <c r="H48" s="58">
        <v>57.579128265380859</v>
      </c>
      <c r="I48" s="57">
        <v>17.336504736948196</v>
      </c>
      <c r="J48" s="58">
        <v>100</v>
      </c>
      <c r="K48" s="58">
        <v>0</v>
      </c>
    </row>
    <row r="49" spans="1:11" x14ac:dyDescent="0.3">
      <c r="A49" s="29" t="s">
        <v>19</v>
      </c>
      <c r="B49" s="29" t="s">
        <v>82</v>
      </c>
      <c r="C49" s="57">
        <v>2905.9758573813201</v>
      </c>
      <c r="D49" s="58">
        <v>27.399637222290039</v>
      </c>
      <c r="E49" s="58">
        <v>72.600364685058594</v>
      </c>
      <c r="F49" s="57">
        <v>2799.645178324643</v>
      </c>
      <c r="G49" s="58">
        <v>26.713911056518555</v>
      </c>
      <c r="H49" s="58">
        <v>73.286087036132813</v>
      </c>
      <c r="I49" s="57">
        <v>106.33067905667703</v>
      </c>
      <c r="J49" s="58">
        <v>45.454544067382813</v>
      </c>
      <c r="K49" s="58">
        <v>54.545455932617188</v>
      </c>
    </row>
    <row r="50" spans="1:11" x14ac:dyDescent="0.3">
      <c r="A50" s="29" t="s">
        <v>19</v>
      </c>
      <c r="B50" s="29" t="s">
        <v>83</v>
      </c>
      <c r="C50" s="57">
        <v>1052.9181185729274</v>
      </c>
      <c r="D50" s="58">
        <v>35.449291229248047</v>
      </c>
      <c r="E50" s="58">
        <v>64.550712585449219</v>
      </c>
      <c r="F50" s="57">
        <v>1052.9181185729274</v>
      </c>
      <c r="G50" s="58">
        <v>35.449291229248047</v>
      </c>
      <c r="H50" s="58">
        <v>64.550712585449219</v>
      </c>
      <c r="I50" s="57">
        <v>0</v>
      </c>
      <c r="J50" s="58">
        <v>0</v>
      </c>
      <c r="K50" s="58">
        <v>0</v>
      </c>
    </row>
    <row r="51" spans="1:11" x14ac:dyDescent="0.3">
      <c r="A51" s="29" t="s">
        <v>20</v>
      </c>
      <c r="B51" s="29" t="s">
        <v>84</v>
      </c>
      <c r="C51" s="57">
        <v>5225.2317292607959</v>
      </c>
      <c r="D51" s="58">
        <v>22.817834854125977</v>
      </c>
      <c r="E51" s="58">
        <v>77.182167053222656</v>
      </c>
      <c r="F51" s="57">
        <v>4924.3641829819298</v>
      </c>
      <c r="G51" s="58">
        <v>21.023185729980469</v>
      </c>
      <c r="H51" s="58">
        <v>78.976814270019531</v>
      </c>
      <c r="I51" s="57">
        <v>300.86754627886546</v>
      </c>
      <c r="J51" s="58">
        <v>52.191234588623047</v>
      </c>
      <c r="K51" s="58">
        <v>47.808765411376953</v>
      </c>
    </row>
    <row r="52" spans="1:11" x14ac:dyDescent="0.3">
      <c r="A52" s="29" t="s">
        <v>20</v>
      </c>
      <c r="B52" s="29" t="s">
        <v>85</v>
      </c>
      <c r="C52" s="57">
        <v>5315.370036197065</v>
      </c>
      <c r="D52" s="58">
        <v>27.106552124023438</v>
      </c>
      <c r="E52" s="58">
        <v>72.893447875976563</v>
      </c>
      <c r="F52" s="57">
        <v>5143.1789515938099</v>
      </c>
      <c r="G52" s="58">
        <v>27.488857269287109</v>
      </c>
      <c r="H52" s="58">
        <v>72.511146545410156</v>
      </c>
      <c r="I52" s="57">
        <v>172.19108460325637</v>
      </c>
      <c r="J52" s="58">
        <v>15.687461853027344</v>
      </c>
      <c r="K52" s="58">
        <v>84.312538146972656</v>
      </c>
    </row>
    <row r="53" spans="1:11" x14ac:dyDescent="0.3">
      <c r="A53" s="29" t="s">
        <v>20</v>
      </c>
      <c r="B53" s="29" t="s">
        <v>86</v>
      </c>
      <c r="C53" s="57">
        <v>9473.5218012823661</v>
      </c>
      <c r="D53" s="58">
        <v>21.918495178222656</v>
      </c>
      <c r="E53" s="58">
        <v>78.081504821777344</v>
      </c>
      <c r="F53" s="57">
        <v>9054.314738768815</v>
      </c>
      <c r="G53" s="58">
        <v>22.131870269775391</v>
      </c>
      <c r="H53" s="58">
        <v>77.868133544921875</v>
      </c>
      <c r="I53" s="57">
        <v>419.20706251354869</v>
      </c>
      <c r="J53" s="58">
        <v>17.309885025024414</v>
      </c>
      <c r="K53" s="58">
        <v>82.690116882324219</v>
      </c>
    </row>
    <row r="54" spans="1:11" x14ac:dyDescent="0.3">
      <c r="A54" s="29" t="s">
        <v>20</v>
      </c>
      <c r="B54" s="29" t="s">
        <v>87</v>
      </c>
      <c r="C54" s="57">
        <v>5217.8051944486497</v>
      </c>
      <c r="D54" s="58">
        <v>31.772472381591797</v>
      </c>
      <c r="E54" s="58">
        <v>68.227531433105469</v>
      </c>
      <c r="F54" s="57">
        <v>5023.8682539381998</v>
      </c>
      <c r="G54" s="58">
        <v>31.956842422485352</v>
      </c>
      <c r="H54" s="58">
        <v>68.043159484863281</v>
      </c>
      <c r="I54" s="57">
        <v>193.93694051045139</v>
      </c>
      <c r="J54" s="58">
        <v>26.996423721313477</v>
      </c>
      <c r="K54" s="58">
        <v>73.003578186035156</v>
      </c>
    </row>
    <row r="55" spans="1:11" x14ac:dyDescent="0.3">
      <c r="A55" s="29" t="s">
        <v>20</v>
      </c>
      <c r="B55" s="29" t="s">
        <v>88</v>
      </c>
      <c r="C55" s="57">
        <v>14801.316306293767</v>
      </c>
      <c r="D55" s="58">
        <v>22.780254364013672</v>
      </c>
      <c r="E55" s="58">
        <v>77.219741821289063</v>
      </c>
      <c r="F55" s="57">
        <v>9546.5039105708638</v>
      </c>
      <c r="G55" s="58">
        <v>24.404529571533203</v>
      </c>
      <c r="H55" s="58">
        <v>75.595466613769531</v>
      </c>
      <c r="I55" s="57">
        <v>5254.8123957229091</v>
      </c>
      <c r="J55" s="58">
        <v>19.829408645629883</v>
      </c>
      <c r="K55" s="58">
        <v>80.17059326171875</v>
      </c>
    </row>
    <row r="56" spans="1:11" x14ac:dyDescent="0.3">
      <c r="A56" s="29" t="s">
        <v>20</v>
      </c>
      <c r="B56" s="29" t="s">
        <v>89</v>
      </c>
      <c r="C56" s="57">
        <v>1587.9853013134173</v>
      </c>
      <c r="D56" s="58">
        <v>21.683849334716797</v>
      </c>
      <c r="E56" s="58">
        <v>78.316154479980469</v>
      </c>
      <c r="F56" s="57">
        <v>1527.4126661086786</v>
      </c>
      <c r="G56" s="58">
        <v>18.57806396484375</v>
      </c>
      <c r="H56" s="58">
        <v>81.42193603515625</v>
      </c>
      <c r="I56" s="57">
        <v>60.57263520473861</v>
      </c>
      <c r="J56" s="58">
        <v>100</v>
      </c>
      <c r="K56" s="58">
        <v>0</v>
      </c>
    </row>
    <row r="57" spans="1:11" x14ac:dyDescent="0.3">
      <c r="A57" s="29" t="s">
        <v>20</v>
      </c>
      <c r="B57" s="29" t="s">
        <v>90</v>
      </c>
      <c r="C57" s="57">
        <v>6076.1285350208018</v>
      </c>
      <c r="D57" s="58">
        <v>29.641313552856445</v>
      </c>
      <c r="E57" s="58">
        <v>70.358688354492188</v>
      </c>
      <c r="F57" s="57">
        <v>6041.5947503467378</v>
      </c>
      <c r="G57" s="58">
        <v>29.239141464233398</v>
      </c>
      <c r="H57" s="58">
        <v>70.760856628417969</v>
      </c>
      <c r="I57" s="57">
        <v>34.533784674063796</v>
      </c>
      <c r="J57" s="58">
        <v>100</v>
      </c>
      <c r="K57" s="58">
        <v>0</v>
      </c>
    </row>
    <row r="58" spans="1:11" x14ac:dyDescent="0.3">
      <c r="A58" s="29" t="s">
        <v>20</v>
      </c>
      <c r="B58" s="29" t="s">
        <v>91</v>
      </c>
      <c r="C58" s="57">
        <v>4993.3999999999996</v>
      </c>
      <c r="D58" s="58">
        <v>26.961589813232422</v>
      </c>
      <c r="E58" s="58">
        <v>73.038414001464844</v>
      </c>
      <c r="F58" s="57">
        <v>4259.1499999999987</v>
      </c>
      <c r="G58" s="58">
        <v>27.841236114501953</v>
      </c>
      <c r="H58" s="58">
        <v>72.158767700195313</v>
      </c>
      <c r="I58" s="57">
        <v>734.25</v>
      </c>
      <c r="J58" s="58">
        <v>21.859039306640625</v>
      </c>
      <c r="K58" s="58">
        <v>78.140960693359375</v>
      </c>
    </row>
    <row r="59" spans="1:11" x14ac:dyDescent="0.3">
      <c r="A59" s="29" t="s">
        <v>20</v>
      </c>
      <c r="B59" s="29" t="s">
        <v>92</v>
      </c>
      <c r="C59" s="57">
        <v>5457.1843504243161</v>
      </c>
      <c r="D59" s="58">
        <v>29.05769157409668</v>
      </c>
      <c r="E59" s="58">
        <v>70.942306518554688</v>
      </c>
      <c r="F59" s="57">
        <v>4889.3576929727897</v>
      </c>
      <c r="G59" s="58">
        <v>29.6890869140625</v>
      </c>
      <c r="H59" s="58">
        <v>70.3109130859375</v>
      </c>
      <c r="I59" s="57">
        <v>567.82665745152417</v>
      </c>
      <c r="J59" s="58">
        <v>23.62095832824707</v>
      </c>
      <c r="K59" s="58">
        <v>76.379043579101563</v>
      </c>
    </row>
    <row r="60" spans="1:11" x14ac:dyDescent="0.3">
      <c r="A60" s="29" t="s">
        <v>21</v>
      </c>
      <c r="B60" s="29" t="s">
        <v>93</v>
      </c>
      <c r="C60" s="57">
        <v>510433.81614747894</v>
      </c>
      <c r="D60" s="58">
        <v>31.26451301574707</v>
      </c>
      <c r="E60" s="58">
        <v>68.735488891601563</v>
      </c>
      <c r="F60" s="57">
        <v>510390.06726640131</v>
      </c>
      <c r="G60" s="58">
        <v>31.263303756713867</v>
      </c>
      <c r="H60" s="58">
        <v>68.7366943359375</v>
      </c>
      <c r="I60" s="57">
        <v>43.748881077432394</v>
      </c>
      <c r="J60" s="58">
        <v>45.363075256347656</v>
      </c>
      <c r="K60" s="58">
        <v>54.636924743652344</v>
      </c>
    </row>
    <row r="61" spans="1:11" x14ac:dyDescent="0.3">
      <c r="A61" s="29" t="s">
        <v>21</v>
      </c>
      <c r="B61" s="29" t="s">
        <v>94</v>
      </c>
      <c r="C61" s="57">
        <v>29922.077244987911</v>
      </c>
      <c r="D61" s="58">
        <v>29.079929351806641</v>
      </c>
      <c r="E61" s="58">
        <v>70.920066833496094</v>
      </c>
      <c r="F61" s="57">
        <v>29836.527801283853</v>
      </c>
      <c r="G61" s="58">
        <v>29.026767730712891</v>
      </c>
      <c r="H61" s="58">
        <v>70.973236083984375</v>
      </c>
      <c r="I61" s="57">
        <v>85.549443704066377</v>
      </c>
      <c r="J61" s="58">
        <v>47.621028900146484</v>
      </c>
      <c r="K61" s="58">
        <v>52.378971099853516</v>
      </c>
    </row>
    <row r="62" spans="1:11" ht="20.399999999999999" x14ac:dyDescent="0.3">
      <c r="A62" s="29" t="s">
        <v>21</v>
      </c>
      <c r="B62" s="29" t="s">
        <v>95</v>
      </c>
      <c r="C62" s="57">
        <v>44169.76074147076</v>
      </c>
      <c r="D62" s="58">
        <v>33.36419677734375</v>
      </c>
      <c r="E62" s="58">
        <v>66.63580322265625</v>
      </c>
      <c r="F62" s="57">
        <v>43937.760443415005</v>
      </c>
      <c r="G62" s="58">
        <v>33.354656219482422</v>
      </c>
      <c r="H62" s="58">
        <v>66.645347595214844</v>
      </c>
      <c r="I62" s="57">
        <v>232.00029805575932</v>
      </c>
      <c r="J62" s="58">
        <v>35.171104431152344</v>
      </c>
      <c r="K62" s="58">
        <v>64.828895568847656</v>
      </c>
    </row>
    <row r="63" spans="1:11" x14ac:dyDescent="0.3">
      <c r="A63" s="29" t="s">
        <v>21</v>
      </c>
      <c r="B63" s="29" t="s">
        <v>96</v>
      </c>
      <c r="C63" s="57">
        <v>6991.1875965996596</v>
      </c>
      <c r="D63" s="58">
        <v>42.181278228759766</v>
      </c>
      <c r="E63" s="58">
        <v>57.818721771240234</v>
      </c>
      <c r="F63" s="57">
        <v>6905.7287480679734</v>
      </c>
      <c r="G63" s="58">
        <v>41.953483581542969</v>
      </c>
      <c r="H63" s="58">
        <v>58.046516418457031</v>
      </c>
      <c r="I63" s="57">
        <v>85.458848531684694</v>
      </c>
      <c r="J63" s="58">
        <v>60.588695526123047</v>
      </c>
      <c r="K63" s="58">
        <v>39.411304473876953</v>
      </c>
    </row>
    <row r="64" spans="1:11" x14ac:dyDescent="0.3">
      <c r="A64" s="29" t="s">
        <v>21</v>
      </c>
      <c r="B64" s="29" t="s">
        <v>97</v>
      </c>
      <c r="C64" s="57">
        <v>338252.49785960285</v>
      </c>
      <c r="D64" s="58">
        <v>30.883493423461914</v>
      </c>
      <c r="E64" s="58">
        <v>69.116508483886719</v>
      </c>
      <c r="F64" s="57">
        <v>337736.04111324722</v>
      </c>
      <c r="G64" s="58">
        <v>30.881567001342773</v>
      </c>
      <c r="H64" s="58">
        <v>69.118431091308594</v>
      </c>
      <c r="I64" s="57">
        <v>516.45674635563034</v>
      </c>
      <c r="J64" s="58">
        <v>32.142856597900391</v>
      </c>
      <c r="K64" s="58">
        <v>67.857139587402344</v>
      </c>
    </row>
    <row r="65" spans="1:11" x14ac:dyDescent="0.3">
      <c r="A65" s="29" t="s">
        <v>21</v>
      </c>
      <c r="B65" s="29" t="s">
        <v>98</v>
      </c>
      <c r="C65" s="57">
        <v>338693.66220238153</v>
      </c>
      <c r="D65" s="58">
        <v>33.203395843505859</v>
      </c>
      <c r="E65" s="58">
        <v>66.796607971191406</v>
      </c>
      <c r="F65" s="57">
        <v>328976.53662634437</v>
      </c>
      <c r="G65" s="58">
        <v>32.907421112060547</v>
      </c>
      <c r="H65" s="58">
        <v>67.092582702636719</v>
      </c>
      <c r="I65" s="57">
        <v>9717.1255760368658</v>
      </c>
      <c r="J65" s="58">
        <v>43.223758697509766</v>
      </c>
      <c r="K65" s="58">
        <v>56.776241302490234</v>
      </c>
    </row>
    <row r="66" spans="1:11" x14ac:dyDescent="0.3">
      <c r="A66" s="29" t="s">
        <v>21</v>
      </c>
      <c r="B66" s="29" t="s">
        <v>99</v>
      </c>
      <c r="C66" s="57">
        <v>49922.05666072348</v>
      </c>
      <c r="D66" s="58">
        <v>30.975620269775391</v>
      </c>
      <c r="E66" s="58">
        <v>69.024383544921875</v>
      </c>
      <c r="F66" s="57">
        <v>49851.694324062155</v>
      </c>
      <c r="G66" s="58">
        <v>30.98011589050293</v>
      </c>
      <c r="H66" s="58">
        <v>69.019882202148438</v>
      </c>
      <c r="I66" s="57">
        <v>70.362336661311787</v>
      </c>
      <c r="J66" s="58">
        <v>27.790214538574219</v>
      </c>
      <c r="K66" s="58">
        <v>72.209785461425781</v>
      </c>
    </row>
    <row r="67" spans="1:11" x14ac:dyDescent="0.3">
      <c r="A67" s="29" t="s">
        <v>21</v>
      </c>
      <c r="B67" s="29" t="s">
        <v>100</v>
      </c>
      <c r="C67" s="57">
        <v>34875.733691512629</v>
      </c>
      <c r="D67" s="58">
        <v>33.989143371582031</v>
      </c>
      <c r="E67" s="58">
        <v>66.010856628417969</v>
      </c>
      <c r="F67" s="57">
        <v>34875.733691512629</v>
      </c>
      <c r="G67" s="58">
        <v>33.989143371582031</v>
      </c>
      <c r="H67" s="58">
        <v>66.010856628417969</v>
      </c>
      <c r="I67" s="57">
        <v>0</v>
      </c>
      <c r="J67" s="58">
        <v>0</v>
      </c>
      <c r="K67" s="58">
        <v>0</v>
      </c>
    </row>
    <row r="68" spans="1:11" x14ac:dyDescent="0.3">
      <c r="A68" s="29" t="s">
        <v>21</v>
      </c>
      <c r="B68" s="29" t="s">
        <v>101</v>
      </c>
      <c r="C68" s="57">
        <v>13376.423943136455</v>
      </c>
      <c r="D68" s="58">
        <v>28.753732681274414</v>
      </c>
      <c r="E68" s="58">
        <v>71.246269226074219</v>
      </c>
      <c r="F68" s="57">
        <v>13365.528132159148</v>
      </c>
      <c r="G68" s="58">
        <v>28.75</v>
      </c>
      <c r="H68" s="58">
        <v>71.25</v>
      </c>
      <c r="I68" s="57">
        <v>10.895810977303533</v>
      </c>
      <c r="J68" s="58">
        <v>33.333332061767578</v>
      </c>
      <c r="K68" s="58">
        <v>66.666664123535156</v>
      </c>
    </row>
    <row r="69" spans="1:11" x14ac:dyDescent="0.3">
      <c r="A69" s="29" t="s">
        <v>22</v>
      </c>
      <c r="B69" s="29" t="s">
        <v>102</v>
      </c>
      <c r="C69" s="57">
        <v>18581.681587553416</v>
      </c>
      <c r="D69" s="58">
        <v>16.448856353759766</v>
      </c>
      <c r="E69" s="58">
        <v>83.551139831542969</v>
      </c>
      <c r="F69" s="57">
        <v>17844.082072814759</v>
      </c>
      <c r="G69" s="58">
        <v>16.103719711303711</v>
      </c>
      <c r="H69" s="58">
        <v>83.896278381347656</v>
      </c>
      <c r="I69" s="57">
        <v>737.59951473867159</v>
      </c>
      <c r="J69" s="58">
        <v>24.798460006713867</v>
      </c>
      <c r="K69" s="58">
        <v>75.2015380859375</v>
      </c>
    </row>
    <row r="70" spans="1:11" x14ac:dyDescent="0.3">
      <c r="A70" s="29" t="s">
        <v>22</v>
      </c>
      <c r="B70" s="29" t="s">
        <v>103</v>
      </c>
      <c r="C70" s="57">
        <v>95335.401016865086</v>
      </c>
      <c r="D70" s="58">
        <v>12.372509002685547</v>
      </c>
      <c r="E70" s="58">
        <v>87.627494812011719</v>
      </c>
      <c r="F70" s="57">
        <v>94307.025855622473</v>
      </c>
      <c r="G70" s="58">
        <v>12.444304466247559</v>
      </c>
      <c r="H70" s="58">
        <v>87.555694580078125</v>
      </c>
      <c r="I70" s="57">
        <v>1028.3751612426038</v>
      </c>
      <c r="J70" s="58">
        <v>5.7885565757751465</v>
      </c>
      <c r="K70" s="58">
        <v>94.211441040039063</v>
      </c>
    </row>
    <row r="71" spans="1:11" x14ac:dyDescent="0.3">
      <c r="A71" s="29" t="s">
        <v>22</v>
      </c>
      <c r="B71" s="29" t="s">
        <v>104</v>
      </c>
      <c r="C71" s="57">
        <v>19814.983506694021</v>
      </c>
      <c r="D71" s="58">
        <v>18.985246658325195</v>
      </c>
      <c r="E71" s="58">
        <v>81.014755249023438</v>
      </c>
      <c r="F71" s="57">
        <v>19718.504479410709</v>
      </c>
      <c r="G71" s="58">
        <v>19.037755966186523</v>
      </c>
      <c r="H71" s="58">
        <v>80.962242126464844</v>
      </c>
      <c r="I71" s="57">
        <v>96.47902728331394</v>
      </c>
      <c r="J71" s="58">
        <v>8.2533016204833984</v>
      </c>
      <c r="K71" s="58">
        <v>91.746696472167969</v>
      </c>
    </row>
    <row r="72" spans="1:11" x14ac:dyDescent="0.3">
      <c r="A72" s="29" t="s">
        <v>22</v>
      </c>
      <c r="B72" s="29" t="s">
        <v>105</v>
      </c>
      <c r="C72" s="57">
        <v>15901.39733952654</v>
      </c>
      <c r="D72" s="58">
        <v>15.686513900756836</v>
      </c>
      <c r="E72" s="58">
        <v>84.313484191894531</v>
      </c>
      <c r="F72" s="57">
        <v>15892.512725630662</v>
      </c>
      <c r="G72" s="58">
        <v>15.695283889770508</v>
      </c>
      <c r="H72" s="58">
        <v>84.304718017578125</v>
      </c>
      <c r="I72" s="57">
        <v>8.8846138958776848</v>
      </c>
      <c r="J72" s="58">
        <v>0</v>
      </c>
      <c r="K72" s="58">
        <v>100</v>
      </c>
    </row>
    <row r="73" spans="1:11" x14ac:dyDescent="0.3">
      <c r="A73" s="29" t="s">
        <v>22</v>
      </c>
      <c r="B73" s="29" t="s">
        <v>106</v>
      </c>
      <c r="C73" s="57">
        <v>43929.584256375681</v>
      </c>
      <c r="D73" s="58">
        <v>15.781720161437988</v>
      </c>
      <c r="E73" s="58">
        <v>84.218276977539063</v>
      </c>
      <c r="F73" s="57">
        <v>43740.411862527901</v>
      </c>
      <c r="G73" s="58">
        <v>15.772068023681641</v>
      </c>
      <c r="H73" s="58">
        <v>84.227935791015625</v>
      </c>
      <c r="I73" s="57">
        <v>189.17239384779515</v>
      </c>
      <c r="J73" s="58">
        <v>18.01362419128418</v>
      </c>
      <c r="K73" s="58">
        <v>81.986373901367188</v>
      </c>
    </row>
    <row r="74" spans="1:11" x14ac:dyDescent="0.3">
      <c r="A74" s="29" t="s">
        <v>22</v>
      </c>
      <c r="B74" s="29" t="s">
        <v>107</v>
      </c>
      <c r="C74" s="57">
        <v>8560.5213923836836</v>
      </c>
      <c r="D74" s="58">
        <v>19.171358108520508</v>
      </c>
      <c r="E74" s="58">
        <v>80.828643798828125</v>
      </c>
      <c r="F74" s="57">
        <v>8394.256712826138</v>
      </c>
      <c r="G74" s="58">
        <v>19.353899002075195</v>
      </c>
      <c r="H74" s="58">
        <v>80.646102905273438</v>
      </c>
      <c r="I74" s="57">
        <v>166.2646795575445</v>
      </c>
      <c r="J74" s="58">
        <v>9.9553823471069336</v>
      </c>
      <c r="K74" s="58">
        <v>90.04461669921875</v>
      </c>
    </row>
    <row r="75" spans="1:11" x14ac:dyDescent="0.3">
      <c r="A75" s="29" t="s">
        <v>23</v>
      </c>
      <c r="B75" s="29" t="s">
        <v>108</v>
      </c>
      <c r="C75" s="57">
        <v>14998.068059627349</v>
      </c>
      <c r="D75" s="58">
        <v>33.76220703125</v>
      </c>
      <c r="E75" s="58">
        <v>66.23779296875</v>
      </c>
      <c r="F75" s="57">
        <v>14854.80054955883</v>
      </c>
      <c r="G75" s="58">
        <v>33.791641235351563</v>
      </c>
      <c r="H75" s="58">
        <v>66.208358764648438</v>
      </c>
      <c r="I75" s="57">
        <v>143.26751006852288</v>
      </c>
      <c r="J75" s="58">
        <v>30.710479736328125</v>
      </c>
      <c r="K75" s="58">
        <v>69.289520263671875</v>
      </c>
    </row>
    <row r="76" spans="1:11" x14ac:dyDescent="0.3">
      <c r="A76" s="29" t="s">
        <v>23</v>
      </c>
      <c r="B76" s="29" t="s">
        <v>109</v>
      </c>
      <c r="C76" s="57">
        <v>16904.683925240963</v>
      </c>
      <c r="D76" s="58">
        <v>29.673942565917969</v>
      </c>
      <c r="E76" s="58">
        <v>70.326057434082031</v>
      </c>
      <c r="F76" s="57">
        <v>16806.062866108656</v>
      </c>
      <c r="G76" s="58">
        <v>29.676229476928711</v>
      </c>
      <c r="H76" s="58">
        <v>70.323768615722656</v>
      </c>
      <c r="I76" s="57">
        <v>98.621059132314357</v>
      </c>
      <c r="J76" s="58">
        <v>29.284063339233398</v>
      </c>
      <c r="K76" s="58">
        <v>70.715934753417969</v>
      </c>
    </row>
    <row r="77" spans="1:11" x14ac:dyDescent="0.3">
      <c r="A77" s="29" t="s">
        <v>23</v>
      </c>
      <c r="B77" s="29" t="s">
        <v>110</v>
      </c>
      <c r="C77" s="57">
        <v>23897.937572806859</v>
      </c>
      <c r="D77" s="58">
        <v>23.744876861572266</v>
      </c>
      <c r="E77" s="58">
        <v>76.255119323730469</v>
      </c>
      <c r="F77" s="57">
        <v>23634.956461488888</v>
      </c>
      <c r="G77" s="58">
        <v>23.594003677368164</v>
      </c>
      <c r="H77" s="58">
        <v>76.405998229980469</v>
      </c>
      <c r="I77" s="57">
        <v>262.98111131796583</v>
      </c>
      <c r="J77" s="58">
        <v>37.304428100585938</v>
      </c>
      <c r="K77" s="58">
        <v>62.695571899414063</v>
      </c>
    </row>
    <row r="78" spans="1:11" x14ac:dyDescent="0.3">
      <c r="A78" s="29" t="s">
        <v>23</v>
      </c>
      <c r="B78" s="29" t="s">
        <v>111</v>
      </c>
      <c r="C78" s="57">
        <v>13434.146118610648</v>
      </c>
      <c r="D78" s="58">
        <v>26.037740707397461</v>
      </c>
      <c r="E78" s="58">
        <v>73.962257385253906</v>
      </c>
      <c r="F78" s="57">
        <v>13405.511096269707</v>
      </c>
      <c r="G78" s="58">
        <v>26.052398681640625</v>
      </c>
      <c r="H78" s="58">
        <v>73.947601318359375</v>
      </c>
      <c r="I78" s="57">
        <v>28.635022340946104</v>
      </c>
      <c r="J78" s="58">
        <v>19.175867080688477</v>
      </c>
      <c r="K78" s="58">
        <v>80.824134826660156</v>
      </c>
    </row>
    <row r="79" spans="1:11" x14ac:dyDescent="0.3">
      <c r="A79" s="29" t="s">
        <v>23</v>
      </c>
      <c r="B79" s="29" t="s">
        <v>112</v>
      </c>
      <c r="C79" s="57">
        <v>7303.975474150373</v>
      </c>
      <c r="D79" s="58">
        <v>32.152538299560547</v>
      </c>
      <c r="E79" s="58">
        <v>67.847457885742188</v>
      </c>
      <c r="F79" s="57">
        <v>7232.1955223761643</v>
      </c>
      <c r="G79" s="58">
        <v>32.032016754150391</v>
      </c>
      <c r="H79" s="58">
        <v>67.967987060546875</v>
      </c>
      <c r="I79" s="57">
        <v>71.779951774209792</v>
      </c>
      <c r="J79" s="58">
        <v>44.295963287353516</v>
      </c>
      <c r="K79" s="58">
        <v>55.704036712646484</v>
      </c>
    </row>
    <row r="80" spans="1:11" x14ac:dyDescent="0.3">
      <c r="A80" s="29" t="s">
        <v>23</v>
      </c>
      <c r="B80" s="29" t="s">
        <v>113</v>
      </c>
      <c r="C80" s="57">
        <v>17503.427580975804</v>
      </c>
      <c r="D80" s="58">
        <v>27.179214477539063</v>
      </c>
      <c r="E80" s="58">
        <v>72.820785522460938</v>
      </c>
      <c r="F80" s="57">
        <v>17410.889285031451</v>
      </c>
      <c r="G80" s="58">
        <v>27.099008560180664</v>
      </c>
      <c r="H80" s="58">
        <v>72.900993347167969</v>
      </c>
      <c r="I80" s="57">
        <v>92.538295944352512</v>
      </c>
      <c r="J80" s="58">
        <v>42.269889831542969</v>
      </c>
      <c r="K80" s="58">
        <v>57.730110168457031</v>
      </c>
    </row>
    <row r="81" spans="1:11" x14ac:dyDescent="0.3">
      <c r="A81" s="29" t="s">
        <v>23</v>
      </c>
      <c r="B81" s="29" t="s">
        <v>114</v>
      </c>
      <c r="C81" s="57">
        <v>7672.6803860880109</v>
      </c>
      <c r="D81" s="58">
        <v>28.954687118530273</v>
      </c>
      <c r="E81" s="58">
        <v>71.045310974121094</v>
      </c>
      <c r="F81" s="57">
        <v>7611.5004705792771</v>
      </c>
      <c r="G81" s="58">
        <v>28.846420288085938</v>
      </c>
      <c r="H81" s="58">
        <v>71.153579711914063</v>
      </c>
      <c r="I81" s="57">
        <v>61.179915508734979</v>
      </c>
      <c r="J81" s="58">
        <v>42.424243927001953</v>
      </c>
      <c r="K81" s="58">
        <v>57.575756072998047</v>
      </c>
    </row>
    <row r="82" spans="1:11" x14ac:dyDescent="0.3">
      <c r="A82" s="29" t="s">
        <v>23</v>
      </c>
      <c r="B82" s="29" t="s">
        <v>115</v>
      </c>
      <c r="C82" s="57">
        <v>6284.0310124441849</v>
      </c>
      <c r="D82" s="58">
        <v>28.053129196166992</v>
      </c>
      <c r="E82" s="58">
        <v>71.946868896484375</v>
      </c>
      <c r="F82" s="57">
        <v>6269.6685259479664</v>
      </c>
      <c r="G82" s="58">
        <v>28.030853271484375</v>
      </c>
      <c r="H82" s="58">
        <v>71.969146728515625</v>
      </c>
      <c r="I82" s="57">
        <v>14.362486496218942</v>
      </c>
      <c r="J82" s="58">
        <v>37.777778625488281</v>
      </c>
      <c r="K82" s="58">
        <v>62.222221374511719</v>
      </c>
    </row>
    <row r="83" spans="1:11" x14ac:dyDescent="0.3">
      <c r="A83" s="29" t="s">
        <v>23</v>
      </c>
      <c r="B83" s="29" t="s">
        <v>116</v>
      </c>
      <c r="C83" s="57">
        <v>10384.897119815272</v>
      </c>
      <c r="D83" s="58">
        <v>25.837911605834961</v>
      </c>
      <c r="E83" s="58">
        <v>74.162086486816406</v>
      </c>
      <c r="F83" s="57">
        <v>10270.054744826961</v>
      </c>
      <c r="G83" s="58">
        <v>25.721128463745117</v>
      </c>
      <c r="H83" s="58">
        <v>74.27886962890625</v>
      </c>
      <c r="I83" s="57">
        <v>114.84237498831222</v>
      </c>
      <c r="J83" s="58">
        <v>36.281497955322266</v>
      </c>
      <c r="K83" s="58">
        <v>63.718502044677734</v>
      </c>
    </row>
    <row r="84" spans="1:11" x14ac:dyDescent="0.3">
      <c r="A84" s="29" t="s">
        <v>24</v>
      </c>
      <c r="B84" s="29" t="s">
        <v>118</v>
      </c>
      <c r="C84" s="57">
        <v>8834.9808019126376</v>
      </c>
      <c r="D84" s="58">
        <v>25.981281280517578</v>
      </c>
      <c r="E84" s="58">
        <v>74.018722534179688</v>
      </c>
      <c r="F84" s="57">
        <v>8675.3092062663545</v>
      </c>
      <c r="G84" s="58">
        <v>26.165485382080078</v>
      </c>
      <c r="H84" s="58">
        <v>73.834518432617188</v>
      </c>
      <c r="I84" s="57">
        <v>159.67159564629054</v>
      </c>
      <c r="J84" s="58">
        <v>15.973064422607422</v>
      </c>
      <c r="K84" s="58">
        <v>84.026939392089844</v>
      </c>
    </row>
    <row r="85" spans="1:11" x14ac:dyDescent="0.3">
      <c r="A85" s="29" t="s">
        <v>24</v>
      </c>
      <c r="B85" s="29" t="s">
        <v>119</v>
      </c>
      <c r="C85" s="57">
        <v>10134.167049016169</v>
      </c>
      <c r="D85" s="58">
        <v>29.028690338134766</v>
      </c>
      <c r="E85" s="58">
        <v>70.9713134765625</v>
      </c>
      <c r="F85" s="57">
        <v>9532.4647941356961</v>
      </c>
      <c r="G85" s="58">
        <v>29.590427398681641</v>
      </c>
      <c r="H85" s="58">
        <v>70.409576416015625</v>
      </c>
      <c r="I85" s="57">
        <v>601.70225488047936</v>
      </c>
      <c r="J85" s="58">
        <v>20.12938117980957</v>
      </c>
      <c r="K85" s="58">
        <v>79.870620727539063</v>
      </c>
    </row>
    <row r="86" spans="1:11" x14ac:dyDescent="0.3">
      <c r="A86" s="29" t="s">
        <v>24</v>
      </c>
      <c r="B86" s="29" t="s">
        <v>120</v>
      </c>
      <c r="C86" s="57">
        <v>30447.770301420656</v>
      </c>
      <c r="D86" s="58">
        <v>26.038766860961914</v>
      </c>
      <c r="E86" s="58">
        <v>73.961235046386719</v>
      </c>
      <c r="F86" s="57">
        <v>29310.83928234678</v>
      </c>
      <c r="G86" s="58">
        <v>25.559242248535156</v>
      </c>
      <c r="H86" s="58">
        <v>74.440757751464844</v>
      </c>
      <c r="I86" s="57">
        <v>1136.9310190738649</v>
      </c>
      <c r="J86" s="58">
        <v>38.401226043701172</v>
      </c>
      <c r="K86" s="58">
        <v>61.598773956298828</v>
      </c>
    </row>
    <row r="87" spans="1:11" x14ac:dyDescent="0.3">
      <c r="A87" s="29" t="s">
        <v>24</v>
      </c>
      <c r="B87" s="29" t="s">
        <v>121</v>
      </c>
      <c r="C87" s="57">
        <v>20592.376427606479</v>
      </c>
      <c r="D87" s="58">
        <v>31.906101226806641</v>
      </c>
      <c r="E87" s="58">
        <v>68.093902587890625</v>
      </c>
      <c r="F87" s="57">
        <v>19324.962835201673</v>
      </c>
      <c r="G87" s="58">
        <v>31.424831390380859</v>
      </c>
      <c r="H87" s="58">
        <v>68.575172424316406</v>
      </c>
      <c r="I87" s="57">
        <v>1267.4135924047991</v>
      </c>
      <c r="J87" s="58">
        <v>39.244285583496094</v>
      </c>
      <c r="K87" s="58">
        <v>60.755714416503906</v>
      </c>
    </row>
    <row r="88" spans="1:11" ht="20.399999999999999" x14ac:dyDescent="0.3">
      <c r="A88" s="29" t="s">
        <v>24</v>
      </c>
      <c r="B88" s="29" t="s">
        <v>122</v>
      </c>
      <c r="C88" s="57">
        <v>9788.4642079545847</v>
      </c>
      <c r="D88" s="58">
        <v>28.78935432434082</v>
      </c>
      <c r="E88" s="58">
        <v>71.210647583007813</v>
      </c>
      <c r="F88" s="57">
        <v>9619.4765115159007</v>
      </c>
      <c r="G88" s="58">
        <v>28.761415481567383</v>
      </c>
      <c r="H88" s="58">
        <v>71.23858642578125</v>
      </c>
      <c r="I88" s="57">
        <v>168.98769643869005</v>
      </c>
      <c r="J88" s="58">
        <v>30.37974739074707</v>
      </c>
      <c r="K88" s="58">
        <v>69.620254516601563</v>
      </c>
    </row>
    <row r="89" spans="1:11" x14ac:dyDescent="0.3">
      <c r="A89" s="29" t="s">
        <v>24</v>
      </c>
      <c r="B89" s="29" t="s">
        <v>123</v>
      </c>
      <c r="C89" s="57">
        <v>9875.9830043653965</v>
      </c>
      <c r="D89" s="58">
        <v>28.197610855102539</v>
      </c>
      <c r="E89" s="58">
        <v>71.802391052246094</v>
      </c>
      <c r="F89" s="57">
        <v>9674.6500153468787</v>
      </c>
      <c r="G89" s="58">
        <v>27.851032257080078</v>
      </c>
      <c r="H89" s="58">
        <v>72.148971557617188</v>
      </c>
      <c r="I89" s="57">
        <v>201.33298901851632</v>
      </c>
      <c r="J89" s="58">
        <v>44.851818084716797</v>
      </c>
      <c r="K89" s="58">
        <v>55.148181915283203</v>
      </c>
    </row>
    <row r="90" spans="1:11" x14ac:dyDescent="0.3">
      <c r="A90" s="29" t="s">
        <v>24</v>
      </c>
      <c r="B90" s="29" t="s">
        <v>124</v>
      </c>
      <c r="C90" s="57">
        <v>11886.617923500951</v>
      </c>
      <c r="D90" s="58">
        <v>27.558464050292969</v>
      </c>
      <c r="E90" s="58">
        <v>72.441535949707031</v>
      </c>
      <c r="F90" s="57">
        <v>11636.176128731495</v>
      </c>
      <c r="G90" s="58">
        <v>27.568721771240234</v>
      </c>
      <c r="H90" s="58">
        <v>72.4312744140625</v>
      </c>
      <c r="I90" s="57">
        <v>250.44179476945789</v>
      </c>
      <c r="J90" s="58">
        <v>27.081880569458008</v>
      </c>
      <c r="K90" s="58">
        <v>72.918121337890625</v>
      </c>
    </row>
    <row r="91" spans="1:11" x14ac:dyDescent="0.3">
      <c r="A91" s="29" t="s">
        <v>24</v>
      </c>
      <c r="B91" s="29" t="s">
        <v>125</v>
      </c>
      <c r="C91" s="57">
        <v>5125.2698626538331</v>
      </c>
      <c r="D91" s="58">
        <v>29.943830490112305</v>
      </c>
      <c r="E91" s="58">
        <v>70.056167602539063</v>
      </c>
      <c r="F91" s="57">
        <v>4784.533855934922</v>
      </c>
      <c r="G91" s="58">
        <v>29.48322868347168</v>
      </c>
      <c r="H91" s="58">
        <v>70.516769409179688</v>
      </c>
      <c r="I91" s="57">
        <v>340.73600671891143</v>
      </c>
      <c r="J91" s="58">
        <v>36.411483764648438</v>
      </c>
      <c r="K91" s="58">
        <v>63.588516235351563</v>
      </c>
    </row>
    <row r="92" spans="1:11" x14ac:dyDescent="0.3">
      <c r="A92" s="29" t="s">
        <v>24</v>
      </c>
      <c r="B92" s="29" t="s">
        <v>126</v>
      </c>
      <c r="C92" s="57">
        <v>19372.702220963245</v>
      </c>
      <c r="D92" s="58">
        <v>29.749063491821289</v>
      </c>
      <c r="E92" s="58">
        <v>70.250938415527344</v>
      </c>
      <c r="F92" s="57">
        <v>18860.228139730614</v>
      </c>
      <c r="G92" s="58">
        <v>29.668220520019531</v>
      </c>
      <c r="H92" s="58">
        <v>70.331779479980469</v>
      </c>
      <c r="I92" s="57">
        <v>512.47408123262676</v>
      </c>
      <c r="J92" s="58">
        <v>32.724296569824219</v>
      </c>
      <c r="K92" s="58">
        <v>67.275703430175781</v>
      </c>
    </row>
    <row r="93" spans="1:11" x14ac:dyDescent="0.3">
      <c r="A93" s="29" t="s">
        <v>24</v>
      </c>
      <c r="B93" s="29" t="s">
        <v>127</v>
      </c>
      <c r="C93" s="57">
        <v>468.83680692167565</v>
      </c>
      <c r="D93" s="58">
        <v>44.551280975341797</v>
      </c>
      <c r="E93" s="58">
        <v>55.448719024658203</v>
      </c>
      <c r="F93" s="57">
        <v>422.46833151183961</v>
      </c>
      <c r="G93" s="58">
        <v>46.697154998779297</v>
      </c>
      <c r="H93" s="58">
        <v>53.302845001220703</v>
      </c>
      <c r="I93" s="57">
        <v>46.368475409836059</v>
      </c>
      <c r="J93" s="58">
        <v>25</v>
      </c>
      <c r="K93" s="58">
        <v>75</v>
      </c>
    </row>
    <row r="94" spans="1:11" x14ac:dyDescent="0.3">
      <c r="A94" s="29" t="s">
        <v>24</v>
      </c>
      <c r="B94" s="29" t="s">
        <v>128</v>
      </c>
      <c r="C94" s="57">
        <v>15158.354161716272</v>
      </c>
      <c r="D94" s="58">
        <v>21.534341812133789</v>
      </c>
      <c r="E94" s="58">
        <v>78.465660095214844</v>
      </c>
      <c r="F94" s="57">
        <v>14810.611221649773</v>
      </c>
      <c r="G94" s="58">
        <v>21.453519821166992</v>
      </c>
      <c r="H94" s="58">
        <v>78.546478271484375</v>
      </c>
      <c r="I94" s="57">
        <v>347.74294006649728</v>
      </c>
      <c r="J94" s="58">
        <v>24.976602554321289</v>
      </c>
      <c r="K94" s="58">
        <v>75.023399353027344</v>
      </c>
    </row>
    <row r="95" spans="1:11" x14ac:dyDescent="0.3">
      <c r="A95" s="29" t="s">
        <v>24</v>
      </c>
      <c r="B95" s="29" t="s">
        <v>129</v>
      </c>
      <c r="C95" s="57">
        <v>11521.12939373755</v>
      </c>
      <c r="D95" s="58">
        <v>29.01434326171875</v>
      </c>
      <c r="E95" s="58">
        <v>70.98565673828125</v>
      </c>
      <c r="F95" s="57">
        <v>10968.928740707905</v>
      </c>
      <c r="G95" s="58">
        <v>29.374727249145508</v>
      </c>
      <c r="H95" s="58">
        <v>70.625274658203125</v>
      </c>
      <c r="I95" s="57">
        <v>552.20065302963781</v>
      </c>
      <c r="J95" s="58">
        <v>21.855670928955078</v>
      </c>
      <c r="K95" s="58">
        <v>78.144332885742188</v>
      </c>
    </row>
    <row r="96" spans="1:11" x14ac:dyDescent="0.3">
      <c r="A96" s="29" t="s">
        <v>25</v>
      </c>
      <c r="B96" s="29" t="s">
        <v>130</v>
      </c>
      <c r="C96" s="57">
        <v>0</v>
      </c>
      <c r="D96" s="58">
        <v>0</v>
      </c>
      <c r="E96" s="58">
        <v>0</v>
      </c>
      <c r="F96" s="57">
        <v>0</v>
      </c>
      <c r="G96" s="58">
        <v>0</v>
      </c>
      <c r="H96" s="58">
        <v>0</v>
      </c>
      <c r="I96" s="57">
        <v>0</v>
      </c>
      <c r="J96" s="58">
        <v>0</v>
      </c>
      <c r="K96" s="58">
        <v>0</v>
      </c>
    </row>
    <row r="97" spans="1:11" x14ac:dyDescent="0.3">
      <c r="A97" s="29" t="s">
        <v>25</v>
      </c>
      <c r="B97" s="29" t="s">
        <v>131</v>
      </c>
      <c r="C97" s="57">
        <v>3951.5938977113215</v>
      </c>
      <c r="D97" s="58">
        <v>35.028358459472656</v>
      </c>
      <c r="E97" s="58">
        <v>64.971641540527344</v>
      </c>
      <c r="F97" s="57">
        <v>2917.8886636404204</v>
      </c>
      <c r="G97" s="58">
        <v>37.960262298583984</v>
      </c>
      <c r="H97" s="58">
        <v>62.039737701416016</v>
      </c>
      <c r="I97" s="57">
        <v>1033.7052340709008</v>
      </c>
      <c r="J97" s="58">
        <v>26.752326965332031</v>
      </c>
      <c r="K97" s="58">
        <v>73.247673034667969</v>
      </c>
    </row>
    <row r="98" spans="1:11" x14ac:dyDescent="0.3">
      <c r="A98" s="29" t="s">
        <v>25</v>
      </c>
      <c r="B98" s="29" t="s">
        <v>132</v>
      </c>
      <c r="C98" s="57">
        <v>7108.4055430180078</v>
      </c>
      <c r="D98" s="58">
        <v>38.159317016601563</v>
      </c>
      <c r="E98" s="58">
        <v>61.840682983398438</v>
      </c>
      <c r="F98" s="57">
        <v>6863.0441290666267</v>
      </c>
      <c r="G98" s="58">
        <v>38.336017608642578</v>
      </c>
      <c r="H98" s="58">
        <v>61.663982391357422</v>
      </c>
      <c r="I98" s="57">
        <v>245.36141395138094</v>
      </c>
      <c r="J98" s="58">
        <v>33.216812133789063</v>
      </c>
      <c r="K98" s="58">
        <v>66.783187866210938</v>
      </c>
    </row>
    <row r="99" spans="1:11" x14ac:dyDescent="0.3">
      <c r="A99" s="29" t="s">
        <v>25</v>
      </c>
      <c r="B99" s="29" t="s">
        <v>133</v>
      </c>
      <c r="C99" s="57">
        <v>6376.4216535520727</v>
      </c>
      <c r="D99" s="58">
        <v>33.238430023193359</v>
      </c>
      <c r="E99" s="58">
        <v>66.761566162109375</v>
      </c>
      <c r="F99" s="57">
        <v>6166.2068997636661</v>
      </c>
      <c r="G99" s="58">
        <v>33.464450836181641</v>
      </c>
      <c r="H99" s="58">
        <v>66.535552978515625</v>
      </c>
      <c r="I99" s="57">
        <v>210.2147537884054</v>
      </c>
      <c r="J99" s="58">
        <v>26.60862922668457</v>
      </c>
      <c r="K99" s="58">
        <v>73.391372680664063</v>
      </c>
    </row>
    <row r="100" spans="1:11" x14ac:dyDescent="0.3">
      <c r="A100" s="29" t="s">
        <v>25</v>
      </c>
      <c r="B100" s="29" t="s">
        <v>134</v>
      </c>
      <c r="C100" s="57">
        <v>17143.530718703201</v>
      </c>
      <c r="D100" s="58">
        <v>24.068138122558594</v>
      </c>
      <c r="E100" s="58">
        <v>75.931861877441406</v>
      </c>
      <c r="F100" s="57">
        <v>16949.458792910533</v>
      </c>
      <c r="G100" s="58">
        <v>23.910909652709961</v>
      </c>
      <c r="H100" s="58">
        <v>76.089088439941406</v>
      </c>
      <c r="I100" s="57">
        <v>194.07192579266612</v>
      </c>
      <c r="J100" s="58">
        <v>37.7998046875</v>
      </c>
      <c r="K100" s="58">
        <v>62.2001953125</v>
      </c>
    </row>
    <row r="101" spans="1:11" ht="20.399999999999999" x14ac:dyDescent="0.3">
      <c r="A101" s="29" t="s">
        <v>25</v>
      </c>
      <c r="B101" s="29" t="s">
        <v>135</v>
      </c>
      <c r="C101" s="57">
        <v>16989.929592406752</v>
      </c>
      <c r="D101" s="58">
        <v>20.365863800048828</v>
      </c>
      <c r="E101" s="58">
        <v>79.634140014648438</v>
      </c>
      <c r="F101" s="57">
        <v>15941.671614649105</v>
      </c>
      <c r="G101" s="58">
        <v>19.995136260986328</v>
      </c>
      <c r="H101" s="58">
        <v>80.004859924316406</v>
      </c>
      <c r="I101" s="57">
        <v>1048.2579777576316</v>
      </c>
      <c r="J101" s="58">
        <v>26.003791809082031</v>
      </c>
      <c r="K101" s="58">
        <v>73.996208190917969</v>
      </c>
    </row>
    <row r="102" spans="1:11" x14ac:dyDescent="0.3">
      <c r="A102" s="29" t="s">
        <v>25</v>
      </c>
      <c r="B102" s="29" t="s">
        <v>136</v>
      </c>
      <c r="C102" s="57">
        <v>45592.331662410099</v>
      </c>
      <c r="D102" s="58">
        <v>36.554542541503906</v>
      </c>
      <c r="E102" s="58">
        <v>63.445457458496094</v>
      </c>
      <c r="F102" s="57">
        <v>38799.967551910304</v>
      </c>
      <c r="G102" s="58">
        <v>36.370094299316406</v>
      </c>
      <c r="H102" s="58">
        <v>63.629905700683594</v>
      </c>
      <c r="I102" s="57">
        <v>6792.3641104998023</v>
      </c>
      <c r="J102" s="58">
        <v>37.608169555664063</v>
      </c>
      <c r="K102" s="58">
        <v>62.391830444335938</v>
      </c>
    </row>
    <row r="103" spans="1:11" x14ac:dyDescent="0.3">
      <c r="A103" s="29" t="s">
        <v>25</v>
      </c>
      <c r="B103" s="29" t="s">
        <v>137</v>
      </c>
      <c r="C103" s="57">
        <v>7226.765931863707</v>
      </c>
      <c r="D103" s="58">
        <v>24.598867416381836</v>
      </c>
      <c r="E103" s="58">
        <v>75.401130676269531</v>
      </c>
      <c r="F103" s="57">
        <v>6623.661723446874</v>
      </c>
      <c r="G103" s="58">
        <v>24.499692916870117</v>
      </c>
      <c r="H103" s="58">
        <v>75.50030517578125</v>
      </c>
      <c r="I103" s="57">
        <v>603.10420841683379</v>
      </c>
      <c r="J103" s="58">
        <v>25.688074111938477</v>
      </c>
      <c r="K103" s="58">
        <v>74.311927795410156</v>
      </c>
    </row>
    <row r="104" spans="1:11" ht="20.399999999999999" x14ac:dyDescent="0.3">
      <c r="A104" s="29" t="s">
        <v>25</v>
      </c>
      <c r="B104" s="29" t="s">
        <v>138</v>
      </c>
      <c r="C104" s="57">
        <v>4867.9922315206613</v>
      </c>
      <c r="D104" s="58">
        <v>24.592803955078125</v>
      </c>
      <c r="E104" s="58">
        <v>75.407196044921875</v>
      </c>
      <c r="F104" s="57">
        <v>4678.9747092444632</v>
      </c>
      <c r="G104" s="58">
        <v>24.989072799682617</v>
      </c>
      <c r="H104" s="58">
        <v>75.01092529296875</v>
      </c>
      <c r="I104" s="57">
        <v>189.01752227619892</v>
      </c>
      <c r="J104" s="58">
        <v>14.783473968505859</v>
      </c>
      <c r="K104" s="58">
        <v>85.216522216796875</v>
      </c>
    </row>
    <row r="105" spans="1:11" x14ac:dyDescent="0.3">
      <c r="A105" s="29" t="s">
        <v>25</v>
      </c>
      <c r="B105" s="29" t="s">
        <v>139</v>
      </c>
      <c r="C105" s="57">
        <v>3986.2985759426538</v>
      </c>
      <c r="D105" s="58">
        <v>28.468856811523438</v>
      </c>
      <c r="E105" s="58">
        <v>71.531143188476563</v>
      </c>
      <c r="F105" s="57">
        <v>3762.6741199782869</v>
      </c>
      <c r="G105" s="58">
        <v>28.600364685058594</v>
      </c>
      <c r="H105" s="58">
        <v>71.399635314941406</v>
      </c>
      <c r="I105" s="57">
        <v>223.6244559643668</v>
      </c>
      <c r="J105" s="58">
        <v>26.256099700927734</v>
      </c>
      <c r="K105" s="58">
        <v>73.743896484375</v>
      </c>
    </row>
    <row r="106" spans="1:11" x14ac:dyDescent="0.3">
      <c r="A106" s="29" t="s">
        <v>25</v>
      </c>
      <c r="B106" s="29" t="s">
        <v>140</v>
      </c>
      <c r="C106" s="57">
        <v>22294.726283884946</v>
      </c>
      <c r="D106" s="58">
        <v>20.909881591796875</v>
      </c>
      <c r="E106" s="58">
        <v>79.090118408203125</v>
      </c>
      <c r="F106" s="57">
        <v>21991.079849491496</v>
      </c>
      <c r="G106" s="58">
        <v>20.532052993774414</v>
      </c>
      <c r="H106" s="58">
        <v>79.467948913574219</v>
      </c>
      <c r="I106" s="57">
        <v>303.6464343934548</v>
      </c>
      <c r="J106" s="58">
        <v>48.273506164550781</v>
      </c>
      <c r="K106" s="58">
        <v>51.726493835449219</v>
      </c>
    </row>
    <row r="107" spans="1:11" x14ac:dyDescent="0.3">
      <c r="A107" s="29" t="s">
        <v>25</v>
      </c>
      <c r="B107" s="29" t="s">
        <v>141</v>
      </c>
      <c r="C107" s="57">
        <v>10894.766425268836</v>
      </c>
      <c r="D107" s="58">
        <v>33.692672729492188</v>
      </c>
      <c r="E107" s="58">
        <v>66.307327270507813</v>
      </c>
      <c r="F107" s="57">
        <v>9933.5232089252368</v>
      </c>
      <c r="G107" s="58">
        <v>31.902305603027344</v>
      </c>
      <c r="H107" s="58">
        <v>68.097694396972656</v>
      </c>
      <c r="I107" s="57">
        <v>961.24321634360058</v>
      </c>
      <c r="J107" s="58">
        <v>52.194385528564453</v>
      </c>
      <c r="K107" s="58">
        <v>47.805614471435547</v>
      </c>
    </row>
    <row r="108" spans="1:11" x14ac:dyDescent="0.3">
      <c r="A108" s="29" t="s">
        <v>25</v>
      </c>
      <c r="B108" s="29" t="s">
        <v>142</v>
      </c>
      <c r="C108" s="57">
        <v>11395.462988922951</v>
      </c>
      <c r="D108" s="58">
        <v>22.468843460083008</v>
      </c>
      <c r="E108" s="58">
        <v>77.531158447265625</v>
      </c>
      <c r="F108" s="57">
        <v>11183.663025657008</v>
      </c>
      <c r="G108" s="58">
        <v>22.234489440917969</v>
      </c>
      <c r="H108" s="58">
        <v>77.765510559082031</v>
      </c>
      <c r="I108" s="57">
        <v>211.79996326594414</v>
      </c>
      <c r="J108" s="58">
        <v>34.843395233154297</v>
      </c>
      <c r="K108" s="58">
        <v>65.156608581542969</v>
      </c>
    </row>
    <row r="109" spans="1:11" x14ac:dyDescent="0.3">
      <c r="A109" s="29" t="s">
        <v>25</v>
      </c>
      <c r="B109" s="29" t="s">
        <v>143</v>
      </c>
      <c r="C109" s="57">
        <v>10498.515659948538</v>
      </c>
      <c r="D109" s="58">
        <v>27.366798400878906</v>
      </c>
      <c r="E109" s="58">
        <v>72.633201599121094</v>
      </c>
      <c r="F109" s="57">
        <v>9803.3275962473981</v>
      </c>
      <c r="G109" s="58">
        <v>27.321601867675781</v>
      </c>
      <c r="H109" s="58">
        <v>72.678398132324219</v>
      </c>
      <c r="I109" s="57">
        <v>695.18806370115794</v>
      </c>
      <c r="J109" s="58">
        <v>28.004138946533203</v>
      </c>
      <c r="K109" s="58">
        <v>71.995857238769531</v>
      </c>
    </row>
    <row r="110" spans="1:11" x14ac:dyDescent="0.3">
      <c r="A110" s="29" t="s">
        <v>26</v>
      </c>
      <c r="B110" s="29" t="s">
        <v>144</v>
      </c>
      <c r="C110" s="57">
        <v>45980.020289734515</v>
      </c>
      <c r="D110" s="58">
        <v>24.248382568359375</v>
      </c>
      <c r="E110" s="58">
        <v>75.751617431640625</v>
      </c>
      <c r="F110" s="57">
        <v>45884.585318343074</v>
      </c>
      <c r="G110" s="58">
        <v>24.246086120605469</v>
      </c>
      <c r="H110" s="58">
        <v>75.753913879394531</v>
      </c>
      <c r="I110" s="57">
        <v>95.434971391470199</v>
      </c>
      <c r="J110" s="58">
        <v>25.35211181640625</v>
      </c>
      <c r="K110" s="58">
        <v>74.64788818359375</v>
      </c>
    </row>
    <row r="111" spans="1:11" x14ac:dyDescent="0.3">
      <c r="A111" s="29" t="s">
        <v>26</v>
      </c>
      <c r="B111" s="29" t="s">
        <v>145</v>
      </c>
      <c r="C111" s="57">
        <v>31406.390574414891</v>
      </c>
      <c r="D111" s="58">
        <v>22.093418121337891</v>
      </c>
      <c r="E111" s="58">
        <v>77.906585693359375</v>
      </c>
      <c r="F111" s="57">
        <v>31078.481065503624</v>
      </c>
      <c r="G111" s="58">
        <v>22.066925048828125</v>
      </c>
      <c r="H111" s="58">
        <v>77.933074951171875</v>
      </c>
      <c r="I111" s="57">
        <v>327.90950891124089</v>
      </c>
      <c r="J111" s="58">
        <v>24.604339599609375</v>
      </c>
      <c r="K111" s="58">
        <v>75.395660400390625</v>
      </c>
    </row>
    <row r="112" spans="1:11" x14ac:dyDescent="0.3">
      <c r="A112" s="29" t="s">
        <v>26</v>
      </c>
      <c r="B112" s="29" t="s">
        <v>146</v>
      </c>
      <c r="C112" s="57">
        <v>31826.270427361073</v>
      </c>
      <c r="D112" s="58">
        <v>22.828262329101563</v>
      </c>
      <c r="E112" s="58">
        <v>77.171737670898438</v>
      </c>
      <c r="F112" s="57">
        <v>31769.737902152356</v>
      </c>
      <c r="G112" s="58">
        <v>22.795902252197266</v>
      </c>
      <c r="H112" s="58">
        <v>77.2041015625</v>
      </c>
      <c r="I112" s="57">
        <v>56.532525208723541</v>
      </c>
      <c r="J112" s="58">
        <v>41.014366149902344</v>
      </c>
      <c r="K112" s="58">
        <v>58.985633850097656</v>
      </c>
    </row>
    <row r="113" spans="1:11" ht="20.399999999999999" x14ac:dyDescent="0.3">
      <c r="A113" s="29" t="s">
        <v>26</v>
      </c>
      <c r="B113" s="29" t="s">
        <v>147</v>
      </c>
      <c r="C113" s="57">
        <v>17548.875900667477</v>
      </c>
      <c r="D113" s="58">
        <v>21.830085754394531</v>
      </c>
      <c r="E113" s="58">
        <v>78.169914245605469</v>
      </c>
      <c r="F113" s="57">
        <v>17508.554346872839</v>
      </c>
      <c r="G113" s="58">
        <v>21.834300994873047</v>
      </c>
      <c r="H113" s="58">
        <v>78.165702819824219</v>
      </c>
      <c r="I113" s="57">
        <v>40.32155379463714</v>
      </c>
      <c r="J113" s="58">
        <v>20</v>
      </c>
      <c r="K113" s="58">
        <v>80</v>
      </c>
    </row>
    <row r="114" spans="1:11" x14ac:dyDescent="0.3">
      <c r="A114" s="29" t="s">
        <v>26</v>
      </c>
      <c r="B114" s="29" t="s">
        <v>148</v>
      </c>
      <c r="C114" s="57">
        <v>40910.86448705841</v>
      </c>
      <c r="D114" s="58">
        <v>18.410024642944336</v>
      </c>
      <c r="E114" s="58">
        <v>81.589973449707031</v>
      </c>
      <c r="F114" s="57">
        <v>40714.367874110321</v>
      </c>
      <c r="G114" s="58">
        <v>18.320375442504883</v>
      </c>
      <c r="H114" s="58">
        <v>81.67962646484375</v>
      </c>
      <c r="I114" s="57">
        <v>196.49661294810835</v>
      </c>
      <c r="J114" s="58">
        <v>36.985385894775391</v>
      </c>
      <c r="K114" s="58">
        <v>63.014614105224609</v>
      </c>
    </row>
    <row r="115" spans="1:11" x14ac:dyDescent="0.3">
      <c r="A115" s="29" t="s">
        <v>26</v>
      </c>
      <c r="B115" s="29" t="s">
        <v>149</v>
      </c>
      <c r="C115" s="57">
        <v>11436.894711250297</v>
      </c>
      <c r="D115" s="58">
        <v>26.957052230834961</v>
      </c>
      <c r="E115" s="58">
        <v>73.042945861816406</v>
      </c>
      <c r="F115" s="57">
        <v>11366.673513970427</v>
      </c>
      <c r="G115" s="58">
        <v>26.96565055847168</v>
      </c>
      <c r="H115" s="58">
        <v>73.034347534179688</v>
      </c>
      <c r="I115" s="57">
        <v>70.221197279870339</v>
      </c>
      <c r="J115" s="58">
        <v>25.565114974975586</v>
      </c>
      <c r="K115" s="58">
        <v>74.434883117675781</v>
      </c>
    </row>
    <row r="116" spans="1:11" x14ac:dyDescent="0.3">
      <c r="A116" s="29" t="s">
        <v>26</v>
      </c>
      <c r="B116" s="29" t="s">
        <v>150</v>
      </c>
      <c r="C116" s="57">
        <v>25314.424298459391</v>
      </c>
      <c r="D116" s="58">
        <v>21.283929824829102</v>
      </c>
      <c r="E116" s="58">
        <v>78.716072082519531</v>
      </c>
      <c r="F116" s="57">
        <v>25267.833176534547</v>
      </c>
      <c r="G116" s="58">
        <v>21.230979919433594</v>
      </c>
      <c r="H116" s="58">
        <v>78.769020080566406</v>
      </c>
      <c r="I116" s="57">
        <v>46.591121924844543</v>
      </c>
      <c r="J116" s="58">
        <v>50</v>
      </c>
      <c r="K116" s="58">
        <v>50</v>
      </c>
    </row>
    <row r="117" spans="1:11" x14ac:dyDescent="0.3">
      <c r="A117" s="29" t="s">
        <v>26</v>
      </c>
      <c r="B117" s="29" t="s">
        <v>151</v>
      </c>
      <c r="C117" s="57">
        <v>95208.940441298095</v>
      </c>
      <c r="D117" s="58">
        <v>23.867866516113281</v>
      </c>
      <c r="E117" s="58">
        <v>76.132133483886719</v>
      </c>
      <c r="F117" s="57">
        <v>94675.774410125305</v>
      </c>
      <c r="G117" s="58">
        <v>23.882877349853516</v>
      </c>
      <c r="H117" s="58">
        <v>76.11712646484375</v>
      </c>
      <c r="I117" s="57">
        <v>533.16603117269995</v>
      </c>
      <c r="J117" s="58">
        <v>21.202598571777344</v>
      </c>
      <c r="K117" s="58">
        <v>78.797401428222656</v>
      </c>
    </row>
    <row r="118" spans="1:11" ht="20.399999999999999" x14ac:dyDescent="0.3">
      <c r="A118" s="29" t="s">
        <v>26</v>
      </c>
      <c r="B118" s="29" t="s">
        <v>152</v>
      </c>
      <c r="C118" s="57">
        <v>15030.606398896543</v>
      </c>
      <c r="D118" s="58">
        <v>20.151390075683594</v>
      </c>
      <c r="E118" s="58">
        <v>79.848609924316406</v>
      </c>
      <c r="F118" s="57">
        <v>14971.985583186612</v>
      </c>
      <c r="G118" s="58">
        <v>20.144481658935547</v>
      </c>
      <c r="H118" s="58">
        <v>79.855522155761719</v>
      </c>
      <c r="I118" s="57">
        <v>58.620815709928991</v>
      </c>
      <c r="J118" s="58">
        <v>21.916091918945313</v>
      </c>
      <c r="K118" s="58">
        <v>78.083908081054688</v>
      </c>
    </row>
    <row r="119" spans="1:11" x14ac:dyDescent="0.3">
      <c r="A119" s="29" t="s">
        <v>26</v>
      </c>
      <c r="B119" s="29" t="s">
        <v>153</v>
      </c>
      <c r="C119" s="57">
        <v>19438.317531655528</v>
      </c>
      <c r="D119" s="58">
        <v>21.124351501464844</v>
      </c>
      <c r="E119" s="58">
        <v>78.875648498535156</v>
      </c>
      <c r="F119" s="57">
        <v>19323.093918195565</v>
      </c>
      <c r="G119" s="58">
        <v>21.102458953857422</v>
      </c>
      <c r="H119" s="58">
        <v>78.897537231445313</v>
      </c>
      <c r="I119" s="57">
        <v>115.22361345996383</v>
      </c>
      <c r="J119" s="58">
        <v>24.79557991027832</v>
      </c>
      <c r="K119" s="58">
        <v>75.204421997070313</v>
      </c>
    </row>
    <row r="120" spans="1:11" x14ac:dyDescent="0.3">
      <c r="A120" s="29" t="s">
        <v>27</v>
      </c>
      <c r="B120" s="29" t="s">
        <v>154</v>
      </c>
      <c r="C120" s="57">
        <v>2480.8417406188341</v>
      </c>
      <c r="D120" s="58">
        <v>23.995941162109375</v>
      </c>
      <c r="E120" s="58">
        <v>76.004058837890625</v>
      </c>
      <c r="F120" s="57">
        <v>2399.3428956585362</v>
      </c>
      <c r="G120" s="58">
        <v>24.378313064575195</v>
      </c>
      <c r="H120" s="58">
        <v>75.621688842773438</v>
      </c>
      <c r="I120" s="57">
        <v>81.4988449602983</v>
      </c>
      <c r="J120" s="58">
        <v>12.738853454589844</v>
      </c>
      <c r="K120" s="58">
        <v>87.261146545410156</v>
      </c>
    </row>
    <row r="121" spans="1:11" x14ac:dyDescent="0.3">
      <c r="A121" s="29" t="s">
        <v>27</v>
      </c>
      <c r="B121" s="29" t="s">
        <v>155</v>
      </c>
      <c r="C121" s="57">
        <v>13082.699050470666</v>
      </c>
      <c r="D121" s="58">
        <v>27.205574035644531</v>
      </c>
      <c r="E121" s="58">
        <v>72.794425964355469</v>
      </c>
      <c r="F121" s="57">
        <v>12640.077273476836</v>
      </c>
      <c r="G121" s="58">
        <v>27.518383026123047</v>
      </c>
      <c r="H121" s="58">
        <v>72.481613159179688</v>
      </c>
      <c r="I121" s="57">
        <v>442.62177699383096</v>
      </c>
      <c r="J121" s="58">
        <v>18.272579193115234</v>
      </c>
      <c r="K121" s="58">
        <v>81.7274169921875</v>
      </c>
    </row>
    <row r="122" spans="1:11" x14ac:dyDescent="0.3">
      <c r="A122" s="29" t="s">
        <v>27</v>
      </c>
      <c r="B122" s="29" t="s">
        <v>156</v>
      </c>
      <c r="C122" s="57">
        <v>7798.5159631837196</v>
      </c>
      <c r="D122" s="58">
        <v>23.951869964599609</v>
      </c>
      <c r="E122" s="58">
        <v>76.048133850097656</v>
      </c>
      <c r="F122" s="57">
        <v>7719.1199327780632</v>
      </c>
      <c r="G122" s="58">
        <v>24.062911987304688</v>
      </c>
      <c r="H122" s="58">
        <v>75.937088012695313</v>
      </c>
      <c r="I122" s="57">
        <v>79.396030405658905</v>
      </c>
      <c r="J122" s="58">
        <v>13.155966758728027</v>
      </c>
      <c r="K122" s="58">
        <v>86.844032287597656</v>
      </c>
    </row>
    <row r="123" spans="1:11" x14ac:dyDescent="0.3">
      <c r="A123" s="29" t="s">
        <v>27</v>
      </c>
      <c r="B123" s="29" t="s">
        <v>157</v>
      </c>
      <c r="C123" s="57">
        <v>47751.900004437797</v>
      </c>
      <c r="D123" s="58">
        <v>24.427846908569336</v>
      </c>
      <c r="E123" s="58">
        <v>75.572151184082031</v>
      </c>
      <c r="F123" s="57">
        <v>46650.729684238744</v>
      </c>
      <c r="G123" s="58">
        <v>23.27647590637207</v>
      </c>
      <c r="H123" s="58">
        <v>76.723526000976563</v>
      </c>
      <c r="I123" s="57">
        <v>1101.1703201990322</v>
      </c>
      <c r="J123" s="58">
        <v>73.205268859863281</v>
      </c>
      <c r="K123" s="58">
        <v>26.794733047485352</v>
      </c>
    </row>
    <row r="124" spans="1:11" x14ac:dyDescent="0.3">
      <c r="A124" s="29" t="s">
        <v>27</v>
      </c>
      <c r="B124" s="29" t="s">
        <v>158</v>
      </c>
      <c r="C124" s="57">
        <v>17129.471393221473</v>
      </c>
      <c r="D124" s="58">
        <v>25.115596771240234</v>
      </c>
      <c r="E124" s="58">
        <v>74.884407043457031</v>
      </c>
      <c r="F124" s="57">
        <v>16576.578450351517</v>
      </c>
      <c r="G124" s="58">
        <v>25.534788131713867</v>
      </c>
      <c r="H124" s="58">
        <v>74.4652099609375</v>
      </c>
      <c r="I124" s="57">
        <v>552.89294286994846</v>
      </c>
      <c r="J124" s="58">
        <v>12.547597885131836</v>
      </c>
      <c r="K124" s="58">
        <v>87.452400207519531</v>
      </c>
    </row>
    <row r="125" spans="1:11" x14ac:dyDescent="0.3">
      <c r="A125" s="29" t="s">
        <v>27</v>
      </c>
      <c r="B125" s="29" t="s">
        <v>159</v>
      </c>
      <c r="C125" s="57">
        <v>16176.206387795137</v>
      </c>
      <c r="D125" s="58">
        <v>22.171043395996094</v>
      </c>
      <c r="E125" s="58">
        <v>77.828956604003906</v>
      </c>
      <c r="F125" s="57">
        <v>15998.797607854814</v>
      </c>
      <c r="G125" s="58">
        <v>22.187393188476563</v>
      </c>
      <c r="H125" s="58">
        <v>77.812606811523438</v>
      </c>
      <c r="I125" s="57">
        <v>177.40877994032297</v>
      </c>
      <c r="J125" s="58">
        <v>20.696605682373047</v>
      </c>
      <c r="K125" s="58">
        <v>79.303390502929688</v>
      </c>
    </row>
    <row r="126" spans="1:11" x14ac:dyDescent="0.3">
      <c r="A126" s="29" t="s">
        <v>27</v>
      </c>
      <c r="B126" s="29" t="s">
        <v>160</v>
      </c>
      <c r="C126" s="57">
        <v>9372.8345206447084</v>
      </c>
      <c r="D126" s="58">
        <v>27.119953155517578</v>
      </c>
      <c r="E126" s="58">
        <v>72.880050659179688</v>
      </c>
      <c r="F126" s="57">
        <v>9348.8905831729408</v>
      </c>
      <c r="G126" s="58">
        <v>27.112201690673828</v>
      </c>
      <c r="H126" s="58">
        <v>72.887794494628906</v>
      </c>
      <c r="I126" s="57">
        <v>23.943937471766638</v>
      </c>
      <c r="J126" s="58">
        <v>30.146137237548828</v>
      </c>
      <c r="K126" s="58">
        <v>69.853858947753906</v>
      </c>
    </row>
    <row r="127" spans="1:11" ht="20.399999999999999" x14ac:dyDescent="0.3">
      <c r="A127" s="29" t="s">
        <v>27</v>
      </c>
      <c r="B127" s="29" t="s">
        <v>161</v>
      </c>
      <c r="C127" s="57">
        <v>5714.3131040551307</v>
      </c>
      <c r="D127" s="58">
        <v>22.751022338867188</v>
      </c>
      <c r="E127" s="58">
        <v>77.248977661132813</v>
      </c>
      <c r="F127" s="57">
        <v>5516.799013923287</v>
      </c>
      <c r="G127" s="58">
        <v>22.972343444824219</v>
      </c>
      <c r="H127" s="58">
        <v>77.027656555175781</v>
      </c>
      <c r="I127" s="57">
        <v>197.51409013184278</v>
      </c>
      <c r="J127" s="58">
        <v>16.56928825378418</v>
      </c>
      <c r="K127" s="58">
        <v>83.430709838867188</v>
      </c>
    </row>
    <row r="128" spans="1:11" x14ac:dyDescent="0.3">
      <c r="A128" s="29" t="s">
        <v>27</v>
      </c>
      <c r="B128" s="29" t="s">
        <v>162</v>
      </c>
      <c r="C128" s="57">
        <v>8939.1667206445036</v>
      </c>
      <c r="D128" s="58">
        <v>25.70440673828125</v>
      </c>
      <c r="E128" s="58">
        <v>74.29559326171875</v>
      </c>
      <c r="F128" s="57">
        <v>8867.3741937190807</v>
      </c>
      <c r="G128" s="58">
        <v>25.642641067504883</v>
      </c>
      <c r="H128" s="58">
        <v>74.35736083984375</v>
      </c>
      <c r="I128" s="57">
        <v>71.792526925421654</v>
      </c>
      <c r="J128" s="58">
        <v>33.333332061767578</v>
      </c>
      <c r="K128" s="58">
        <v>66.666664123535156</v>
      </c>
    </row>
    <row r="129" spans="1:11" x14ac:dyDescent="0.3">
      <c r="A129" s="29" t="s">
        <v>28</v>
      </c>
      <c r="B129" s="29" t="s">
        <v>163</v>
      </c>
      <c r="C129" s="57">
        <v>8800.5127544272837</v>
      </c>
      <c r="D129" s="58">
        <v>31.366596221923828</v>
      </c>
      <c r="E129" s="58">
        <v>68.633407592773438</v>
      </c>
      <c r="F129" s="57">
        <v>8684.1383244485551</v>
      </c>
      <c r="G129" s="58">
        <v>31.407186508178711</v>
      </c>
      <c r="H129" s="58">
        <v>68.592811584472656</v>
      </c>
      <c r="I129" s="57">
        <v>116.37442997872307</v>
      </c>
      <c r="J129" s="58">
        <v>28.337594985961914</v>
      </c>
      <c r="K129" s="58">
        <v>71.662406921386719</v>
      </c>
    </row>
    <row r="130" spans="1:11" x14ac:dyDescent="0.3">
      <c r="A130" s="29" t="s">
        <v>28</v>
      </c>
      <c r="B130" s="29" t="s">
        <v>164</v>
      </c>
      <c r="C130" s="57">
        <v>65230.312018503966</v>
      </c>
      <c r="D130" s="58">
        <v>21.646625518798828</v>
      </c>
      <c r="E130" s="58">
        <v>78.353378295898438</v>
      </c>
      <c r="F130" s="57">
        <v>65081.337621052677</v>
      </c>
      <c r="G130" s="58">
        <v>21.627950668334961</v>
      </c>
      <c r="H130" s="58">
        <v>78.372047424316406</v>
      </c>
      <c r="I130" s="57">
        <v>148.97439745128838</v>
      </c>
      <c r="J130" s="58">
        <v>29.805044174194336</v>
      </c>
      <c r="K130" s="58">
        <v>70.194953918457031</v>
      </c>
    </row>
    <row r="131" spans="1:11" x14ac:dyDescent="0.3">
      <c r="A131" s="29" t="s">
        <v>28</v>
      </c>
      <c r="B131" s="29" t="s">
        <v>165</v>
      </c>
      <c r="C131" s="57">
        <v>6037.0790975103737</v>
      </c>
      <c r="D131" s="58">
        <v>23.630489349365234</v>
      </c>
      <c r="E131" s="58">
        <v>76.369514465332031</v>
      </c>
      <c r="F131" s="57">
        <v>6037.0790975103737</v>
      </c>
      <c r="G131" s="58">
        <v>23.630489349365234</v>
      </c>
      <c r="H131" s="58">
        <v>76.369514465332031</v>
      </c>
      <c r="I131" s="57">
        <v>0</v>
      </c>
      <c r="J131" s="58">
        <v>0</v>
      </c>
      <c r="K131" s="58">
        <v>0</v>
      </c>
    </row>
    <row r="132" spans="1:11" x14ac:dyDescent="0.3">
      <c r="A132" s="29" t="s">
        <v>28</v>
      </c>
      <c r="B132" s="29" t="s">
        <v>166</v>
      </c>
      <c r="C132" s="57">
        <v>7623.3907526882222</v>
      </c>
      <c r="D132" s="58">
        <v>23.160877227783203</v>
      </c>
      <c r="E132" s="58">
        <v>76.839118957519531</v>
      </c>
      <c r="F132" s="57">
        <v>7623.3907526882222</v>
      </c>
      <c r="G132" s="58">
        <v>23.160877227783203</v>
      </c>
      <c r="H132" s="58">
        <v>76.839118957519531</v>
      </c>
      <c r="I132" s="57">
        <v>0</v>
      </c>
      <c r="J132" s="58">
        <v>0</v>
      </c>
      <c r="K132" s="58">
        <v>0</v>
      </c>
    </row>
    <row r="133" spans="1:11" x14ac:dyDescent="0.3">
      <c r="A133" s="29" t="s">
        <v>28</v>
      </c>
      <c r="B133" s="29" t="s">
        <v>167</v>
      </c>
      <c r="C133" s="57">
        <v>40631.560757080493</v>
      </c>
      <c r="D133" s="58">
        <v>18.459085464477539</v>
      </c>
      <c r="E133" s="58">
        <v>81.540916442871094</v>
      </c>
      <c r="F133" s="57">
        <v>40510.425462962849</v>
      </c>
      <c r="G133" s="58">
        <v>18.378715515136719</v>
      </c>
      <c r="H133" s="58">
        <v>81.621284484863281</v>
      </c>
      <c r="I133" s="57">
        <v>121.13529411764713</v>
      </c>
      <c r="J133" s="58">
        <v>45.336872100830078</v>
      </c>
      <c r="K133" s="58">
        <v>54.663127899169922</v>
      </c>
    </row>
    <row r="134" spans="1:11" x14ac:dyDescent="0.3">
      <c r="A134" s="29" t="s">
        <v>28</v>
      </c>
      <c r="B134" s="29" t="s">
        <v>168</v>
      </c>
      <c r="C134" s="57">
        <v>31141.638658745571</v>
      </c>
      <c r="D134" s="58">
        <v>19.028339385986328</v>
      </c>
      <c r="E134" s="58">
        <v>80.971656799316406</v>
      </c>
      <c r="F134" s="57">
        <v>31037.494488457352</v>
      </c>
      <c r="G134" s="58">
        <v>18.99444580078125</v>
      </c>
      <c r="H134" s="58">
        <v>81.00555419921875</v>
      </c>
      <c r="I134" s="57">
        <v>104.14417028821747</v>
      </c>
      <c r="J134" s="58">
        <v>29.129510879516602</v>
      </c>
      <c r="K134" s="58">
        <v>70.870491027832031</v>
      </c>
    </row>
    <row r="135" spans="1:11" x14ac:dyDescent="0.3">
      <c r="A135" s="29" t="s">
        <v>28</v>
      </c>
      <c r="B135" s="29" t="s">
        <v>169</v>
      </c>
      <c r="C135" s="57">
        <v>76472.108769351704</v>
      </c>
      <c r="D135" s="58">
        <v>18.950252532958984</v>
      </c>
      <c r="E135" s="58">
        <v>81.04974365234375</v>
      </c>
      <c r="F135" s="57">
        <v>76106.006199239957</v>
      </c>
      <c r="G135" s="58">
        <v>18.983131408691406</v>
      </c>
      <c r="H135" s="58">
        <v>81.016868591308594</v>
      </c>
      <c r="I135" s="57">
        <v>366.1025701117469</v>
      </c>
      <c r="J135" s="58">
        <v>12.11522388458252</v>
      </c>
      <c r="K135" s="58">
        <v>87.884773254394531</v>
      </c>
    </row>
    <row r="136" spans="1:11" x14ac:dyDescent="0.3">
      <c r="A136" s="29" t="s">
        <v>28</v>
      </c>
      <c r="B136" s="29" t="s">
        <v>170</v>
      </c>
      <c r="C136" s="57">
        <v>28396.47268662195</v>
      </c>
      <c r="D136" s="58">
        <v>16.443305969238281</v>
      </c>
      <c r="E136" s="58">
        <v>83.556694030761719</v>
      </c>
      <c r="F136" s="57">
        <v>28363.693732656098</v>
      </c>
      <c r="G136" s="58">
        <v>16.418399810791016</v>
      </c>
      <c r="H136" s="58">
        <v>83.58160400390625</v>
      </c>
      <c r="I136" s="57">
        <v>32.778953965852594</v>
      </c>
      <c r="J136" s="58">
        <v>37.994724273681641</v>
      </c>
      <c r="K136" s="58">
        <v>62.005275726318359</v>
      </c>
    </row>
    <row r="137" spans="1:11" x14ac:dyDescent="0.3">
      <c r="A137" s="29" t="s">
        <v>28</v>
      </c>
      <c r="B137" s="29" t="s">
        <v>171</v>
      </c>
      <c r="C137" s="57">
        <v>8286.8274180618719</v>
      </c>
      <c r="D137" s="58">
        <v>23.490514755249023</v>
      </c>
      <c r="E137" s="58">
        <v>76.509483337402344</v>
      </c>
      <c r="F137" s="57">
        <v>8283.8274180618719</v>
      </c>
      <c r="G137" s="58">
        <v>23.462806701660156</v>
      </c>
      <c r="H137" s="58">
        <v>76.537193298339844</v>
      </c>
      <c r="I137" s="57">
        <v>3</v>
      </c>
      <c r="J137" s="58">
        <v>100</v>
      </c>
      <c r="K137" s="58">
        <v>0</v>
      </c>
    </row>
    <row r="138" spans="1:11" x14ac:dyDescent="0.3">
      <c r="A138" s="29" t="s">
        <v>28</v>
      </c>
      <c r="B138" s="29" t="s">
        <v>172</v>
      </c>
      <c r="C138" s="57">
        <v>39417.572464162615</v>
      </c>
      <c r="D138" s="58">
        <v>23.67540168762207</v>
      </c>
      <c r="E138" s="58">
        <v>76.324600219726563</v>
      </c>
      <c r="F138" s="57">
        <v>39168.645240090067</v>
      </c>
      <c r="G138" s="58">
        <v>23.410959243774414</v>
      </c>
      <c r="H138" s="58">
        <v>76.589042663574219</v>
      </c>
      <c r="I138" s="57">
        <v>248.92722407254305</v>
      </c>
      <c r="J138" s="58">
        <v>65.285453796386719</v>
      </c>
      <c r="K138" s="58">
        <v>34.714550018310547</v>
      </c>
    </row>
    <row r="139" spans="1:11" x14ac:dyDescent="0.3">
      <c r="A139" s="29" t="s">
        <v>28</v>
      </c>
      <c r="B139" s="29" t="s">
        <v>173</v>
      </c>
      <c r="C139" s="57">
        <v>5165.416690696874</v>
      </c>
      <c r="D139" s="58">
        <v>23.779851913452148</v>
      </c>
      <c r="E139" s="58">
        <v>76.220146179199219</v>
      </c>
      <c r="F139" s="57">
        <v>5165.416690696874</v>
      </c>
      <c r="G139" s="58">
        <v>23.779851913452148</v>
      </c>
      <c r="H139" s="58">
        <v>76.220146179199219</v>
      </c>
      <c r="I139" s="57">
        <v>0</v>
      </c>
      <c r="J139" s="58">
        <v>0</v>
      </c>
      <c r="K139" s="58">
        <v>0</v>
      </c>
    </row>
    <row r="140" spans="1:11" x14ac:dyDescent="0.3">
      <c r="A140" s="42"/>
      <c r="B140" s="42"/>
      <c r="C140" s="60"/>
      <c r="D140" s="61"/>
      <c r="E140" s="61"/>
      <c r="F140" s="60"/>
      <c r="G140" s="61"/>
      <c r="H140" s="61"/>
      <c r="I140" s="60"/>
      <c r="J140" s="61"/>
      <c r="K140" s="61"/>
    </row>
    <row r="141" spans="1:11" s="64" customFormat="1" ht="11.4" thickBot="1" x14ac:dyDescent="0.3">
      <c r="A141" s="7"/>
      <c r="B141" s="7" t="s">
        <v>29</v>
      </c>
      <c r="C141" s="62">
        <f>SUM(C5:C140)</f>
        <v>3363691.2366938032</v>
      </c>
      <c r="D141" s="63">
        <v>27.179256439208984</v>
      </c>
      <c r="E141" s="63">
        <v>72.820747375488281</v>
      </c>
      <c r="F141" s="62">
        <v>3306080.6496798433</v>
      </c>
      <c r="G141" s="63">
        <v>27.077831268310547</v>
      </c>
      <c r="H141" s="63">
        <v>72.922164916992188</v>
      </c>
      <c r="I141" s="62">
        <v>57610.587013904784</v>
      </c>
      <c r="J141" s="63">
        <v>32.999645233154297</v>
      </c>
      <c r="K141" s="63">
        <v>67.000358581542969</v>
      </c>
    </row>
  </sheetData>
  <mergeCells count="5">
    <mergeCell ref="A3:A4"/>
    <mergeCell ref="B3:B4"/>
    <mergeCell ref="C3:E3"/>
    <mergeCell ref="F3:H3"/>
    <mergeCell ref="I3:K3"/>
  </mergeCells>
  <pageMargins left="0.7" right="0.7" top="0.75" bottom="0.75" header="0.3" footer="0.3"/>
  <pageSetup scale="99" orientation="landscape" r:id="rId1"/>
  <headerFooter>
    <oddFooter>Page &amp;P of &amp;N</oddFooter>
  </headerFooter>
  <rowBreaks count="1" manualBreakCount="1">
    <brk id="113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AA11C-9F9B-43E7-B303-BF3131CBBD71}">
  <dimension ref="A2:J11"/>
  <sheetViews>
    <sheetView view="pageBreakPreview" zoomScale="120" zoomScaleNormal="130" zoomScaleSheetLayoutView="120" workbookViewId="0">
      <pane xSplit="1" ySplit="4" topLeftCell="B5" activePane="bottomRight" state="frozen"/>
      <selection activeCell="B20" sqref="B20"/>
      <selection pane="topRight" activeCell="B20" sqref="B20"/>
      <selection pane="bottomLeft" activeCell="B20" sqref="B20"/>
      <selection pane="bottomRight" activeCell="A12" sqref="A12:XFD14"/>
    </sheetView>
  </sheetViews>
  <sheetFormatPr defaultRowHeight="14.4" x14ac:dyDescent="0.3"/>
  <cols>
    <col min="1" max="1" width="13.5546875" style="46" customWidth="1"/>
    <col min="2" max="2" width="10" style="46" bestFit="1" customWidth="1"/>
    <col min="3" max="3" width="7.77734375" style="46" bestFit="1" customWidth="1"/>
    <col min="4" max="4" width="9.5546875" style="46" bestFit="1" customWidth="1"/>
    <col min="5" max="5" width="10" style="46" bestFit="1" customWidth="1"/>
    <col min="6" max="6" width="9.21875" style="46" customWidth="1"/>
    <col min="7" max="7" width="10.5546875" style="46" customWidth="1"/>
    <col min="8" max="8" width="8.77734375" style="46"/>
    <col min="9" max="9" width="9.21875" style="46" customWidth="1"/>
    <col min="10" max="10" width="10.44140625" style="46" bestFit="1" customWidth="1"/>
  </cols>
  <sheetData>
    <row r="2" spans="1:10" ht="15" thickBot="1" x14ac:dyDescent="0.35">
      <c r="A2" s="37" t="s">
        <v>199</v>
      </c>
      <c r="B2" s="37"/>
      <c r="C2" s="37"/>
      <c r="D2" s="37"/>
      <c r="E2" s="38"/>
      <c r="F2" s="38"/>
      <c r="G2" s="38"/>
      <c r="H2" s="38"/>
      <c r="I2" s="38"/>
      <c r="J2" s="38"/>
    </row>
    <row r="3" spans="1:10" ht="23.25" customHeight="1" thickTop="1" thickBot="1" x14ac:dyDescent="0.35">
      <c r="A3" s="174" t="s">
        <v>32</v>
      </c>
      <c r="B3" s="165" t="s">
        <v>192</v>
      </c>
      <c r="C3" s="165"/>
      <c r="D3" s="165"/>
      <c r="E3" s="166" t="s">
        <v>193</v>
      </c>
      <c r="F3" s="167"/>
      <c r="G3" s="168"/>
      <c r="H3" s="166" t="s">
        <v>194</v>
      </c>
      <c r="I3" s="167"/>
      <c r="J3" s="168"/>
    </row>
    <row r="4" spans="1:10" ht="27" thickBot="1" x14ac:dyDescent="0.35">
      <c r="A4" s="175"/>
      <c r="B4" s="40" t="s">
        <v>195</v>
      </c>
      <c r="C4" s="41" t="s">
        <v>196</v>
      </c>
      <c r="D4" s="40" t="s">
        <v>197</v>
      </c>
      <c r="E4" s="40" t="s">
        <v>195</v>
      </c>
      <c r="F4" s="41" t="s">
        <v>196</v>
      </c>
      <c r="G4" s="40" t="s">
        <v>197</v>
      </c>
      <c r="H4" s="40" t="s">
        <v>195</v>
      </c>
      <c r="I4" s="41" t="s">
        <v>196</v>
      </c>
      <c r="J4" s="40" t="s">
        <v>197</v>
      </c>
    </row>
    <row r="5" spans="1:10" x14ac:dyDescent="0.3">
      <c r="A5" s="42" t="s">
        <v>117</v>
      </c>
      <c r="B5" s="43">
        <v>93357.501829560089</v>
      </c>
      <c r="C5" s="44">
        <v>34.006099700927734</v>
      </c>
      <c r="D5" s="44">
        <v>65.993904113769531</v>
      </c>
      <c r="E5" s="43">
        <v>92982.840597634815</v>
      </c>
      <c r="F5" s="44">
        <v>33.906551361083984</v>
      </c>
      <c r="G5" s="44">
        <v>66.093452453613281</v>
      </c>
      <c r="H5" s="43">
        <v>374.6612319252788</v>
      </c>
      <c r="I5" s="44">
        <v>58.712230682373047</v>
      </c>
      <c r="J5" s="44">
        <v>41.287769317626953</v>
      </c>
    </row>
    <row r="6" spans="1:10" x14ac:dyDescent="0.3">
      <c r="A6" s="42" t="s">
        <v>57</v>
      </c>
      <c r="B6" s="43">
        <v>269005.51003605203</v>
      </c>
      <c r="C6" s="44">
        <v>22.677505493164063</v>
      </c>
      <c r="D6" s="44">
        <v>77.322494506835938</v>
      </c>
      <c r="E6" s="43">
        <v>262955.81100452936</v>
      </c>
      <c r="F6" s="44">
        <v>22.613471984863281</v>
      </c>
      <c r="G6" s="44">
        <v>77.386528015136719</v>
      </c>
      <c r="H6" s="43">
        <v>6049.6990315231405</v>
      </c>
      <c r="I6" s="44">
        <v>25.460762023925781</v>
      </c>
      <c r="J6" s="44">
        <v>74.539237976074219</v>
      </c>
    </row>
    <row r="7" spans="1:10" x14ac:dyDescent="0.3">
      <c r="A7" s="42" t="s">
        <v>35</v>
      </c>
      <c r="B7" s="43">
        <v>48376.194903061369</v>
      </c>
      <c r="C7" s="44">
        <v>31.08409309387207</v>
      </c>
      <c r="D7" s="44">
        <v>68.915908813476563</v>
      </c>
      <c r="E7" s="43">
        <v>47498.614582393915</v>
      </c>
      <c r="F7" s="44">
        <v>30.938371658325195</v>
      </c>
      <c r="G7" s="44">
        <v>69.061630249023438</v>
      </c>
      <c r="H7" s="43">
        <v>877.58032066742794</v>
      </c>
      <c r="I7" s="44">
        <v>38.971134185791016</v>
      </c>
      <c r="J7" s="44">
        <v>61.028865814208984</v>
      </c>
    </row>
    <row r="8" spans="1:10" x14ac:dyDescent="0.3">
      <c r="A8" s="42" t="s">
        <v>44</v>
      </c>
      <c r="B8" s="43">
        <v>62397.740890797206</v>
      </c>
      <c r="C8" s="44">
        <v>27.881374359130859</v>
      </c>
      <c r="D8" s="44">
        <v>72.118629455566406</v>
      </c>
      <c r="E8" s="43">
        <v>59356.110737086048</v>
      </c>
      <c r="F8" s="44">
        <v>27.245471954345703</v>
      </c>
      <c r="G8" s="44">
        <v>72.754531860351563</v>
      </c>
      <c r="H8" s="43">
        <v>3041.6301537111776</v>
      </c>
      <c r="I8" s="44">
        <v>40.290737152099609</v>
      </c>
      <c r="J8" s="44">
        <v>59.709262847900391</v>
      </c>
    </row>
    <row r="9" spans="1:10" x14ac:dyDescent="0.3">
      <c r="A9" s="42" t="s">
        <v>21</v>
      </c>
      <c r="B9" s="43">
        <v>1366637.2160878752</v>
      </c>
      <c r="C9" s="44">
        <v>31.761001586914063</v>
      </c>
      <c r="D9" s="44">
        <v>68.238998413085938</v>
      </c>
      <c r="E9" s="43">
        <v>1355875.6181464803</v>
      </c>
      <c r="F9" s="44">
        <v>31.675058364868164</v>
      </c>
      <c r="G9" s="44">
        <v>68.324943542480469</v>
      </c>
      <c r="H9" s="43">
        <v>10761.597941400061</v>
      </c>
      <c r="I9" s="44">
        <v>42.589004516601563</v>
      </c>
      <c r="J9" s="44">
        <v>57.410995483398438</v>
      </c>
    </row>
    <row r="10" spans="1:10" x14ac:dyDescent="0.3">
      <c r="B10" s="43"/>
      <c r="C10" s="44"/>
      <c r="D10" s="44"/>
      <c r="E10" s="43"/>
      <c r="F10" s="44"/>
      <c r="G10" s="44"/>
      <c r="H10" s="43"/>
      <c r="I10" s="44"/>
      <c r="J10" s="44"/>
    </row>
    <row r="11" spans="1:10" ht="15" thickBot="1" x14ac:dyDescent="0.35">
      <c r="A11" s="47" t="s">
        <v>29</v>
      </c>
      <c r="B11" s="48">
        <f>SUM(B5:B10)</f>
        <v>1839774.163747346</v>
      </c>
      <c r="C11" s="49">
        <v>27.179256439208984</v>
      </c>
      <c r="D11" s="49">
        <v>72.820747375488281</v>
      </c>
      <c r="E11" s="48">
        <f>SUM(E5:E10)</f>
        <v>1818668.9950681245</v>
      </c>
      <c r="F11" s="49">
        <v>27.077831268310547</v>
      </c>
      <c r="G11" s="49">
        <v>72.922164916992188</v>
      </c>
      <c r="H11" s="48">
        <f>SUM(H5:H10)</f>
        <v>21105.168679227085</v>
      </c>
      <c r="I11" s="49">
        <v>32.999645233154297</v>
      </c>
      <c r="J11" s="49">
        <v>67.000358581542969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  <pageSetup scale="109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230E9-E637-44FD-A316-5A572BE19905}">
  <dimension ref="A2:P21"/>
  <sheetViews>
    <sheetView view="pageBreakPreview" zoomScale="150" zoomScaleNormal="130" zoomScaleSheetLayoutView="150" workbookViewId="0">
      <pane xSplit="1" ySplit="5" topLeftCell="B6" activePane="bottomRight" state="frozen"/>
      <selection activeCell="B20" sqref="B20"/>
      <selection pane="topRight" activeCell="B20" sqref="B20"/>
      <selection pane="bottomLeft" activeCell="B20" sqref="B20"/>
      <selection pane="bottomRight" activeCell="D9" sqref="D9"/>
    </sheetView>
  </sheetViews>
  <sheetFormatPr defaultRowHeight="14.4" x14ac:dyDescent="0.3"/>
  <cols>
    <col min="1" max="1" width="10.77734375" customWidth="1"/>
    <col min="2" max="2" width="7.77734375" bestFit="1" customWidth="1"/>
    <col min="3" max="3" width="5.6640625" bestFit="1" customWidth="1"/>
    <col min="4" max="4" width="7.21875" bestFit="1" customWidth="1"/>
    <col min="5" max="5" width="7.77734375" bestFit="1" customWidth="1"/>
    <col min="6" max="6" width="5.21875" bestFit="1" customWidth="1"/>
    <col min="7" max="7" width="6.77734375" bestFit="1" customWidth="1"/>
    <col min="8" max="8" width="6.6640625" bestFit="1" customWidth="1"/>
    <col min="9" max="9" width="5.21875" bestFit="1" customWidth="1"/>
    <col min="10" max="10" width="7.109375" customWidth="1"/>
    <col min="11" max="11" width="5.77734375" bestFit="1" customWidth="1"/>
    <col min="12" max="12" width="5.21875" bestFit="1" customWidth="1"/>
    <col min="13" max="13" width="6.77734375" bestFit="1" customWidth="1"/>
    <col min="14" max="14" width="5.77734375" bestFit="1" customWidth="1"/>
    <col min="15" max="15" width="5.21875" bestFit="1" customWidth="1"/>
    <col min="16" max="16" width="6.77734375" bestFit="1" customWidth="1"/>
  </cols>
  <sheetData>
    <row r="2" spans="1:16" ht="15" thickBot="1" x14ac:dyDescent="0.35">
      <c r="A2" s="176" t="s">
        <v>200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6.5" customHeight="1" thickTop="1" thickBot="1" x14ac:dyDescent="0.35">
      <c r="A3" s="169" t="s">
        <v>32</v>
      </c>
      <c r="B3" s="179" t="s">
        <v>201</v>
      </c>
      <c r="C3" s="179"/>
      <c r="D3" s="179"/>
      <c r="E3" s="178" t="s">
        <v>202</v>
      </c>
      <c r="F3" s="179"/>
      <c r="G3" s="179"/>
      <c r="H3" s="179"/>
      <c r="I3" s="179"/>
      <c r="J3" s="180"/>
      <c r="K3" s="178" t="s">
        <v>203</v>
      </c>
      <c r="L3" s="179"/>
      <c r="M3" s="179"/>
      <c r="N3" s="179"/>
      <c r="O3" s="179"/>
      <c r="P3" s="180"/>
    </row>
    <row r="4" spans="1:16" ht="15" thickBot="1" x14ac:dyDescent="0.35">
      <c r="A4" s="177"/>
      <c r="B4" s="184"/>
      <c r="C4" s="184"/>
      <c r="D4" s="184"/>
      <c r="E4" s="181" t="s">
        <v>204</v>
      </c>
      <c r="F4" s="182"/>
      <c r="G4" s="183"/>
      <c r="H4" s="181" t="s">
        <v>205</v>
      </c>
      <c r="I4" s="182"/>
      <c r="J4" s="183"/>
      <c r="K4" s="181" t="s">
        <v>204</v>
      </c>
      <c r="L4" s="182"/>
      <c r="M4" s="183"/>
      <c r="N4" s="181" t="s">
        <v>205</v>
      </c>
      <c r="O4" s="182"/>
      <c r="P4" s="183"/>
    </row>
    <row r="5" spans="1:16" ht="21" thickBot="1" x14ac:dyDescent="0.35">
      <c r="A5" s="162"/>
      <c r="B5" s="68" t="s">
        <v>195</v>
      </c>
      <c r="C5" s="69" t="s">
        <v>196</v>
      </c>
      <c r="D5" s="68" t="s">
        <v>197</v>
      </c>
      <c r="E5" s="70" t="s">
        <v>195</v>
      </c>
      <c r="F5" s="15" t="s">
        <v>206</v>
      </c>
      <c r="G5" s="71" t="s">
        <v>207</v>
      </c>
      <c r="H5" s="70" t="s">
        <v>195</v>
      </c>
      <c r="I5" s="15" t="s">
        <v>206</v>
      </c>
      <c r="J5" s="71" t="s">
        <v>207</v>
      </c>
      <c r="K5" s="70" t="s">
        <v>195</v>
      </c>
      <c r="L5" s="15" t="s">
        <v>206</v>
      </c>
      <c r="M5" s="71" t="s">
        <v>207</v>
      </c>
      <c r="N5" s="70" t="s">
        <v>195</v>
      </c>
      <c r="O5" s="15" t="s">
        <v>206</v>
      </c>
      <c r="P5" s="71" t="s">
        <v>207</v>
      </c>
    </row>
    <row r="6" spans="1:16" s="64" customFormat="1" ht="10.8" x14ac:dyDescent="0.25">
      <c r="A6" s="29" t="s">
        <v>14</v>
      </c>
      <c r="B6" s="72">
        <v>118878.73526883646</v>
      </c>
      <c r="C6" s="73">
        <v>36.154464721679688</v>
      </c>
      <c r="D6" s="73">
        <v>63.845535278320313</v>
      </c>
      <c r="E6" s="72">
        <v>92982.840597634902</v>
      </c>
      <c r="F6" s="73">
        <v>33.906551361083984</v>
      </c>
      <c r="G6" s="73">
        <v>66.093452453613281</v>
      </c>
      <c r="H6" s="72">
        <v>25353.170793066947</v>
      </c>
      <c r="I6" s="73">
        <v>44.069961547851563</v>
      </c>
      <c r="J6" s="73">
        <v>55.930038452148438</v>
      </c>
      <c r="K6" s="72">
        <v>374.66123192527874</v>
      </c>
      <c r="L6" s="73">
        <v>58.712230682373047</v>
      </c>
      <c r="M6" s="73">
        <v>41.287769317626953</v>
      </c>
      <c r="N6" s="72">
        <v>168.06264620968253</v>
      </c>
      <c r="O6" s="73">
        <v>35.457767486572266</v>
      </c>
      <c r="P6" s="73">
        <v>64.542236328125</v>
      </c>
    </row>
    <row r="7" spans="1:16" s="64" customFormat="1" ht="10.8" x14ac:dyDescent="0.25">
      <c r="A7" s="29" t="s">
        <v>16</v>
      </c>
      <c r="B7" s="72">
        <v>373027.41259135801</v>
      </c>
      <c r="C7" s="73">
        <v>28.470745086669922</v>
      </c>
      <c r="D7" s="73">
        <v>71.529251098632813</v>
      </c>
      <c r="E7" s="72">
        <v>262955.81100453128</v>
      </c>
      <c r="F7" s="73">
        <v>22.613471984863281</v>
      </c>
      <c r="G7" s="73">
        <v>77.386528015136719</v>
      </c>
      <c r="H7" s="72">
        <v>101063.00250366428</v>
      </c>
      <c r="I7" s="73">
        <v>43.742790222167969</v>
      </c>
      <c r="J7" s="73">
        <v>56.257209777832031</v>
      </c>
      <c r="K7" s="72">
        <v>6049.6990315231405</v>
      </c>
      <c r="L7" s="73">
        <v>25.460762023925781</v>
      </c>
      <c r="M7" s="73">
        <v>74.539237976074219</v>
      </c>
      <c r="N7" s="72">
        <v>2958.9000516377891</v>
      </c>
      <c r="O7" s="73">
        <v>33.53173828125</v>
      </c>
      <c r="P7" s="73">
        <v>66.46826171875</v>
      </c>
    </row>
    <row r="8" spans="1:16" s="64" customFormat="1" ht="10.8" x14ac:dyDescent="0.25">
      <c r="A8" s="29" t="s">
        <v>17</v>
      </c>
      <c r="B8" s="72">
        <v>65176.692393777514</v>
      </c>
      <c r="C8" s="73">
        <v>35.192874908447266</v>
      </c>
      <c r="D8" s="73">
        <v>64.807121276855469</v>
      </c>
      <c r="E8" s="72">
        <v>47498.614582393871</v>
      </c>
      <c r="F8" s="73">
        <v>30.938371658325195</v>
      </c>
      <c r="G8" s="73">
        <v>69.061630249023438</v>
      </c>
      <c r="H8" s="72">
        <v>16478.589488228863</v>
      </c>
      <c r="I8" s="73">
        <v>47.005867004394531</v>
      </c>
      <c r="J8" s="73">
        <v>52.994132995605469</v>
      </c>
      <c r="K8" s="72">
        <v>877.5803206674276</v>
      </c>
      <c r="L8" s="73">
        <v>38.971134185791016</v>
      </c>
      <c r="M8" s="73">
        <v>61.028865814208984</v>
      </c>
      <c r="N8" s="72">
        <v>321.90800248742079</v>
      </c>
      <c r="O8" s="73">
        <v>47.947746276855469</v>
      </c>
      <c r="P8" s="73">
        <v>52.052253723144531</v>
      </c>
    </row>
    <row r="9" spans="1:16" s="64" customFormat="1" ht="10.8" x14ac:dyDescent="0.25">
      <c r="A9" s="29" t="s">
        <v>18</v>
      </c>
      <c r="B9" s="72">
        <v>83861.255363251606</v>
      </c>
      <c r="C9" s="73">
        <v>32.135311126708984</v>
      </c>
      <c r="D9" s="73">
        <v>67.864692687988281</v>
      </c>
      <c r="E9" s="72">
        <v>59356.110737085954</v>
      </c>
      <c r="F9" s="73">
        <v>27.245471954345703</v>
      </c>
      <c r="G9" s="73">
        <v>72.754531860351563</v>
      </c>
      <c r="H9" s="72">
        <v>19558.593392001749</v>
      </c>
      <c r="I9" s="73">
        <v>44.173316955566406</v>
      </c>
      <c r="J9" s="73">
        <v>55.826683044433594</v>
      </c>
      <c r="K9" s="72">
        <v>3041.6301537111776</v>
      </c>
      <c r="L9" s="73">
        <v>40.290737152099609</v>
      </c>
      <c r="M9" s="73">
        <v>59.709262847900391</v>
      </c>
      <c r="N9" s="72">
        <v>1904.9210804526892</v>
      </c>
      <c r="O9" s="73">
        <v>47.878555297851563</v>
      </c>
      <c r="P9" s="73">
        <v>52.121444702148438</v>
      </c>
    </row>
    <row r="10" spans="1:16" s="64" customFormat="1" ht="10.8" x14ac:dyDescent="0.25">
      <c r="A10" s="29" t="s">
        <v>19</v>
      </c>
      <c r="B10" s="72">
        <v>55478.311480259377</v>
      </c>
      <c r="C10" s="73">
        <v>35.049766540527344</v>
      </c>
      <c r="D10" s="73">
        <v>64.950233459472656</v>
      </c>
      <c r="E10" s="72">
        <v>42033.433513404852</v>
      </c>
      <c r="F10" s="73">
        <v>32.973331451416016</v>
      </c>
      <c r="G10" s="73">
        <v>67.02667236328125</v>
      </c>
      <c r="H10" s="72">
        <v>10913.563896553786</v>
      </c>
      <c r="I10" s="73">
        <v>43.059726715087891</v>
      </c>
      <c r="J10" s="73">
        <v>56.940273284912109</v>
      </c>
      <c r="K10" s="72">
        <v>1944.4404889831162</v>
      </c>
      <c r="L10" s="73">
        <v>30.70855712890625</v>
      </c>
      <c r="M10" s="73">
        <v>69.29144287109375</v>
      </c>
      <c r="N10" s="72">
        <v>586.8735813176304</v>
      </c>
      <c r="O10" s="73">
        <v>49.198963165283203</v>
      </c>
      <c r="P10" s="73">
        <v>50.801036834716797</v>
      </c>
    </row>
    <row r="11" spans="1:16" s="64" customFormat="1" ht="10.8" x14ac:dyDescent="0.25">
      <c r="A11" s="29" t="s">
        <v>20</v>
      </c>
      <c r="B11" s="72">
        <v>70261.285862369274</v>
      </c>
      <c r="C11" s="73">
        <v>29.284244537353516</v>
      </c>
      <c r="D11" s="73">
        <v>70.71575927734375</v>
      </c>
      <c r="E11" s="72">
        <v>50409.745147281908</v>
      </c>
      <c r="F11" s="73">
        <v>25.939186096191406</v>
      </c>
      <c r="G11" s="73">
        <v>74.060813903808594</v>
      </c>
      <c r="H11" s="72">
        <v>10772.647587937492</v>
      </c>
      <c r="I11" s="73">
        <v>46.824089050292969</v>
      </c>
      <c r="J11" s="73">
        <v>53.175910949707031</v>
      </c>
      <c r="K11" s="72">
        <v>7738.1981069593567</v>
      </c>
      <c r="L11" s="73">
        <v>22.494770050048828</v>
      </c>
      <c r="M11" s="73">
        <v>77.505226135253906</v>
      </c>
      <c r="N11" s="72">
        <v>1340.6950201904913</v>
      </c>
      <c r="O11" s="73">
        <v>53.310020446777344</v>
      </c>
      <c r="P11" s="73">
        <v>46.689979553222656</v>
      </c>
    </row>
    <row r="12" spans="1:16" s="64" customFormat="1" ht="10.8" x14ac:dyDescent="0.25">
      <c r="A12" s="29" t="s">
        <v>21</v>
      </c>
      <c r="B12" s="72">
        <v>1762608.6663265096</v>
      </c>
      <c r="C12" s="73">
        <v>35.371833801269531</v>
      </c>
      <c r="D12" s="73">
        <v>64.628166198730469</v>
      </c>
      <c r="E12" s="72">
        <v>1355875.6181464915</v>
      </c>
      <c r="F12" s="73">
        <v>31.675058364868164</v>
      </c>
      <c r="G12" s="73">
        <v>68.324943542480469</v>
      </c>
      <c r="H12" s="72">
        <v>393290.06424296804</v>
      </c>
      <c r="I12" s="73">
        <v>47.797466278076172</v>
      </c>
      <c r="J12" s="73">
        <v>52.202533721923828</v>
      </c>
      <c r="K12" s="72">
        <v>10761.597941400054</v>
      </c>
      <c r="L12" s="73">
        <v>42.589004516601563</v>
      </c>
      <c r="M12" s="73">
        <v>57.410995483398438</v>
      </c>
      <c r="N12" s="72">
        <v>2681.3859956884667</v>
      </c>
      <c r="O12" s="73">
        <v>53.205158233642578</v>
      </c>
      <c r="P12" s="73">
        <v>46.794841766357422</v>
      </c>
    </row>
    <row r="13" spans="1:16" s="64" customFormat="1" ht="10.8" x14ac:dyDescent="0.25">
      <c r="A13" s="29" t="s">
        <v>22</v>
      </c>
      <c r="B13" s="72">
        <v>264242.12164279685</v>
      </c>
      <c r="C13" s="73">
        <v>20.584312438964844</v>
      </c>
      <c r="D13" s="73">
        <v>79.415687561035156</v>
      </c>
      <c r="E13" s="72">
        <v>199896.79370883276</v>
      </c>
      <c r="F13" s="73">
        <v>14.698151588439941</v>
      </c>
      <c r="G13" s="73">
        <v>85.301849365234375</v>
      </c>
      <c r="H13" s="72">
        <v>61469.790558737273</v>
      </c>
      <c r="I13" s="73">
        <v>39.724708557128906</v>
      </c>
      <c r="J13" s="73">
        <v>60.275291442871094</v>
      </c>
      <c r="K13" s="72">
        <v>2226.7753905658078</v>
      </c>
      <c r="L13" s="73">
        <v>13.518795013427734</v>
      </c>
      <c r="M13" s="73">
        <v>86.481208801269531</v>
      </c>
      <c r="N13" s="72">
        <v>648.76198466050221</v>
      </c>
      <c r="O13" s="73">
        <v>44.941238403320313</v>
      </c>
      <c r="P13" s="73">
        <v>55.058761596679688</v>
      </c>
    </row>
    <row r="14" spans="1:16" s="64" customFormat="1" ht="10.8" x14ac:dyDescent="0.25">
      <c r="A14" s="29" t="s">
        <v>23</v>
      </c>
      <c r="B14" s="72">
        <v>145499.85588370002</v>
      </c>
      <c r="C14" s="73">
        <v>31.287403106689453</v>
      </c>
      <c r="D14" s="73">
        <v>68.712600708007813</v>
      </c>
      <c r="E14" s="72">
        <v>117495.63952218684</v>
      </c>
      <c r="F14" s="73">
        <v>27.835445404052734</v>
      </c>
      <c r="G14" s="73">
        <v>72.164558410644531</v>
      </c>
      <c r="H14" s="72">
        <v>26837.251397700635</v>
      </c>
      <c r="I14" s="73">
        <v>46.041942596435547</v>
      </c>
      <c r="J14" s="73">
        <v>53.958057403564453</v>
      </c>
      <c r="K14" s="72">
        <v>888.20772757157761</v>
      </c>
      <c r="L14" s="73">
        <v>36.076236724853516</v>
      </c>
      <c r="M14" s="73">
        <v>63.923763275146484</v>
      </c>
      <c r="N14" s="72">
        <v>278.75723624473403</v>
      </c>
      <c r="O14" s="73">
        <v>50.534580230712891</v>
      </c>
      <c r="P14" s="73">
        <v>49.465419769287109</v>
      </c>
    </row>
    <row r="15" spans="1:16" s="64" customFormat="1" ht="10.8" x14ac:dyDescent="0.25">
      <c r="A15" s="29" t="s">
        <v>24</v>
      </c>
      <c r="B15" s="72">
        <v>206877.66281792565</v>
      </c>
      <c r="C15" s="73">
        <v>32.098289489746094</v>
      </c>
      <c r="D15" s="73">
        <v>67.901710510253906</v>
      </c>
      <c r="E15" s="72">
        <v>147620.64906308011</v>
      </c>
      <c r="F15" s="73">
        <v>27.724531173706055</v>
      </c>
      <c r="G15" s="73">
        <v>72.275466918945313</v>
      </c>
      <c r="H15" s="72">
        <v>51476.259392057393</v>
      </c>
      <c r="I15" s="73">
        <v>44.148887634277344</v>
      </c>
      <c r="J15" s="73">
        <v>55.851112365722656</v>
      </c>
      <c r="K15" s="72">
        <v>5586.0030986896036</v>
      </c>
      <c r="L15" s="73">
        <v>32.240840911865234</v>
      </c>
      <c r="M15" s="73">
        <v>67.759162902832031</v>
      </c>
      <c r="N15" s="72">
        <v>2194.7512640969035</v>
      </c>
      <c r="O15" s="73">
        <v>43.279964447021484</v>
      </c>
      <c r="P15" s="73">
        <v>56.720035552978516</v>
      </c>
    </row>
    <row r="16" spans="1:16" s="64" customFormat="1" ht="10.8" x14ac:dyDescent="0.25">
      <c r="A16" s="29" t="s">
        <v>25</v>
      </c>
      <c r="B16" s="72">
        <v>235984.3525346505</v>
      </c>
      <c r="C16" s="73">
        <v>32.824089050292969</v>
      </c>
      <c r="D16" s="73">
        <v>67.175910949707031</v>
      </c>
      <c r="E16" s="72">
        <v>155615.1418849341</v>
      </c>
      <c r="F16" s="73">
        <v>28.192310333251953</v>
      </c>
      <c r="G16" s="73">
        <v>71.807685852050781</v>
      </c>
      <c r="H16" s="72">
        <v>62871.529836494847</v>
      </c>
      <c r="I16" s="73">
        <v>43.135128021240234</v>
      </c>
      <c r="J16" s="73">
        <v>56.864871978759766</v>
      </c>
      <c r="K16" s="72">
        <v>12711.599280222343</v>
      </c>
      <c r="L16" s="73">
        <v>35.186492919921875</v>
      </c>
      <c r="M16" s="73">
        <v>64.813507080078125</v>
      </c>
      <c r="N16" s="72">
        <v>4786.0815330014175</v>
      </c>
      <c r="O16" s="73">
        <v>41.698532104492188</v>
      </c>
      <c r="P16" s="73">
        <v>58.301467895507813</v>
      </c>
    </row>
    <row r="17" spans="1:16" s="64" customFormat="1" ht="10.8" x14ac:dyDescent="0.25">
      <c r="A17" s="29" t="s">
        <v>26</v>
      </c>
      <c r="B17" s="72">
        <v>405225.13412193418</v>
      </c>
      <c r="C17" s="73">
        <v>26.881174087524414</v>
      </c>
      <c r="D17" s="73">
        <v>73.118827819824219</v>
      </c>
      <c r="E17" s="72">
        <v>332561.08710894367</v>
      </c>
      <c r="F17" s="73">
        <v>22.444614410400391</v>
      </c>
      <c r="G17" s="73">
        <v>77.555381774902344</v>
      </c>
      <c r="H17" s="72">
        <v>70697.74195106914</v>
      </c>
      <c r="I17" s="73">
        <v>47.664920806884766</v>
      </c>
      <c r="J17" s="73">
        <v>52.335079193115234</v>
      </c>
      <c r="K17" s="72">
        <v>1540.5179518014875</v>
      </c>
      <c r="L17" s="73">
        <v>26.258119583129883</v>
      </c>
      <c r="M17" s="73">
        <v>73.74188232421875</v>
      </c>
      <c r="N17" s="72">
        <v>425.7871101391442</v>
      </c>
      <c r="O17" s="73">
        <v>43.374080657958984</v>
      </c>
      <c r="P17" s="73">
        <v>56.625919342041016</v>
      </c>
    </row>
    <row r="18" spans="1:16" s="64" customFormat="1" ht="10.8" x14ac:dyDescent="0.25">
      <c r="A18" s="29" t="s">
        <v>27</v>
      </c>
      <c r="B18" s="72">
        <v>178942.56002331126</v>
      </c>
      <c r="C18" s="73">
        <v>30.77461051940918</v>
      </c>
      <c r="D18" s="73">
        <v>69.225387573242188</v>
      </c>
      <c r="E18" s="72">
        <v>125717.70963517357</v>
      </c>
      <c r="F18" s="73">
        <v>24.37025260925293</v>
      </c>
      <c r="G18" s="73">
        <v>75.629745483398438</v>
      </c>
      <c r="H18" s="72">
        <v>49725.984866503852</v>
      </c>
      <c r="I18" s="73">
        <v>46.430744171142578</v>
      </c>
      <c r="J18" s="73">
        <v>53.569255828857422</v>
      </c>
      <c r="K18" s="72">
        <v>2728.239249898123</v>
      </c>
      <c r="L18" s="73">
        <v>39.504913330078125</v>
      </c>
      <c r="M18" s="73">
        <v>60.495086669921875</v>
      </c>
      <c r="N18" s="72">
        <v>770.62627173314831</v>
      </c>
      <c r="O18" s="73">
        <v>34.416305541992188</v>
      </c>
      <c r="P18" s="73">
        <v>65.583694458007813</v>
      </c>
    </row>
    <row r="19" spans="1:16" s="64" customFormat="1" ht="10.8" x14ac:dyDescent="0.25">
      <c r="A19" s="29" t="s">
        <v>28</v>
      </c>
      <c r="B19" s="72">
        <v>397691.99224365345</v>
      </c>
      <c r="C19" s="73">
        <v>25.438583374023438</v>
      </c>
      <c r="D19" s="73">
        <v>74.561416625976563</v>
      </c>
      <c r="E19" s="72">
        <v>316061.4550278667</v>
      </c>
      <c r="F19" s="73">
        <v>20.496648788452148</v>
      </c>
      <c r="G19" s="73">
        <v>79.503349304199219</v>
      </c>
      <c r="H19" s="72">
        <v>80291.905791589685</v>
      </c>
      <c r="I19" s="73">
        <v>44.771678924560547</v>
      </c>
      <c r="J19" s="73">
        <v>55.228321075439453</v>
      </c>
      <c r="K19" s="72">
        <v>1141.4370399860188</v>
      </c>
      <c r="L19" s="73">
        <v>33.725639343261719</v>
      </c>
      <c r="M19" s="73">
        <v>66.274360656738281</v>
      </c>
      <c r="N19" s="72">
        <v>197.19438420810167</v>
      </c>
      <c r="O19" s="73">
        <v>26.476032257080078</v>
      </c>
      <c r="P19" s="73">
        <v>73.523963928222656</v>
      </c>
    </row>
    <row r="20" spans="1:16" x14ac:dyDescent="0.3">
      <c r="B20" s="8"/>
      <c r="C20" s="74"/>
      <c r="D20" s="74"/>
      <c r="E20" s="8"/>
      <c r="F20" s="74"/>
      <c r="G20" s="74"/>
      <c r="H20" s="8"/>
      <c r="I20" s="74"/>
      <c r="J20" s="74"/>
      <c r="K20" s="8"/>
      <c r="L20" s="74"/>
      <c r="M20" s="74"/>
      <c r="N20" s="8"/>
      <c r="O20" s="74"/>
      <c r="P20" s="74"/>
    </row>
    <row r="21" spans="1:16" s="64" customFormat="1" ht="11.4" thickBot="1" x14ac:dyDescent="0.3">
      <c r="A21" s="75" t="s">
        <v>29</v>
      </c>
      <c r="B21" s="76">
        <f>SUM(B6:B20)</f>
        <v>4363756.0385543332</v>
      </c>
      <c r="C21" s="77">
        <v>31.429405212402344</v>
      </c>
      <c r="D21" s="78">
        <v>68.570594787597656</v>
      </c>
      <c r="E21" s="76">
        <v>3306080.6496798433</v>
      </c>
      <c r="F21" s="78">
        <v>27.077831268310547</v>
      </c>
      <c r="G21" s="78">
        <v>72.922164916992188</v>
      </c>
      <c r="H21" s="76">
        <v>980800.09569839807</v>
      </c>
      <c r="I21" s="78">
        <v>45.763446807861328</v>
      </c>
      <c r="J21" s="78">
        <v>54.236553192138672</v>
      </c>
      <c r="K21" s="76">
        <v>57610.587013904784</v>
      </c>
      <c r="L21" s="78">
        <v>32.999645233154297</v>
      </c>
      <c r="M21" s="78">
        <v>67.000358581542969</v>
      </c>
      <c r="N21" s="76">
        <v>19264.706162068192</v>
      </c>
      <c r="O21" s="78">
        <v>43.750522613525391</v>
      </c>
      <c r="P21" s="78">
        <v>56.249477386474609</v>
      </c>
    </row>
  </sheetData>
  <mergeCells count="9">
    <mergeCell ref="A2:P2"/>
    <mergeCell ref="A3:A5"/>
    <mergeCell ref="E3:J3"/>
    <mergeCell ref="K3:P3"/>
    <mergeCell ref="E4:G4"/>
    <mergeCell ref="H4:J4"/>
    <mergeCell ref="K4:M4"/>
    <mergeCell ref="N4:P4"/>
    <mergeCell ref="B3:D4"/>
  </mergeCells>
  <pageMargins left="0.7" right="0.7" top="0.75" bottom="0.75" header="0.3" footer="0.3"/>
  <pageSetup scale="88" orientation="landscape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43AA7-3BE4-4FC1-8829-E0D4616DC5D9}">
  <dimension ref="A2:Q142"/>
  <sheetViews>
    <sheetView view="pageBreakPreview" zoomScale="140" zoomScaleNormal="130" zoomScaleSheetLayoutView="140" workbookViewId="0">
      <pane xSplit="2" ySplit="5" topLeftCell="C6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RowHeight="14.4" x14ac:dyDescent="0.3"/>
  <cols>
    <col min="1" max="2" width="10.77734375" customWidth="1"/>
    <col min="3" max="3" width="7.77734375" bestFit="1" customWidth="1"/>
    <col min="4" max="4" width="5.6640625" style="9" bestFit="1" customWidth="1"/>
    <col min="5" max="5" width="6.5546875" style="9" bestFit="1" customWidth="1"/>
    <col min="6" max="6" width="7.77734375" bestFit="1" customWidth="1"/>
    <col min="7" max="7" width="5.21875" style="9" bestFit="1" customWidth="1"/>
    <col min="8" max="8" width="6.77734375" style="9" bestFit="1" customWidth="1"/>
    <col min="9" max="9" width="6.6640625" bestFit="1" customWidth="1"/>
    <col min="10" max="10" width="5.21875" style="9" bestFit="1" customWidth="1"/>
    <col min="11" max="11" width="7.109375" style="9" customWidth="1"/>
    <col min="12" max="12" width="5.77734375" bestFit="1" customWidth="1"/>
    <col min="13" max="13" width="5.21875" style="9" bestFit="1" customWidth="1"/>
    <col min="14" max="14" width="6.77734375" style="9" bestFit="1" customWidth="1"/>
    <col min="15" max="15" width="5.77734375" style="5" bestFit="1" customWidth="1"/>
    <col min="16" max="16" width="5.21875" style="9" bestFit="1" customWidth="1"/>
    <col min="17" max="17" width="6.77734375" style="9" bestFit="1" customWidth="1"/>
  </cols>
  <sheetData>
    <row r="2" spans="1:17" ht="15" thickBot="1" x14ac:dyDescent="0.35">
      <c r="A2" s="176" t="s">
        <v>208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7" ht="16.5" customHeight="1" thickTop="1" thickBot="1" x14ac:dyDescent="0.35">
      <c r="A3" s="79"/>
      <c r="B3" s="79"/>
      <c r="C3" s="185" t="s">
        <v>201</v>
      </c>
      <c r="D3" s="185"/>
      <c r="E3" s="186"/>
      <c r="F3" s="178" t="s">
        <v>202</v>
      </c>
      <c r="G3" s="179"/>
      <c r="H3" s="179"/>
      <c r="I3" s="179"/>
      <c r="J3" s="179"/>
      <c r="K3" s="180"/>
      <c r="L3" s="178" t="s">
        <v>203</v>
      </c>
      <c r="M3" s="179"/>
      <c r="N3" s="179"/>
      <c r="O3" s="179"/>
      <c r="P3" s="179"/>
      <c r="Q3" s="180"/>
    </row>
    <row r="4" spans="1:17" ht="15" thickBot="1" x14ac:dyDescent="0.35">
      <c r="A4" s="79"/>
      <c r="B4" s="1"/>
      <c r="C4" s="67"/>
      <c r="D4" s="80"/>
      <c r="E4" s="80"/>
      <c r="F4" s="181" t="s">
        <v>204</v>
      </c>
      <c r="G4" s="182"/>
      <c r="H4" s="183"/>
      <c r="I4" s="181" t="s">
        <v>205</v>
      </c>
      <c r="J4" s="182"/>
      <c r="K4" s="183"/>
      <c r="L4" s="181" t="s">
        <v>204</v>
      </c>
      <c r="M4" s="182"/>
      <c r="N4" s="183"/>
      <c r="O4" s="181" t="s">
        <v>205</v>
      </c>
      <c r="P4" s="182"/>
      <c r="Q4" s="183"/>
    </row>
    <row r="5" spans="1:17" ht="21" thickBot="1" x14ac:dyDescent="0.35">
      <c r="A5" s="81" t="s">
        <v>32</v>
      </c>
      <c r="B5" s="82" t="s">
        <v>33</v>
      </c>
      <c r="C5" s="68" t="s">
        <v>195</v>
      </c>
      <c r="D5" s="83" t="s">
        <v>196</v>
      </c>
      <c r="E5" s="84" t="s">
        <v>197</v>
      </c>
      <c r="F5" s="70" t="s">
        <v>195</v>
      </c>
      <c r="G5" s="85" t="s">
        <v>206</v>
      </c>
      <c r="H5" s="86" t="s">
        <v>207</v>
      </c>
      <c r="I5" s="70" t="s">
        <v>195</v>
      </c>
      <c r="J5" s="85" t="s">
        <v>206</v>
      </c>
      <c r="K5" s="86" t="s">
        <v>207</v>
      </c>
      <c r="L5" s="70" t="s">
        <v>195</v>
      </c>
      <c r="M5" s="85" t="s">
        <v>206</v>
      </c>
      <c r="N5" s="86" t="s">
        <v>207</v>
      </c>
      <c r="O5" s="87" t="s">
        <v>195</v>
      </c>
      <c r="P5" s="85" t="s">
        <v>206</v>
      </c>
      <c r="Q5" s="86" t="s">
        <v>207</v>
      </c>
    </row>
    <row r="6" spans="1:17" s="64" customFormat="1" ht="10.8" x14ac:dyDescent="0.25">
      <c r="A6" s="2" t="s">
        <v>14</v>
      </c>
      <c r="B6" s="2" t="s">
        <v>36</v>
      </c>
      <c r="C6" s="72">
        <v>17663.515560639149</v>
      </c>
      <c r="D6" s="88">
        <v>37.432003021240234</v>
      </c>
      <c r="E6" s="88">
        <v>62.567996978759766</v>
      </c>
      <c r="F6" s="72">
        <v>14077.695182327201</v>
      </c>
      <c r="G6" s="88">
        <v>35.596572875976563</v>
      </c>
      <c r="H6" s="88">
        <v>64.403427124023438</v>
      </c>
      <c r="I6" s="72">
        <v>3444.9818096148597</v>
      </c>
      <c r="J6" s="88">
        <v>44.929580688476563</v>
      </c>
      <c r="K6" s="88">
        <v>55.070419311523438</v>
      </c>
      <c r="L6" s="72">
        <v>52.814463261403986</v>
      </c>
      <c r="M6" s="88">
        <v>33.333332061767578</v>
      </c>
      <c r="N6" s="88">
        <v>66.666664123535156</v>
      </c>
      <c r="O6" s="89">
        <v>88.02410543567332</v>
      </c>
      <c r="P6" s="88">
        <v>40</v>
      </c>
      <c r="Q6" s="88">
        <v>60</v>
      </c>
    </row>
    <row r="7" spans="1:17" s="64" customFormat="1" ht="10.8" x14ac:dyDescent="0.25">
      <c r="A7" s="2" t="s">
        <v>14</v>
      </c>
      <c r="B7" s="2" t="s">
        <v>37</v>
      </c>
      <c r="C7" s="72">
        <v>10910.386053224151</v>
      </c>
      <c r="D7" s="88">
        <v>39.370685577392578</v>
      </c>
      <c r="E7" s="88">
        <v>60.629314422607422</v>
      </c>
      <c r="F7" s="72">
        <v>9033.7216254861778</v>
      </c>
      <c r="G7" s="88">
        <v>37.211933135986328</v>
      </c>
      <c r="H7" s="88">
        <v>62.788066864013672</v>
      </c>
      <c r="I7" s="72">
        <v>1776.2569292732851</v>
      </c>
      <c r="J7" s="88">
        <v>50.152637481689453</v>
      </c>
      <c r="K7" s="88">
        <v>49.847362518310547</v>
      </c>
      <c r="L7" s="72">
        <v>57.375713408393032</v>
      </c>
      <c r="M7" s="88">
        <v>75</v>
      </c>
      <c r="N7" s="88">
        <v>25</v>
      </c>
      <c r="O7" s="89">
        <v>43.031785056294773</v>
      </c>
      <c r="P7" s="88">
        <v>0</v>
      </c>
      <c r="Q7" s="88">
        <v>100</v>
      </c>
    </row>
    <row r="8" spans="1:17" s="64" customFormat="1" ht="10.8" x14ac:dyDescent="0.25">
      <c r="A8" s="2" t="s">
        <v>14</v>
      </c>
      <c r="B8" s="2" t="s">
        <v>38</v>
      </c>
      <c r="C8" s="72">
        <v>9502.578852547389</v>
      </c>
      <c r="D8" s="88">
        <v>32.515022277832031</v>
      </c>
      <c r="E8" s="88">
        <v>67.484977722167969</v>
      </c>
      <c r="F8" s="72">
        <v>7406.3903554535791</v>
      </c>
      <c r="G8" s="88">
        <v>30.711380004882813</v>
      </c>
      <c r="H8" s="88">
        <v>69.288619995117188</v>
      </c>
      <c r="I8" s="72">
        <v>2096.1884970938163</v>
      </c>
      <c r="J8" s="88">
        <v>38.887763977050781</v>
      </c>
      <c r="K8" s="88">
        <v>61.112236022949219</v>
      </c>
      <c r="L8" s="72">
        <v>0</v>
      </c>
      <c r="M8" s="88">
        <v>0</v>
      </c>
      <c r="N8" s="88">
        <v>0</v>
      </c>
      <c r="O8" s="89">
        <v>0</v>
      </c>
      <c r="P8" s="88">
        <v>0</v>
      </c>
      <c r="Q8" s="88">
        <v>0</v>
      </c>
    </row>
    <row r="9" spans="1:17" s="64" customFormat="1" ht="10.8" x14ac:dyDescent="0.25">
      <c r="A9" s="2" t="s">
        <v>14</v>
      </c>
      <c r="B9" s="2" t="s">
        <v>39</v>
      </c>
      <c r="C9" s="72">
        <v>34343.319184787964</v>
      </c>
      <c r="D9" s="88">
        <v>39.051204681396484</v>
      </c>
      <c r="E9" s="88">
        <v>60.948795318603516</v>
      </c>
      <c r="F9" s="72">
        <v>25529.228026707598</v>
      </c>
      <c r="G9" s="88">
        <v>38.346981048583984</v>
      </c>
      <c r="H9" s="88">
        <v>61.653018951416016</v>
      </c>
      <c r="I9" s="72">
        <v>8602.6377491544208</v>
      </c>
      <c r="J9" s="88">
        <v>40.474639892578125</v>
      </c>
      <c r="K9" s="88">
        <v>59.525360107421875</v>
      </c>
      <c r="L9" s="72">
        <v>175.67909773552219</v>
      </c>
      <c r="M9" s="88">
        <v>65.758064270019531</v>
      </c>
      <c r="N9" s="88">
        <v>34.241939544677734</v>
      </c>
      <c r="O9" s="89">
        <v>35.774311190397626</v>
      </c>
      <c r="P9" s="88">
        <v>68.153984069824219</v>
      </c>
      <c r="Q9" s="88">
        <v>31.846019744873047</v>
      </c>
    </row>
    <row r="10" spans="1:17" s="64" customFormat="1" ht="10.8" x14ac:dyDescent="0.25">
      <c r="A10" s="2" t="s">
        <v>14</v>
      </c>
      <c r="B10" s="2" t="s">
        <v>40</v>
      </c>
      <c r="C10" s="72">
        <v>4685.0405723426447</v>
      </c>
      <c r="D10" s="88">
        <v>39.449237823486328</v>
      </c>
      <c r="E10" s="88">
        <v>60.550762176513672</v>
      </c>
      <c r="F10" s="72">
        <v>3794.3075065997859</v>
      </c>
      <c r="G10" s="88">
        <v>38.054534912109375</v>
      </c>
      <c r="H10" s="88">
        <v>61.945465087890625</v>
      </c>
      <c r="I10" s="72">
        <v>868.35446774684033</v>
      </c>
      <c r="J10" s="88">
        <v>45.409725189208984</v>
      </c>
      <c r="K10" s="88">
        <v>54.590274810791016</v>
      </c>
      <c r="L10" s="72">
        <v>21.146153468698788</v>
      </c>
      <c r="M10" s="88">
        <v>47.239265441894531</v>
      </c>
      <c r="N10" s="88">
        <v>52.760734558105469</v>
      </c>
      <c r="O10" s="89">
        <v>1.2324445273168003</v>
      </c>
      <c r="P10" s="88">
        <v>0</v>
      </c>
      <c r="Q10" s="88">
        <v>100</v>
      </c>
    </row>
    <row r="11" spans="1:17" s="64" customFormat="1" ht="10.8" x14ac:dyDescent="0.25">
      <c r="A11" s="2" t="s">
        <v>14</v>
      </c>
      <c r="B11" s="2" t="s">
        <v>41</v>
      </c>
      <c r="C11" s="72">
        <v>10068.883816076621</v>
      </c>
      <c r="D11" s="88">
        <v>32.799957275390625</v>
      </c>
      <c r="E11" s="88">
        <v>67.200042724609375</v>
      </c>
      <c r="F11" s="72">
        <v>8153.7338639670115</v>
      </c>
      <c r="G11" s="88">
        <v>29.580226898193359</v>
      </c>
      <c r="H11" s="88">
        <v>70.419776916503906</v>
      </c>
      <c r="I11" s="72">
        <v>1915.1499521096018</v>
      </c>
      <c r="J11" s="88">
        <v>46.507926940917969</v>
      </c>
      <c r="K11" s="88">
        <v>53.492073059082031</v>
      </c>
      <c r="L11" s="72">
        <v>0</v>
      </c>
      <c r="M11" s="88">
        <v>0</v>
      </c>
      <c r="N11" s="88">
        <v>0</v>
      </c>
      <c r="O11" s="89">
        <v>0</v>
      </c>
      <c r="P11" s="88">
        <v>0</v>
      </c>
      <c r="Q11" s="88">
        <v>0</v>
      </c>
    </row>
    <row r="12" spans="1:17" s="64" customFormat="1" ht="10.8" x14ac:dyDescent="0.25">
      <c r="A12" s="2" t="s">
        <v>14</v>
      </c>
      <c r="B12" s="2" t="s">
        <v>42</v>
      </c>
      <c r="C12" s="72">
        <v>21672.39966928482</v>
      </c>
      <c r="D12" s="88">
        <v>34.097160339355469</v>
      </c>
      <c r="E12" s="88">
        <v>65.902839660644531</v>
      </c>
      <c r="F12" s="72">
        <v>16783.864324100865</v>
      </c>
      <c r="G12" s="88">
        <v>29.949148178100586</v>
      </c>
      <c r="H12" s="88">
        <v>70.050849914550781</v>
      </c>
      <c r="I12" s="72">
        <v>4820.8895411326985</v>
      </c>
      <c r="J12" s="88">
        <v>48.315265655517578</v>
      </c>
      <c r="K12" s="88">
        <v>51.684734344482422</v>
      </c>
      <c r="L12" s="72">
        <v>67.645804051260868</v>
      </c>
      <c r="M12" s="88">
        <v>50</v>
      </c>
      <c r="N12" s="88">
        <v>50</v>
      </c>
      <c r="O12" s="89">
        <v>0</v>
      </c>
      <c r="P12" s="88">
        <v>0</v>
      </c>
      <c r="Q12" s="88">
        <v>0</v>
      </c>
    </row>
    <row r="13" spans="1:17" s="64" customFormat="1" ht="10.8" x14ac:dyDescent="0.25">
      <c r="A13" s="2" t="s">
        <v>14</v>
      </c>
      <c r="B13" s="2" t="s">
        <v>43</v>
      </c>
      <c r="C13" s="72">
        <v>10032.611559934554</v>
      </c>
      <c r="D13" s="88">
        <v>30.210943222045898</v>
      </c>
      <c r="E13" s="88">
        <v>69.789054870605469</v>
      </c>
      <c r="F13" s="72">
        <v>8203.8997129930613</v>
      </c>
      <c r="G13" s="88">
        <v>26.911067962646484</v>
      </c>
      <c r="H13" s="88">
        <v>73.088935852050781</v>
      </c>
      <c r="I13" s="72">
        <v>1828.7118469415018</v>
      </c>
      <c r="J13" s="88">
        <v>45.014724731445313</v>
      </c>
      <c r="K13" s="88">
        <v>54.985275268554688</v>
      </c>
      <c r="L13" s="72">
        <v>0</v>
      </c>
      <c r="M13" s="88">
        <v>0</v>
      </c>
      <c r="N13" s="88">
        <v>0</v>
      </c>
      <c r="O13" s="89">
        <v>0</v>
      </c>
      <c r="P13" s="88">
        <v>0</v>
      </c>
      <c r="Q13" s="88">
        <v>0</v>
      </c>
    </row>
    <row r="14" spans="1:17" s="64" customFormat="1" ht="10.8" x14ac:dyDescent="0.25">
      <c r="A14" s="2" t="s">
        <v>16</v>
      </c>
      <c r="B14" s="2" t="s">
        <v>45</v>
      </c>
      <c r="C14" s="72">
        <v>28097.106662651742</v>
      </c>
      <c r="D14" s="88">
        <v>24.340225219726563</v>
      </c>
      <c r="E14" s="88">
        <v>75.659774780273438</v>
      </c>
      <c r="F14" s="72">
        <v>21729.326345521469</v>
      </c>
      <c r="G14" s="88">
        <v>19.443332672119141</v>
      </c>
      <c r="H14" s="88">
        <v>80.556663513183594</v>
      </c>
      <c r="I14" s="72">
        <v>6215.7952088710408</v>
      </c>
      <c r="J14" s="88">
        <v>41.297378540039063</v>
      </c>
      <c r="K14" s="88">
        <v>58.702621459960938</v>
      </c>
      <c r="L14" s="72">
        <v>116.98510825924863</v>
      </c>
      <c r="M14" s="88">
        <v>29.091739654541016</v>
      </c>
      <c r="N14" s="88">
        <v>70.908256530761719</v>
      </c>
      <c r="O14" s="89">
        <v>35</v>
      </c>
      <c r="P14" s="88">
        <v>37.142856597900391</v>
      </c>
      <c r="Q14" s="88">
        <v>62.857143402099609</v>
      </c>
    </row>
    <row r="15" spans="1:17" s="64" customFormat="1" ht="10.8" x14ac:dyDescent="0.25">
      <c r="A15" s="2" t="s">
        <v>16</v>
      </c>
      <c r="B15" s="2" t="s">
        <v>46</v>
      </c>
      <c r="C15" s="72">
        <v>21959.151626399871</v>
      </c>
      <c r="D15" s="88">
        <v>27.436918258666992</v>
      </c>
      <c r="E15" s="88">
        <v>72.563079833984375</v>
      </c>
      <c r="F15" s="72">
        <v>15473.163383283902</v>
      </c>
      <c r="G15" s="88">
        <v>21.920635223388672</v>
      </c>
      <c r="H15" s="88">
        <v>78.079360961914063</v>
      </c>
      <c r="I15" s="72">
        <v>5252.382911217027</v>
      </c>
      <c r="J15" s="88">
        <v>42.605018615722656</v>
      </c>
      <c r="K15" s="88">
        <v>57.394981384277344</v>
      </c>
      <c r="L15" s="72">
        <v>899.93319304445743</v>
      </c>
      <c r="M15" s="88">
        <v>30.145998001098633</v>
      </c>
      <c r="N15" s="88">
        <v>69.85400390625</v>
      </c>
      <c r="O15" s="89">
        <v>333.67213885456681</v>
      </c>
      <c r="P15" s="88">
        <v>37.170047760009766</v>
      </c>
      <c r="Q15" s="88">
        <v>62.829952239990234</v>
      </c>
    </row>
    <row r="16" spans="1:17" s="64" customFormat="1" ht="10.8" x14ac:dyDescent="0.25">
      <c r="A16" s="2" t="s">
        <v>16</v>
      </c>
      <c r="B16" s="2" t="s">
        <v>47</v>
      </c>
      <c r="C16" s="72">
        <v>59318.507792593628</v>
      </c>
      <c r="D16" s="88">
        <v>26.95037841796875</v>
      </c>
      <c r="E16" s="88">
        <v>73.04962158203125</v>
      </c>
      <c r="F16" s="72">
        <v>42454.841554928593</v>
      </c>
      <c r="G16" s="88">
        <v>20.407485961914063</v>
      </c>
      <c r="H16" s="88">
        <v>79.592514038085938</v>
      </c>
      <c r="I16" s="72">
        <v>16169.819217609722</v>
      </c>
      <c r="J16" s="88">
        <v>43.960262298583984</v>
      </c>
      <c r="K16" s="88">
        <v>56.039737701416016</v>
      </c>
      <c r="L16" s="72">
        <v>524.84519236748611</v>
      </c>
      <c r="M16" s="88">
        <v>27.834436416625977</v>
      </c>
      <c r="N16" s="88">
        <v>72.165565490722656</v>
      </c>
      <c r="O16" s="89">
        <v>169.00182768753848</v>
      </c>
      <c r="P16" s="88">
        <v>40.362594604492188</v>
      </c>
      <c r="Q16" s="88">
        <v>59.637405395507813</v>
      </c>
    </row>
    <row r="17" spans="1:17" s="64" customFormat="1" ht="10.8" x14ac:dyDescent="0.25">
      <c r="A17" s="2" t="s">
        <v>16</v>
      </c>
      <c r="B17" s="2" t="s">
        <v>48</v>
      </c>
      <c r="C17" s="72">
        <v>18211.219083765754</v>
      </c>
      <c r="D17" s="88">
        <v>28.29908561706543</v>
      </c>
      <c r="E17" s="88">
        <v>71.700912475585938</v>
      </c>
      <c r="F17" s="72">
        <v>12148.802128984438</v>
      </c>
      <c r="G17" s="88">
        <v>25.792533874511719</v>
      </c>
      <c r="H17" s="88">
        <v>74.207466125488281</v>
      </c>
      <c r="I17" s="72">
        <v>3726.3779214232759</v>
      </c>
      <c r="J17" s="88">
        <v>44.477237701416016</v>
      </c>
      <c r="K17" s="88">
        <v>55.522762298583984</v>
      </c>
      <c r="L17" s="72">
        <v>1044.7557123795402</v>
      </c>
      <c r="M17" s="88">
        <v>9.3769006729125977</v>
      </c>
      <c r="N17" s="88">
        <v>90.623100280761719</v>
      </c>
      <c r="O17" s="89">
        <v>1291.2833209785024</v>
      </c>
      <c r="P17" s="88">
        <v>20.504329681396484</v>
      </c>
      <c r="Q17" s="88">
        <v>79.495674133300781</v>
      </c>
    </row>
    <row r="18" spans="1:17" s="64" customFormat="1" ht="10.8" x14ac:dyDescent="0.25">
      <c r="A18" s="2" t="s">
        <v>16</v>
      </c>
      <c r="B18" s="2" t="s">
        <v>49</v>
      </c>
      <c r="C18" s="72">
        <v>88620.835600694772</v>
      </c>
      <c r="D18" s="88">
        <v>31.448087692260742</v>
      </c>
      <c r="E18" s="88">
        <v>68.551910400390625</v>
      </c>
      <c r="F18" s="72">
        <v>60046.190087062379</v>
      </c>
      <c r="G18" s="88">
        <v>25.587894439697266</v>
      </c>
      <c r="H18" s="88">
        <v>74.412101745605469</v>
      </c>
      <c r="I18" s="72">
        <v>25698.416294132639</v>
      </c>
      <c r="J18" s="88">
        <v>45.035690307617188</v>
      </c>
      <c r="K18" s="88">
        <v>54.964309692382813</v>
      </c>
      <c r="L18" s="72">
        <v>2086.1413162247372</v>
      </c>
      <c r="M18" s="88">
        <v>26.795843124389648</v>
      </c>
      <c r="N18" s="88">
        <v>73.204154968261719</v>
      </c>
      <c r="O18" s="89">
        <v>790.08790327516465</v>
      </c>
      <c r="P18" s="88">
        <v>47.152271270751953</v>
      </c>
      <c r="Q18" s="88">
        <v>52.847728729248047</v>
      </c>
    </row>
    <row r="19" spans="1:17" s="64" customFormat="1" ht="10.8" x14ac:dyDescent="0.25">
      <c r="A19" s="2" t="s">
        <v>16</v>
      </c>
      <c r="B19" s="2" t="s">
        <v>50</v>
      </c>
      <c r="C19" s="72">
        <v>35815.025721688631</v>
      </c>
      <c r="D19" s="88">
        <v>29.195365905761719</v>
      </c>
      <c r="E19" s="88">
        <v>70.804634094238281</v>
      </c>
      <c r="F19" s="72">
        <v>22660.369392142937</v>
      </c>
      <c r="G19" s="88">
        <v>20.509881973266602</v>
      </c>
      <c r="H19" s="88">
        <v>79.490119934082031</v>
      </c>
      <c r="I19" s="72">
        <v>12609.96092931348</v>
      </c>
      <c r="J19" s="88">
        <v>44.645893096923828</v>
      </c>
      <c r="K19" s="88">
        <v>55.354106903076172</v>
      </c>
      <c r="L19" s="72">
        <v>448.6335747839712</v>
      </c>
      <c r="M19" s="88">
        <v>30.397928237915039</v>
      </c>
      <c r="N19" s="88">
        <v>69.602073669433594</v>
      </c>
      <c r="O19" s="89">
        <v>96.061825448207657</v>
      </c>
      <c r="P19" s="88">
        <v>44.250846862792969</v>
      </c>
      <c r="Q19" s="88">
        <v>55.749153137207031</v>
      </c>
    </row>
    <row r="20" spans="1:17" s="64" customFormat="1" ht="10.8" x14ac:dyDescent="0.25">
      <c r="A20" s="2" t="s">
        <v>16</v>
      </c>
      <c r="B20" s="2" t="s">
        <v>51</v>
      </c>
      <c r="C20" s="72">
        <v>28104.224750802026</v>
      </c>
      <c r="D20" s="88">
        <v>26.926078796386719</v>
      </c>
      <c r="E20" s="88">
        <v>73.073921203613281</v>
      </c>
      <c r="F20" s="72">
        <v>21060.494700962452</v>
      </c>
      <c r="G20" s="88">
        <v>22.206022262573242</v>
      </c>
      <c r="H20" s="88">
        <v>77.793975830078125</v>
      </c>
      <c r="I20" s="72">
        <v>6823.0387689046938</v>
      </c>
      <c r="J20" s="88">
        <v>40.600658416748047</v>
      </c>
      <c r="K20" s="88">
        <v>59.399341583251953</v>
      </c>
      <c r="L20" s="72">
        <v>159.44438874885429</v>
      </c>
      <c r="M20" s="88">
        <v>52.380950927734375</v>
      </c>
      <c r="N20" s="88">
        <v>47.619049072265625</v>
      </c>
      <c r="O20" s="89">
        <v>61.246892186067825</v>
      </c>
      <c r="P20" s="88">
        <v>60.330577850341797</v>
      </c>
      <c r="Q20" s="88">
        <v>39.669422149658203</v>
      </c>
    </row>
    <row r="21" spans="1:17" s="64" customFormat="1" ht="10.8" x14ac:dyDescent="0.25">
      <c r="A21" s="2" t="s">
        <v>16</v>
      </c>
      <c r="B21" s="2" t="s">
        <v>52</v>
      </c>
      <c r="C21" s="72">
        <v>10604.665706110163</v>
      </c>
      <c r="D21" s="88">
        <v>24.162101745605469</v>
      </c>
      <c r="E21" s="88">
        <v>75.837898254394531</v>
      </c>
      <c r="F21" s="72">
        <v>8560.8736234939843</v>
      </c>
      <c r="G21" s="88">
        <v>20.947469711303711</v>
      </c>
      <c r="H21" s="88">
        <v>79.052528381347656</v>
      </c>
      <c r="I21" s="72">
        <v>2043.7920826161787</v>
      </c>
      <c r="J21" s="88">
        <v>37.627296447753906</v>
      </c>
      <c r="K21" s="88">
        <v>62.372703552246094</v>
      </c>
      <c r="L21" s="72">
        <v>0</v>
      </c>
      <c r="M21" s="88">
        <v>0</v>
      </c>
      <c r="N21" s="88">
        <v>0</v>
      </c>
      <c r="O21" s="89">
        <v>0</v>
      </c>
      <c r="P21" s="88">
        <v>0</v>
      </c>
      <c r="Q21" s="88">
        <v>0</v>
      </c>
    </row>
    <row r="22" spans="1:17" s="64" customFormat="1" ht="10.8" x14ac:dyDescent="0.25">
      <c r="A22" s="2" t="s">
        <v>16</v>
      </c>
      <c r="B22" s="2" t="s">
        <v>53</v>
      </c>
      <c r="C22" s="72">
        <v>6119.5797396398366</v>
      </c>
      <c r="D22" s="88">
        <v>27.756820678710938</v>
      </c>
      <c r="E22" s="88">
        <v>72.243179321289063</v>
      </c>
      <c r="F22" s="72">
        <v>4607.9032241267096</v>
      </c>
      <c r="G22" s="88">
        <v>21.653108596801758</v>
      </c>
      <c r="H22" s="88">
        <v>78.346893310546875</v>
      </c>
      <c r="I22" s="72">
        <v>1399.825913647212</v>
      </c>
      <c r="J22" s="88">
        <v>48.925216674804688</v>
      </c>
      <c r="K22" s="88">
        <v>51.074783325195313</v>
      </c>
      <c r="L22" s="72">
        <v>111.85060186591451</v>
      </c>
      <c r="M22" s="88">
        <v>14.285714149475098</v>
      </c>
      <c r="N22" s="88">
        <v>85.714286804199219</v>
      </c>
      <c r="O22" s="89">
        <v>0</v>
      </c>
      <c r="P22" s="88">
        <v>0</v>
      </c>
      <c r="Q22" s="88">
        <v>0</v>
      </c>
    </row>
    <row r="23" spans="1:17" s="64" customFormat="1" ht="10.8" x14ac:dyDescent="0.25">
      <c r="A23" s="2" t="s">
        <v>16</v>
      </c>
      <c r="B23" s="2" t="s">
        <v>54</v>
      </c>
      <c r="C23" s="72">
        <v>28202.724166116626</v>
      </c>
      <c r="D23" s="88">
        <v>25.859516143798828</v>
      </c>
      <c r="E23" s="88">
        <v>74.140480041503906</v>
      </c>
      <c r="F23" s="72">
        <v>21293.324837245116</v>
      </c>
      <c r="G23" s="88">
        <v>21.031522750854492</v>
      </c>
      <c r="H23" s="88">
        <v>78.968475341796875</v>
      </c>
      <c r="I23" s="72">
        <v>6684.8406681187362</v>
      </c>
      <c r="J23" s="88">
        <v>41.110321044921875</v>
      </c>
      <c r="K23" s="88">
        <v>58.889678955078125</v>
      </c>
      <c r="L23" s="72">
        <v>207.39327912277457</v>
      </c>
      <c r="M23" s="88">
        <v>32.121593475341797</v>
      </c>
      <c r="N23" s="88">
        <v>67.878402709960938</v>
      </c>
      <c r="O23" s="89">
        <v>17.165381630012938</v>
      </c>
      <c r="P23" s="88">
        <v>0</v>
      </c>
      <c r="Q23" s="88">
        <v>100</v>
      </c>
    </row>
    <row r="24" spans="1:17" s="64" customFormat="1" ht="10.8" x14ac:dyDescent="0.25">
      <c r="A24" s="2" t="s">
        <v>16</v>
      </c>
      <c r="B24" s="2" t="s">
        <v>55</v>
      </c>
      <c r="C24" s="72">
        <v>37816.792414819254</v>
      </c>
      <c r="D24" s="88">
        <v>32.051910400390625</v>
      </c>
      <c r="E24" s="88">
        <v>67.948089599609375</v>
      </c>
      <c r="F24" s="72">
        <v>25332.302179365895</v>
      </c>
      <c r="G24" s="88">
        <v>25.64863395690918</v>
      </c>
      <c r="H24" s="88">
        <v>74.351364135742188</v>
      </c>
      <c r="I24" s="72">
        <v>12250.687759835173</v>
      </c>
      <c r="J24" s="88">
        <v>45.266220092773438</v>
      </c>
      <c r="K24" s="88">
        <v>54.733779907226563</v>
      </c>
      <c r="L24" s="72">
        <v>158.23999119390589</v>
      </c>
      <c r="M24" s="88">
        <v>29.891120910644531</v>
      </c>
      <c r="N24" s="88">
        <v>70.108879089355469</v>
      </c>
      <c r="O24" s="89">
        <v>75.562484424151521</v>
      </c>
      <c r="P24" s="88">
        <v>40.88275146484375</v>
      </c>
      <c r="Q24" s="88">
        <v>59.11724853515625</v>
      </c>
    </row>
    <row r="25" spans="1:17" s="64" customFormat="1" ht="10.8" x14ac:dyDescent="0.25">
      <c r="A25" s="2" t="s">
        <v>16</v>
      </c>
      <c r="B25" s="2" t="s">
        <v>56</v>
      </c>
      <c r="C25" s="72">
        <v>10157.579326081752</v>
      </c>
      <c r="D25" s="88">
        <v>25.906229019165039</v>
      </c>
      <c r="E25" s="88">
        <v>74.093772888183594</v>
      </c>
      <c r="F25" s="72">
        <v>7588.2195474192013</v>
      </c>
      <c r="G25" s="88">
        <v>21.001735687255859</v>
      </c>
      <c r="H25" s="88">
        <v>78.998268127441406</v>
      </c>
      <c r="I25" s="72">
        <v>2188.0648279766838</v>
      </c>
      <c r="J25" s="88">
        <v>41.881362915039063</v>
      </c>
      <c r="K25" s="88">
        <v>58.118637084960938</v>
      </c>
      <c r="L25" s="72">
        <v>291.47667353224938</v>
      </c>
      <c r="M25" s="88">
        <v>28.177146911621094</v>
      </c>
      <c r="N25" s="88">
        <v>71.822853088378906</v>
      </c>
      <c r="O25" s="89">
        <v>89.818277153576261</v>
      </c>
      <c r="P25" s="88">
        <v>43.718128204345703</v>
      </c>
      <c r="Q25" s="88">
        <v>56.281871795654297</v>
      </c>
    </row>
    <row r="26" spans="1:17" s="64" customFormat="1" ht="10.8" x14ac:dyDescent="0.25">
      <c r="A26" s="2" t="s">
        <v>17</v>
      </c>
      <c r="B26" s="2" t="s">
        <v>58</v>
      </c>
      <c r="C26" s="72">
        <v>3681.9416655222576</v>
      </c>
      <c r="D26" s="88">
        <v>32.274864196777344</v>
      </c>
      <c r="E26" s="88">
        <v>67.725135803222656</v>
      </c>
      <c r="F26" s="72">
        <v>2854.7916660944616</v>
      </c>
      <c r="G26" s="88">
        <v>27.973728179931641</v>
      </c>
      <c r="H26" s="88">
        <v>72.026268005371094</v>
      </c>
      <c r="I26" s="72">
        <v>827.14999942779536</v>
      </c>
      <c r="J26" s="88">
        <v>47.11962890625</v>
      </c>
      <c r="K26" s="88">
        <v>52.88037109375</v>
      </c>
      <c r="L26" s="72">
        <v>0</v>
      </c>
      <c r="M26" s="88">
        <v>0</v>
      </c>
      <c r="N26" s="88">
        <v>0</v>
      </c>
      <c r="O26" s="89">
        <v>0</v>
      </c>
      <c r="P26" s="88">
        <v>0</v>
      </c>
      <c r="Q26" s="88">
        <v>0</v>
      </c>
    </row>
    <row r="27" spans="1:17" s="64" customFormat="1" ht="10.8" x14ac:dyDescent="0.25">
      <c r="A27" s="2" t="s">
        <v>17</v>
      </c>
      <c r="B27" s="2" t="s">
        <v>59</v>
      </c>
      <c r="C27" s="72">
        <v>15774.694229350211</v>
      </c>
      <c r="D27" s="88">
        <v>25.803539276123047</v>
      </c>
      <c r="E27" s="88">
        <v>74.196456909179688</v>
      </c>
      <c r="F27" s="72">
        <v>12347.349974328044</v>
      </c>
      <c r="G27" s="88">
        <v>20.440277099609375</v>
      </c>
      <c r="H27" s="88">
        <v>79.559722900390625</v>
      </c>
      <c r="I27" s="72">
        <v>3186.9506250062432</v>
      </c>
      <c r="J27" s="88">
        <v>46.736885070800781</v>
      </c>
      <c r="K27" s="88">
        <v>53.263114929199219</v>
      </c>
      <c r="L27" s="72">
        <v>212.54966305998789</v>
      </c>
      <c r="M27" s="88">
        <v>22.322345733642578</v>
      </c>
      <c r="N27" s="88">
        <v>77.677650451660156</v>
      </c>
      <c r="O27" s="89">
        <v>27.84396695591747</v>
      </c>
      <c r="P27" s="88">
        <v>34.726997375488281</v>
      </c>
      <c r="Q27" s="88">
        <v>65.273002624511719</v>
      </c>
    </row>
    <row r="28" spans="1:17" s="64" customFormat="1" ht="10.8" x14ac:dyDescent="0.25">
      <c r="A28" s="2" t="s">
        <v>17</v>
      </c>
      <c r="B28" s="2" t="s">
        <v>60</v>
      </c>
      <c r="C28" s="72">
        <v>13276.878260247227</v>
      </c>
      <c r="D28" s="88">
        <v>31.577920913696289</v>
      </c>
      <c r="E28" s="88">
        <v>68.422080993652344</v>
      </c>
      <c r="F28" s="72">
        <v>10826.216460227042</v>
      </c>
      <c r="G28" s="88">
        <v>28.998188018798828</v>
      </c>
      <c r="H28" s="88">
        <v>71.001808166503906</v>
      </c>
      <c r="I28" s="72">
        <v>2396.6153699883607</v>
      </c>
      <c r="J28" s="88">
        <v>43.1361083984375</v>
      </c>
      <c r="K28" s="88">
        <v>56.8638916015625</v>
      </c>
      <c r="L28" s="72">
        <v>49.046430031823306</v>
      </c>
      <c r="M28" s="88">
        <v>33.333332061767578</v>
      </c>
      <c r="N28" s="88">
        <v>66.666664123535156</v>
      </c>
      <c r="O28" s="89">
        <v>5</v>
      </c>
      <c r="P28" s="88">
        <v>60</v>
      </c>
      <c r="Q28" s="88">
        <v>40</v>
      </c>
    </row>
    <row r="29" spans="1:17" s="64" customFormat="1" ht="10.8" x14ac:dyDescent="0.25">
      <c r="A29" s="2" t="s">
        <v>17</v>
      </c>
      <c r="B29" s="2" t="s">
        <v>61</v>
      </c>
      <c r="C29" s="72">
        <v>1059.2172830315403</v>
      </c>
      <c r="D29" s="88">
        <v>34.051628112792969</v>
      </c>
      <c r="E29" s="88">
        <v>65.948371887207031</v>
      </c>
      <c r="F29" s="72">
        <v>878.39163355701021</v>
      </c>
      <c r="G29" s="88">
        <v>30.880895614624023</v>
      </c>
      <c r="H29" s="88">
        <v>69.119102478027344</v>
      </c>
      <c r="I29" s="72">
        <v>165.26319768743951</v>
      </c>
      <c r="J29" s="88">
        <v>48.460914611816406</v>
      </c>
      <c r="K29" s="88">
        <v>51.539085388183594</v>
      </c>
      <c r="L29" s="72">
        <v>13.487458215479556</v>
      </c>
      <c r="M29" s="88">
        <v>53.846153259277344</v>
      </c>
      <c r="N29" s="88">
        <v>46.153846740722656</v>
      </c>
      <c r="O29" s="89">
        <v>2.0749935716122394</v>
      </c>
      <c r="P29" s="88">
        <v>100</v>
      </c>
      <c r="Q29" s="88">
        <v>0</v>
      </c>
    </row>
    <row r="30" spans="1:17" s="64" customFormat="1" ht="10.8" x14ac:dyDescent="0.25">
      <c r="A30" s="2" t="s">
        <v>17</v>
      </c>
      <c r="B30" s="2" t="s">
        <v>62</v>
      </c>
      <c r="C30" s="72">
        <v>6456.3087694665883</v>
      </c>
      <c r="D30" s="88">
        <v>33.746772766113281</v>
      </c>
      <c r="E30" s="88">
        <v>66.253227233886719</v>
      </c>
      <c r="F30" s="72">
        <v>4814.9830372300567</v>
      </c>
      <c r="G30" s="88">
        <v>30.208953857421875</v>
      </c>
      <c r="H30" s="88">
        <v>69.791046142578125</v>
      </c>
      <c r="I30" s="72">
        <v>1609.3568958035285</v>
      </c>
      <c r="J30" s="88">
        <v>44.519397735595703</v>
      </c>
      <c r="K30" s="88">
        <v>55.480602264404297</v>
      </c>
      <c r="L30" s="72">
        <v>24.204976156413927</v>
      </c>
      <c r="M30" s="88">
        <v>32.075469970703125</v>
      </c>
      <c r="N30" s="88">
        <v>67.924530029296875</v>
      </c>
      <c r="O30" s="89">
        <v>7.7638602765855991</v>
      </c>
      <c r="P30" s="88">
        <v>0</v>
      </c>
      <c r="Q30" s="88">
        <v>100</v>
      </c>
    </row>
    <row r="31" spans="1:17" s="64" customFormat="1" ht="10.8" x14ac:dyDescent="0.25">
      <c r="A31" s="2" t="s">
        <v>17</v>
      </c>
      <c r="B31" s="2" t="s">
        <v>63</v>
      </c>
      <c r="C31" s="72">
        <v>2299.4204820087202</v>
      </c>
      <c r="D31" s="88">
        <v>38.192497253417969</v>
      </c>
      <c r="E31" s="88">
        <v>61.807502746582031</v>
      </c>
      <c r="F31" s="72">
        <v>1765.0179974005364</v>
      </c>
      <c r="G31" s="88">
        <v>36.365509033203125</v>
      </c>
      <c r="H31" s="88">
        <v>63.634490966796875</v>
      </c>
      <c r="I31" s="72">
        <v>522.74559471625116</v>
      </c>
      <c r="J31" s="88">
        <v>44.376640319824219</v>
      </c>
      <c r="K31" s="88">
        <v>55.623359680175781</v>
      </c>
      <c r="L31" s="72">
        <v>11.656889891931771</v>
      </c>
      <c r="M31" s="88">
        <v>37.5</v>
      </c>
      <c r="N31" s="88">
        <v>62.5</v>
      </c>
      <c r="O31" s="89">
        <v>0</v>
      </c>
      <c r="P31" s="88">
        <v>0</v>
      </c>
      <c r="Q31" s="88">
        <v>0</v>
      </c>
    </row>
    <row r="32" spans="1:17" s="64" customFormat="1" ht="10.8" x14ac:dyDescent="0.25">
      <c r="A32" s="2" t="s">
        <v>17</v>
      </c>
      <c r="B32" s="2" t="s">
        <v>64</v>
      </c>
      <c r="C32" s="72">
        <v>22628.231704150341</v>
      </c>
      <c r="D32" s="88">
        <v>44.495464324951172</v>
      </c>
      <c r="E32" s="88">
        <v>55.504535675048828</v>
      </c>
      <c r="F32" s="72">
        <v>14011.863813556049</v>
      </c>
      <c r="G32" s="88">
        <v>41.863082885742188</v>
      </c>
      <c r="H32" s="88">
        <v>58.136917114257813</v>
      </c>
      <c r="I32" s="72">
        <v>7770.5078055991735</v>
      </c>
      <c r="J32" s="88">
        <v>48.958503723144531</v>
      </c>
      <c r="K32" s="88">
        <v>51.041496276855469</v>
      </c>
      <c r="L32" s="72">
        <v>566.63490331179139</v>
      </c>
      <c r="M32" s="88">
        <v>45.674991607666016</v>
      </c>
      <c r="N32" s="88">
        <v>54.325008392333984</v>
      </c>
      <c r="O32" s="89">
        <v>279.22518168330527</v>
      </c>
      <c r="P32" s="88">
        <v>49.996662139892578</v>
      </c>
      <c r="Q32" s="88">
        <v>50.003337860107422</v>
      </c>
    </row>
    <row r="33" spans="1:17" s="64" customFormat="1" ht="10.8" x14ac:dyDescent="0.25">
      <c r="A33" s="2" t="s">
        <v>18</v>
      </c>
      <c r="B33" s="2" t="s">
        <v>65</v>
      </c>
      <c r="C33" s="72">
        <v>4945.3690622404501</v>
      </c>
      <c r="D33" s="88">
        <v>33.029743194580078</v>
      </c>
      <c r="E33" s="88">
        <v>66.970252990722656</v>
      </c>
      <c r="F33" s="72">
        <v>3587.1148405651402</v>
      </c>
      <c r="G33" s="88">
        <v>29.063030242919922</v>
      </c>
      <c r="H33" s="88">
        <v>70.936973571777344</v>
      </c>
      <c r="I33" s="72">
        <v>1217.327379521736</v>
      </c>
      <c r="J33" s="88">
        <v>44.314815521240234</v>
      </c>
      <c r="K33" s="88">
        <v>55.685184478759766</v>
      </c>
      <c r="L33" s="72">
        <v>104.27541787593773</v>
      </c>
      <c r="M33" s="88">
        <v>31.7603759765625</v>
      </c>
      <c r="N33" s="88">
        <v>68.2396240234375</v>
      </c>
      <c r="O33" s="89">
        <v>36.651424277633225</v>
      </c>
      <c r="P33" s="88">
        <v>50.049358367919922</v>
      </c>
      <c r="Q33" s="88">
        <v>49.950641632080078</v>
      </c>
    </row>
    <row r="34" spans="1:17" s="64" customFormat="1" ht="10.8" x14ac:dyDescent="0.25">
      <c r="A34" s="2" t="s">
        <v>18</v>
      </c>
      <c r="B34" s="2" t="s">
        <v>66</v>
      </c>
      <c r="C34" s="72">
        <v>10600.652540447078</v>
      </c>
      <c r="D34" s="88">
        <v>39.883735656738281</v>
      </c>
      <c r="E34" s="88">
        <v>60.116264343261719</v>
      </c>
      <c r="F34" s="72">
        <v>5527.8488296765699</v>
      </c>
      <c r="G34" s="88">
        <v>32.925437927246094</v>
      </c>
      <c r="H34" s="88">
        <v>67.074562072753906</v>
      </c>
      <c r="I34" s="72">
        <v>1985.9662865937316</v>
      </c>
      <c r="J34" s="88">
        <v>48.708961486816406</v>
      </c>
      <c r="K34" s="88">
        <v>51.291038513183594</v>
      </c>
      <c r="L34" s="72">
        <v>1732.0587768991909</v>
      </c>
      <c r="M34" s="88">
        <v>43.564357757568359</v>
      </c>
      <c r="N34" s="88">
        <v>56.435642242431641</v>
      </c>
      <c r="O34" s="89">
        <v>1354.7786472775852</v>
      </c>
      <c r="P34" s="88">
        <v>50.632911682128906</v>
      </c>
      <c r="Q34" s="88">
        <v>49.367088317871094</v>
      </c>
    </row>
    <row r="35" spans="1:17" s="64" customFormat="1" ht="10.8" x14ac:dyDescent="0.25">
      <c r="A35" s="2" t="s">
        <v>18</v>
      </c>
      <c r="B35" s="2" t="s">
        <v>67</v>
      </c>
      <c r="C35" s="72">
        <v>8417.3781634860261</v>
      </c>
      <c r="D35" s="88">
        <v>32.555049896240234</v>
      </c>
      <c r="E35" s="88">
        <v>67.444953918457031</v>
      </c>
      <c r="F35" s="72">
        <v>5971.6343755568905</v>
      </c>
      <c r="G35" s="88">
        <v>29.31334114074707</v>
      </c>
      <c r="H35" s="88">
        <v>70.686660766601563</v>
      </c>
      <c r="I35" s="72">
        <v>2033.4656561685406</v>
      </c>
      <c r="J35" s="88">
        <v>41.683326721191406</v>
      </c>
      <c r="K35" s="88">
        <v>58.316673278808594</v>
      </c>
      <c r="L35" s="72">
        <v>311.42951319838744</v>
      </c>
      <c r="M35" s="88">
        <v>30.127573013305664</v>
      </c>
      <c r="N35" s="88">
        <v>69.872428894042969</v>
      </c>
      <c r="O35" s="89">
        <v>100.84861856222101</v>
      </c>
      <c r="P35" s="88">
        <v>47.946887969970703</v>
      </c>
      <c r="Q35" s="88">
        <v>52.053112030029297</v>
      </c>
    </row>
    <row r="36" spans="1:17" s="64" customFormat="1" ht="10.8" x14ac:dyDescent="0.25">
      <c r="A36" s="2" t="s">
        <v>18</v>
      </c>
      <c r="B36" s="2" t="s">
        <v>68</v>
      </c>
      <c r="C36" s="72">
        <v>6655.1056511916568</v>
      </c>
      <c r="D36" s="88">
        <v>30.445917129516602</v>
      </c>
      <c r="E36" s="88">
        <v>69.554084777832031</v>
      </c>
      <c r="F36" s="72">
        <v>4889.2086405567843</v>
      </c>
      <c r="G36" s="88">
        <v>25.771390914916992</v>
      </c>
      <c r="H36" s="88">
        <v>74.228607177734375</v>
      </c>
      <c r="I36" s="72">
        <v>1753.1177243910963</v>
      </c>
      <c r="J36" s="88">
        <v>42.975528717041016</v>
      </c>
      <c r="K36" s="88">
        <v>57.024471282958984</v>
      </c>
      <c r="L36" s="72">
        <v>12.779286243778461</v>
      </c>
      <c r="M36" s="88">
        <v>100</v>
      </c>
      <c r="N36" s="88">
        <v>0</v>
      </c>
      <c r="O36" s="89">
        <v>0</v>
      </c>
      <c r="P36" s="88">
        <v>0</v>
      </c>
      <c r="Q36" s="88">
        <v>0</v>
      </c>
    </row>
    <row r="37" spans="1:17" s="64" customFormat="1" ht="10.8" x14ac:dyDescent="0.25">
      <c r="A37" s="2" t="s">
        <v>18</v>
      </c>
      <c r="B37" s="2" t="s">
        <v>69</v>
      </c>
      <c r="C37" s="72">
        <v>7376.9506134572812</v>
      </c>
      <c r="D37" s="88">
        <v>32.147304534912109</v>
      </c>
      <c r="E37" s="88">
        <v>67.852691650390625</v>
      </c>
      <c r="F37" s="72">
        <v>5758.2589251751315</v>
      </c>
      <c r="G37" s="88">
        <v>29.010614395141602</v>
      </c>
      <c r="H37" s="88">
        <v>70.989387512207031</v>
      </c>
      <c r="I37" s="72">
        <v>1537.8206270748401</v>
      </c>
      <c r="J37" s="88">
        <v>43.399013519287109</v>
      </c>
      <c r="K37" s="88">
        <v>56.600986480712891</v>
      </c>
      <c r="L37" s="72">
        <v>60.592423962927498</v>
      </c>
      <c r="M37" s="88">
        <v>51.693992614746094</v>
      </c>
      <c r="N37" s="88">
        <v>48.306007385253906</v>
      </c>
      <c r="O37" s="89">
        <v>20.278637244378597</v>
      </c>
      <c r="P37" s="88">
        <v>11.159546852111816</v>
      </c>
      <c r="Q37" s="88">
        <v>88.8404541015625</v>
      </c>
    </row>
    <row r="38" spans="1:17" s="64" customFormat="1" ht="10.8" x14ac:dyDescent="0.25">
      <c r="A38" s="2" t="s">
        <v>18</v>
      </c>
      <c r="B38" s="2" t="s">
        <v>70</v>
      </c>
      <c r="C38" s="72">
        <v>18483.920892120463</v>
      </c>
      <c r="D38" s="88">
        <v>29.046844482421875</v>
      </c>
      <c r="E38" s="88">
        <v>70.953155517578125</v>
      </c>
      <c r="F38" s="72">
        <v>12632.92718258917</v>
      </c>
      <c r="G38" s="88">
        <v>22.947792053222656</v>
      </c>
      <c r="H38" s="88">
        <v>77.052207946777344</v>
      </c>
      <c r="I38" s="72">
        <v>5116.7872781457454</v>
      </c>
      <c r="J38" s="88">
        <v>42.533985137939453</v>
      </c>
      <c r="K38" s="88">
        <v>57.466014862060547</v>
      </c>
      <c r="L38" s="72">
        <v>454.54918875235745</v>
      </c>
      <c r="M38" s="88">
        <v>41.204925537109375</v>
      </c>
      <c r="N38" s="88">
        <v>58.795074462890625</v>
      </c>
      <c r="O38" s="89">
        <v>279.65724263319186</v>
      </c>
      <c r="P38" s="88">
        <v>38.027824401855469</v>
      </c>
      <c r="Q38" s="88">
        <v>61.972175598144531</v>
      </c>
    </row>
    <row r="39" spans="1:17" s="64" customFormat="1" ht="10.8" x14ac:dyDescent="0.25">
      <c r="A39" s="2" t="s">
        <v>18</v>
      </c>
      <c r="B39" s="2" t="s">
        <v>71</v>
      </c>
      <c r="C39" s="72">
        <v>18185.62271509946</v>
      </c>
      <c r="D39" s="88">
        <v>31.166727066040039</v>
      </c>
      <c r="E39" s="88">
        <v>68.833274841308594</v>
      </c>
      <c r="F39" s="72">
        <v>13938.318434077579</v>
      </c>
      <c r="G39" s="88">
        <v>26.71595573425293</v>
      </c>
      <c r="H39" s="88">
        <v>73.284042358398438</v>
      </c>
      <c r="I39" s="72">
        <v>3957.1496074413308</v>
      </c>
      <c r="J39" s="88">
        <v>46.565940856933594</v>
      </c>
      <c r="K39" s="88">
        <v>53.434059143066406</v>
      </c>
      <c r="L39" s="72">
        <v>223.80375446224392</v>
      </c>
      <c r="M39" s="88">
        <v>31.441909790039063</v>
      </c>
      <c r="N39" s="88">
        <v>68.558090209960938</v>
      </c>
      <c r="O39" s="89">
        <v>66.350919118302187</v>
      </c>
      <c r="P39" s="88">
        <v>46.806388854980469</v>
      </c>
      <c r="Q39" s="88">
        <v>53.193611145019531</v>
      </c>
    </row>
    <row r="40" spans="1:17" s="64" customFormat="1" ht="10.8" x14ac:dyDescent="0.25">
      <c r="A40" s="2" t="s">
        <v>18</v>
      </c>
      <c r="B40" s="2" t="s">
        <v>72</v>
      </c>
      <c r="C40" s="72">
        <v>9196.2557252091174</v>
      </c>
      <c r="D40" s="88">
        <v>31.674379348754883</v>
      </c>
      <c r="E40" s="88">
        <v>68.32562255859375</v>
      </c>
      <c r="F40" s="72">
        <v>7050.7995088885782</v>
      </c>
      <c r="G40" s="88">
        <v>28.443838119506836</v>
      </c>
      <c r="H40" s="88">
        <v>71.556159973144531</v>
      </c>
      <c r="I40" s="72">
        <v>1956.9588326648209</v>
      </c>
      <c r="J40" s="88">
        <v>43.199428558349609</v>
      </c>
      <c r="K40" s="88">
        <v>56.800571441650391</v>
      </c>
      <c r="L40" s="72">
        <v>142.14179231635381</v>
      </c>
      <c r="M40" s="88">
        <v>29.705377578735352</v>
      </c>
      <c r="N40" s="88">
        <v>70.294624328613281</v>
      </c>
      <c r="O40" s="89">
        <v>46.355591339377206</v>
      </c>
      <c r="P40" s="88">
        <v>42.541244506835938</v>
      </c>
      <c r="Q40" s="88">
        <v>57.458755493164063</v>
      </c>
    </row>
    <row r="41" spans="1:17" s="64" customFormat="1" ht="10.8" x14ac:dyDescent="0.25">
      <c r="A41" s="2" t="s">
        <v>19</v>
      </c>
      <c r="B41" s="2" t="s">
        <v>73</v>
      </c>
      <c r="C41" s="72">
        <v>9800.6719688930771</v>
      </c>
      <c r="D41" s="88">
        <v>32.384773254394531</v>
      </c>
      <c r="E41" s="88">
        <v>67.615226745605469</v>
      </c>
      <c r="F41" s="72">
        <v>6733.645622304497</v>
      </c>
      <c r="G41" s="88">
        <v>30.677175521850586</v>
      </c>
      <c r="H41" s="88">
        <v>69.322822570800781</v>
      </c>
      <c r="I41" s="72">
        <v>1605.0028146973862</v>
      </c>
      <c r="J41" s="88">
        <v>40.415878295898438</v>
      </c>
      <c r="K41" s="88">
        <v>59.584121704101563</v>
      </c>
      <c r="L41" s="72">
        <v>1049.6089543460591</v>
      </c>
      <c r="M41" s="88">
        <v>25.093647003173828</v>
      </c>
      <c r="N41" s="88">
        <v>74.906356811523438</v>
      </c>
      <c r="O41" s="89">
        <v>412.41457754512851</v>
      </c>
      <c r="P41" s="88">
        <v>47.566734313964844</v>
      </c>
      <c r="Q41" s="88">
        <v>52.433265686035156</v>
      </c>
    </row>
    <row r="42" spans="1:17" s="64" customFormat="1" ht="10.8" x14ac:dyDescent="0.25">
      <c r="A42" s="2" t="s">
        <v>19</v>
      </c>
      <c r="B42" s="2" t="s">
        <v>74</v>
      </c>
      <c r="C42" s="72">
        <v>1649.6045749407588</v>
      </c>
      <c r="D42" s="88">
        <v>39.175083160400391</v>
      </c>
      <c r="E42" s="88">
        <v>60.824916839599609</v>
      </c>
      <c r="F42" s="72">
        <v>1377.5286433649292</v>
      </c>
      <c r="G42" s="88">
        <v>37.443099975585938</v>
      </c>
      <c r="H42" s="88">
        <v>62.556900024414063</v>
      </c>
      <c r="I42" s="72">
        <v>262.53155953791469</v>
      </c>
      <c r="J42" s="88">
        <v>49.687198638916016</v>
      </c>
      <c r="K42" s="88">
        <v>50.312801361083984</v>
      </c>
      <c r="L42" s="72">
        <v>9.5443720379146928</v>
      </c>
      <c r="M42" s="88">
        <v>0</v>
      </c>
      <c r="N42" s="88">
        <v>100</v>
      </c>
      <c r="O42" s="89">
        <v>0</v>
      </c>
      <c r="P42" s="88">
        <v>0</v>
      </c>
      <c r="Q42" s="88">
        <v>0</v>
      </c>
    </row>
    <row r="43" spans="1:17" s="64" customFormat="1" ht="10.8" x14ac:dyDescent="0.25">
      <c r="A43" s="2" t="s">
        <v>19</v>
      </c>
      <c r="B43" s="2" t="s">
        <v>75</v>
      </c>
      <c r="C43" s="72">
        <v>4417.8072375384581</v>
      </c>
      <c r="D43" s="88">
        <v>38.313655853271484</v>
      </c>
      <c r="E43" s="88">
        <v>61.686344146728516</v>
      </c>
      <c r="F43" s="72">
        <v>3450.2450729971142</v>
      </c>
      <c r="G43" s="88">
        <v>36.267448425292969</v>
      </c>
      <c r="H43" s="88">
        <v>63.732551574707031</v>
      </c>
      <c r="I43" s="72">
        <v>769.52863287815921</v>
      </c>
      <c r="J43" s="88">
        <v>45.752582550048828</v>
      </c>
      <c r="K43" s="88">
        <v>54.247417449951172</v>
      </c>
      <c r="L43" s="72">
        <v>130.63475977973238</v>
      </c>
      <c r="M43" s="88">
        <v>51.209884643554688</v>
      </c>
      <c r="N43" s="88">
        <v>48.790115356445313</v>
      </c>
      <c r="O43" s="89">
        <v>67.398771883455225</v>
      </c>
      <c r="P43" s="88">
        <v>33.131816864013672</v>
      </c>
      <c r="Q43" s="88">
        <v>66.868186950683594</v>
      </c>
    </row>
    <row r="44" spans="1:17" s="64" customFormat="1" ht="10.8" x14ac:dyDescent="0.25">
      <c r="A44" s="2" t="s">
        <v>19</v>
      </c>
      <c r="B44" s="2" t="s">
        <v>76</v>
      </c>
      <c r="C44" s="72">
        <v>4137.7415062054279</v>
      </c>
      <c r="D44" s="88">
        <v>35.898876190185547</v>
      </c>
      <c r="E44" s="88">
        <v>64.101119995117188</v>
      </c>
      <c r="F44" s="72">
        <v>3006.8046506301571</v>
      </c>
      <c r="G44" s="88">
        <v>32.828666687011719</v>
      </c>
      <c r="H44" s="88">
        <v>67.171333312988281</v>
      </c>
      <c r="I44" s="72">
        <v>667.07891234617534</v>
      </c>
      <c r="J44" s="88">
        <v>48.058605194091797</v>
      </c>
      <c r="K44" s="88">
        <v>51.941394805908203</v>
      </c>
      <c r="L44" s="72">
        <v>397.30212707575868</v>
      </c>
      <c r="M44" s="88">
        <v>33.6961669921875</v>
      </c>
      <c r="N44" s="88">
        <v>66.3038330078125</v>
      </c>
      <c r="O44" s="89">
        <v>66.555816153335201</v>
      </c>
      <c r="P44" s="88">
        <v>65.876228332519531</v>
      </c>
      <c r="Q44" s="88">
        <v>34.123771667480469</v>
      </c>
    </row>
    <row r="45" spans="1:17" s="64" customFormat="1" ht="10.8" x14ac:dyDescent="0.25">
      <c r="A45" s="2" t="s">
        <v>19</v>
      </c>
      <c r="B45" s="2" t="s">
        <v>77</v>
      </c>
      <c r="C45" s="72">
        <v>5347.0704529730619</v>
      </c>
      <c r="D45" s="88">
        <v>35.902267456054688</v>
      </c>
      <c r="E45" s="88">
        <v>64.097732543945313</v>
      </c>
      <c r="F45" s="72">
        <v>4560.4817334969102</v>
      </c>
      <c r="G45" s="88">
        <v>34.615650177001953</v>
      </c>
      <c r="H45" s="88">
        <v>65.384346008300781</v>
      </c>
      <c r="I45" s="72">
        <v>735.07666509660487</v>
      </c>
      <c r="J45" s="88">
        <v>44.573757171630859</v>
      </c>
      <c r="K45" s="88">
        <v>55.426242828369141</v>
      </c>
      <c r="L45" s="72">
        <v>51.512054379548559</v>
      </c>
      <c r="M45" s="88">
        <v>26.067211151123047</v>
      </c>
      <c r="N45" s="88">
        <v>73.932785034179688</v>
      </c>
      <c r="O45" s="89">
        <v>0</v>
      </c>
      <c r="P45" s="88">
        <v>0</v>
      </c>
      <c r="Q45" s="88">
        <v>0</v>
      </c>
    </row>
    <row r="46" spans="1:17" s="64" customFormat="1" ht="10.8" x14ac:dyDescent="0.25">
      <c r="A46" s="2" t="s">
        <v>19</v>
      </c>
      <c r="B46" s="2" t="s">
        <v>78</v>
      </c>
      <c r="C46" s="72">
        <v>3011.3509877684633</v>
      </c>
      <c r="D46" s="88">
        <v>33.843910217285156</v>
      </c>
      <c r="E46" s="88">
        <v>66.156089782714844</v>
      </c>
      <c r="F46" s="72">
        <v>2320.9092307658943</v>
      </c>
      <c r="G46" s="88">
        <v>30.944435119628906</v>
      </c>
      <c r="H46" s="88">
        <v>69.055564880371094</v>
      </c>
      <c r="I46" s="72">
        <v>621.71326871008773</v>
      </c>
      <c r="J46" s="88">
        <v>44.658542633056641</v>
      </c>
      <c r="K46" s="88">
        <v>55.341457366943359</v>
      </c>
      <c r="L46" s="72">
        <v>56.455543954539223</v>
      </c>
      <c r="M46" s="88">
        <v>19.565217971801758</v>
      </c>
      <c r="N46" s="88">
        <v>80.434783935546875</v>
      </c>
      <c r="O46" s="89">
        <v>12.27294433794331</v>
      </c>
      <c r="P46" s="88">
        <v>100</v>
      </c>
      <c r="Q46" s="88">
        <v>0</v>
      </c>
    </row>
    <row r="47" spans="1:17" s="64" customFormat="1" ht="10.8" x14ac:dyDescent="0.25">
      <c r="A47" s="2" t="s">
        <v>19</v>
      </c>
      <c r="B47" s="2" t="s">
        <v>79</v>
      </c>
      <c r="C47" s="72">
        <v>8549.6783624286272</v>
      </c>
      <c r="D47" s="88">
        <v>34.275394439697266</v>
      </c>
      <c r="E47" s="88">
        <v>65.724609375</v>
      </c>
      <c r="F47" s="72">
        <v>6265.2664396186437</v>
      </c>
      <c r="G47" s="88">
        <v>29.937168121337891</v>
      </c>
      <c r="H47" s="88">
        <v>70.062828063964844</v>
      </c>
      <c r="I47" s="72">
        <v>2215.6211016619741</v>
      </c>
      <c r="J47" s="88">
        <v>47.607082366943359</v>
      </c>
      <c r="K47" s="88">
        <v>52.392917633056641</v>
      </c>
      <c r="L47" s="72">
        <v>68.790821148007794</v>
      </c>
      <c r="M47" s="88">
        <v>0</v>
      </c>
      <c r="N47" s="88">
        <v>100</v>
      </c>
      <c r="O47" s="89">
        <v>0</v>
      </c>
      <c r="P47" s="88">
        <v>0</v>
      </c>
      <c r="Q47" s="88">
        <v>0</v>
      </c>
    </row>
    <row r="48" spans="1:17" s="64" customFormat="1" ht="10.8" x14ac:dyDescent="0.25">
      <c r="A48" s="2" t="s">
        <v>19</v>
      </c>
      <c r="B48" s="2" t="s">
        <v>80</v>
      </c>
      <c r="C48" s="72">
        <v>12405.061621737103</v>
      </c>
      <c r="D48" s="88">
        <v>35.954261779785156</v>
      </c>
      <c r="E48" s="88">
        <v>64.045738220214844</v>
      </c>
      <c r="F48" s="72">
        <v>9352.7870877343848</v>
      </c>
      <c r="G48" s="88">
        <v>35.006454467773438</v>
      </c>
      <c r="H48" s="88">
        <v>64.993545532226563</v>
      </c>
      <c r="I48" s="72">
        <v>2967.118390137025</v>
      </c>
      <c r="J48" s="88">
        <v>38.055255889892578</v>
      </c>
      <c r="K48" s="88">
        <v>61.944744110107422</v>
      </c>
      <c r="L48" s="72">
        <v>56.924672467929931</v>
      </c>
      <c r="M48" s="88">
        <v>75.202781677246094</v>
      </c>
      <c r="N48" s="88">
        <v>24.797218322753906</v>
      </c>
      <c r="O48" s="89">
        <v>28.23147139776826</v>
      </c>
      <c r="P48" s="88">
        <v>50</v>
      </c>
      <c r="Q48" s="88">
        <v>50</v>
      </c>
    </row>
    <row r="49" spans="1:17" s="64" customFormat="1" ht="10.8" x14ac:dyDescent="0.25">
      <c r="A49" s="2" t="s">
        <v>19</v>
      </c>
      <c r="B49" s="2" t="s">
        <v>81</v>
      </c>
      <c r="C49" s="72">
        <v>1348.7305356638931</v>
      </c>
      <c r="D49" s="88">
        <v>41.292984008789063</v>
      </c>
      <c r="E49" s="88">
        <v>58.707015991210938</v>
      </c>
      <c r="F49" s="72">
        <v>1113.2017355947823</v>
      </c>
      <c r="G49" s="88">
        <v>42.420871734619141</v>
      </c>
      <c r="H49" s="88">
        <v>57.579128265380859</v>
      </c>
      <c r="I49" s="72">
        <v>218.1922953321623</v>
      </c>
      <c r="J49" s="88">
        <v>30.874006271362305</v>
      </c>
      <c r="K49" s="88">
        <v>69.125991821289063</v>
      </c>
      <c r="L49" s="72">
        <v>17.336504736948196</v>
      </c>
      <c r="M49" s="88">
        <v>100</v>
      </c>
      <c r="N49" s="88">
        <v>0</v>
      </c>
      <c r="O49" s="89">
        <v>0</v>
      </c>
      <c r="P49" s="88">
        <v>0</v>
      </c>
      <c r="Q49" s="88">
        <v>0</v>
      </c>
    </row>
    <row r="50" spans="1:17" s="64" customFormat="1" ht="10.8" x14ac:dyDescent="0.25">
      <c r="A50" s="2" t="s">
        <v>19</v>
      </c>
      <c r="B50" s="2" t="s">
        <v>82</v>
      </c>
      <c r="C50" s="72">
        <v>3601.2046243456057</v>
      </c>
      <c r="D50" s="88">
        <v>31.884771347045898</v>
      </c>
      <c r="E50" s="88">
        <v>68.115226745605469</v>
      </c>
      <c r="F50" s="72">
        <v>2799.6451783246443</v>
      </c>
      <c r="G50" s="88">
        <v>26.713911056518555</v>
      </c>
      <c r="H50" s="88">
        <v>73.286087036132813</v>
      </c>
      <c r="I50" s="72">
        <v>695.2287669642858</v>
      </c>
      <c r="J50" s="88">
        <v>50.632110595703125</v>
      </c>
      <c r="K50" s="88">
        <v>49.367889404296875</v>
      </c>
      <c r="L50" s="72">
        <v>106.33067905667703</v>
      </c>
      <c r="M50" s="88">
        <v>45.454544067382813</v>
      </c>
      <c r="N50" s="88">
        <v>54.545455932617188</v>
      </c>
      <c r="O50" s="89">
        <v>0</v>
      </c>
      <c r="P50" s="88">
        <v>0</v>
      </c>
      <c r="Q50" s="88">
        <v>0</v>
      </c>
    </row>
    <row r="51" spans="1:17" s="64" customFormat="1" ht="10.8" x14ac:dyDescent="0.25">
      <c r="A51" s="2" t="s">
        <v>19</v>
      </c>
      <c r="B51" s="2" t="s">
        <v>83</v>
      </c>
      <c r="C51" s="72">
        <v>1209.3896077649526</v>
      </c>
      <c r="D51" s="88">
        <v>34.083629608154297</v>
      </c>
      <c r="E51" s="88">
        <v>65.916366577148438</v>
      </c>
      <c r="F51" s="72">
        <v>1052.9181185729274</v>
      </c>
      <c r="G51" s="88">
        <v>35.449291229248047</v>
      </c>
      <c r="H51" s="88">
        <v>64.550712585449219</v>
      </c>
      <c r="I51" s="72">
        <v>156.47148919202516</v>
      </c>
      <c r="J51" s="88">
        <v>24.893917083740234</v>
      </c>
      <c r="K51" s="88">
        <v>75.1060791015625</v>
      </c>
      <c r="L51" s="72">
        <v>0</v>
      </c>
      <c r="M51" s="88">
        <v>0</v>
      </c>
      <c r="N51" s="88">
        <v>0</v>
      </c>
      <c r="O51" s="89">
        <v>0</v>
      </c>
      <c r="P51" s="88">
        <v>0</v>
      </c>
      <c r="Q51" s="88">
        <v>0</v>
      </c>
    </row>
    <row r="52" spans="1:17" s="64" customFormat="1" ht="10.8" x14ac:dyDescent="0.25">
      <c r="A52" s="2" t="s">
        <v>20</v>
      </c>
      <c r="B52" s="2" t="s">
        <v>84</v>
      </c>
      <c r="C52" s="72">
        <v>6173.1853609751515</v>
      </c>
      <c r="D52" s="88">
        <v>23.485466003417969</v>
      </c>
      <c r="E52" s="88">
        <v>76.514533996582031</v>
      </c>
      <c r="F52" s="72">
        <v>4924.364182981928</v>
      </c>
      <c r="G52" s="88">
        <v>21.023185729980469</v>
      </c>
      <c r="H52" s="88">
        <v>78.976814270019531</v>
      </c>
      <c r="I52" s="72">
        <v>947.95363171435736</v>
      </c>
      <c r="J52" s="88">
        <v>27.165521621704102</v>
      </c>
      <c r="K52" s="88">
        <v>72.834480285644531</v>
      </c>
      <c r="L52" s="72">
        <v>300.86754627886546</v>
      </c>
      <c r="M52" s="88">
        <v>52.191234588623047</v>
      </c>
      <c r="N52" s="88">
        <v>47.808765411376953</v>
      </c>
      <c r="O52" s="89">
        <v>0</v>
      </c>
      <c r="P52" s="88">
        <v>0</v>
      </c>
      <c r="Q52" s="88">
        <v>0</v>
      </c>
    </row>
    <row r="53" spans="1:17" s="64" customFormat="1" ht="10.8" x14ac:dyDescent="0.25">
      <c r="A53" s="2" t="s">
        <v>20</v>
      </c>
      <c r="B53" s="2" t="s">
        <v>85</v>
      </c>
      <c r="C53" s="72">
        <v>5808.2242838848952</v>
      </c>
      <c r="D53" s="88">
        <v>28.000209808349609</v>
      </c>
      <c r="E53" s="88">
        <v>71.999794006347656</v>
      </c>
      <c r="F53" s="72">
        <v>5143.1789515938117</v>
      </c>
      <c r="G53" s="88">
        <v>27.488857269287109</v>
      </c>
      <c r="H53" s="88">
        <v>72.511146545410156</v>
      </c>
      <c r="I53" s="72">
        <v>492.8542476878265</v>
      </c>
      <c r="J53" s="88">
        <v>37.638195037841797</v>
      </c>
      <c r="K53" s="88">
        <v>62.361804962158203</v>
      </c>
      <c r="L53" s="72">
        <v>172.1910846032564</v>
      </c>
      <c r="M53" s="88">
        <v>15.687461853027344</v>
      </c>
      <c r="N53" s="88">
        <v>84.312538146972656</v>
      </c>
      <c r="O53" s="89">
        <v>0</v>
      </c>
      <c r="P53" s="88">
        <v>0</v>
      </c>
      <c r="Q53" s="88">
        <v>0</v>
      </c>
    </row>
    <row r="54" spans="1:17" s="64" customFormat="1" ht="10.8" x14ac:dyDescent="0.25">
      <c r="A54" s="2" t="s">
        <v>20</v>
      </c>
      <c r="B54" s="2" t="s">
        <v>86</v>
      </c>
      <c r="C54" s="72">
        <v>11543.714447098275</v>
      </c>
      <c r="D54" s="88">
        <v>25.989284515380859</v>
      </c>
      <c r="E54" s="88">
        <v>74.010711669921875</v>
      </c>
      <c r="F54" s="72">
        <v>9054.3147387688077</v>
      </c>
      <c r="G54" s="88">
        <v>22.131870269775391</v>
      </c>
      <c r="H54" s="88">
        <v>77.868133544921875</v>
      </c>
      <c r="I54" s="72">
        <v>2049.7135514088041</v>
      </c>
      <c r="J54" s="88">
        <v>45.063632965087891</v>
      </c>
      <c r="K54" s="88">
        <v>54.936367034912109</v>
      </c>
      <c r="L54" s="72">
        <v>419.20706251354869</v>
      </c>
      <c r="M54" s="88">
        <v>17.309885025024414</v>
      </c>
      <c r="N54" s="88">
        <v>82.690116882324219</v>
      </c>
      <c r="O54" s="89">
        <v>20.479094407110342</v>
      </c>
      <c r="P54" s="88">
        <v>0</v>
      </c>
      <c r="Q54" s="88">
        <v>100</v>
      </c>
    </row>
    <row r="55" spans="1:17" s="64" customFormat="1" ht="10.8" x14ac:dyDescent="0.25">
      <c r="A55" s="2" t="s">
        <v>20</v>
      </c>
      <c r="B55" s="2" t="s">
        <v>87</v>
      </c>
      <c r="C55" s="72">
        <v>6272.2072851976654</v>
      </c>
      <c r="D55" s="88">
        <v>33.33026123046875</v>
      </c>
      <c r="E55" s="88">
        <v>66.66973876953125</v>
      </c>
      <c r="F55" s="72">
        <v>5023.8682539381971</v>
      </c>
      <c r="G55" s="88">
        <v>31.956842422485352</v>
      </c>
      <c r="H55" s="88">
        <v>68.043159484863281</v>
      </c>
      <c r="I55" s="72">
        <v>1015.9152008860951</v>
      </c>
      <c r="J55" s="88">
        <v>41.160408020019531</v>
      </c>
      <c r="K55" s="88">
        <v>58.839591979980469</v>
      </c>
      <c r="L55" s="72">
        <v>193.93694051045139</v>
      </c>
      <c r="M55" s="88">
        <v>26.996423721313477</v>
      </c>
      <c r="N55" s="88">
        <v>73.003578186035156</v>
      </c>
      <c r="O55" s="89">
        <v>38.486889862920336</v>
      </c>
      <c r="P55" s="88">
        <v>37.837837219238281</v>
      </c>
      <c r="Q55" s="88">
        <v>62.162162780761719</v>
      </c>
    </row>
    <row r="56" spans="1:17" s="64" customFormat="1" ht="10.8" x14ac:dyDescent="0.25">
      <c r="A56" s="2" t="s">
        <v>20</v>
      </c>
      <c r="B56" s="2" t="s">
        <v>88</v>
      </c>
      <c r="C56" s="72">
        <v>17900.612454774866</v>
      </c>
      <c r="D56" s="88">
        <v>28.015466690063477</v>
      </c>
      <c r="E56" s="88">
        <v>71.984535217285156</v>
      </c>
      <c r="F56" s="72">
        <v>9546.5039105708674</v>
      </c>
      <c r="G56" s="88">
        <v>24.404529571533203</v>
      </c>
      <c r="H56" s="88">
        <v>75.595466613769531</v>
      </c>
      <c r="I56" s="72">
        <v>2119.1752676061201</v>
      </c>
      <c r="J56" s="88">
        <v>52.531692504882813</v>
      </c>
      <c r="K56" s="88">
        <v>47.468307495117188</v>
      </c>
      <c r="L56" s="72">
        <v>5254.8123957229081</v>
      </c>
      <c r="M56" s="88">
        <v>19.829408645629883</v>
      </c>
      <c r="N56" s="88">
        <v>80.17059326171875</v>
      </c>
      <c r="O56" s="89">
        <v>980.12088087494772</v>
      </c>
      <c r="P56" s="88">
        <v>54.067180633544922</v>
      </c>
      <c r="Q56" s="88">
        <v>45.932819366455078</v>
      </c>
    </row>
    <row r="57" spans="1:17" s="64" customFormat="1" ht="10.8" x14ac:dyDescent="0.25">
      <c r="A57" s="2" t="s">
        <v>20</v>
      </c>
      <c r="B57" s="2" t="s">
        <v>89</v>
      </c>
      <c r="C57" s="72">
        <v>1743.7824846553349</v>
      </c>
      <c r="D57" s="88">
        <v>23.063682556152344</v>
      </c>
      <c r="E57" s="88">
        <v>76.936317443847656</v>
      </c>
      <c r="F57" s="72">
        <v>1527.412666108678</v>
      </c>
      <c r="G57" s="88">
        <v>18.57806396484375</v>
      </c>
      <c r="H57" s="88">
        <v>81.42193603515625</v>
      </c>
      <c r="I57" s="72">
        <v>155.79718334191776</v>
      </c>
      <c r="J57" s="88">
        <v>37.127845764160156</v>
      </c>
      <c r="K57" s="88">
        <v>62.872154235839844</v>
      </c>
      <c r="L57" s="72">
        <v>60.57263520473861</v>
      </c>
      <c r="M57" s="88">
        <v>100</v>
      </c>
      <c r="N57" s="88">
        <v>0</v>
      </c>
      <c r="O57" s="89">
        <v>0</v>
      </c>
      <c r="P57" s="88">
        <v>0</v>
      </c>
      <c r="Q57" s="88">
        <v>0</v>
      </c>
    </row>
    <row r="58" spans="1:17" s="64" customFormat="1" ht="10.8" x14ac:dyDescent="0.25">
      <c r="A58" s="2" t="s">
        <v>20</v>
      </c>
      <c r="B58" s="2" t="s">
        <v>90</v>
      </c>
      <c r="C58" s="72">
        <v>7692.2766110830898</v>
      </c>
      <c r="D58" s="88">
        <v>35.279460906982422</v>
      </c>
      <c r="E58" s="88">
        <v>64.720542907714844</v>
      </c>
      <c r="F58" s="72">
        <v>6041.5947503467396</v>
      </c>
      <c r="G58" s="88">
        <v>29.239141464233398</v>
      </c>
      <c r="H58" s="88">
        <v>70.760856628417969</v>
      </c>
      <c r="I58" s="72">
        <v>1616.1480760622871</v>
      </c>
      <c r="J58" s="88">
        <v>56.476840972900391</v>
      </c>
      <c r="K58" s="88">
        <v>43.523159027099609</v>
      </c>
      <c r="L58" s="72">
        <v>34.533784674063796</v>
      </c>
      <c r="M58" s="88">
        <v>100</v>
      </c>
      <c r="N58" s="88">
        <v>0</v>
      </c>
      <c r="O58" s="89">
        <v>0</v>
      </c>
      <c r="P58" s="88">
        <v>0</v>
      </c>
      <c r="Q58" s="88">
        <v>0</v>
      </c>
    </row>
    <row r="59" spans="1:17" s="64" customFormat="1" ht="10.8" x14ac:dyDescent="0.25">
      <c r="A59" s="2" t="s">
        <v>20</v>
      </c>
      <c r="B59" s="2" t="s">
        <v>91</v>
      </c>
      <c r="C59" s="72">
        <v>6670.6333333333305</v>
      </c>
      <c r="D59" s="88">
        <v>32.799736022949219</v>
      </c>
      <c r="E59" s="88">
        <v>67.200263977050781</v>
      </c>
      <c r="F59" s="72">
        <v>4259.1500000000005</v>
      </c>
      <c r="G59" s="88">
        <v>27.841236114501953</v>
      </c>
      <c r="H59" s="88">
        <v>72.158767700195313</v>
      </c>
      <c r="I59" s="72">
        <v>1475.4833333333336</v>
      </c>
      <c r="J59" s="88">
        <v>50.874855041503906</v>
      </c>
      <c r="K59" s="88">
        <v>49.125144958496094</v>
      </c>
      <c r="L59" s="72">
        <v>734.25</v>
      </c>
      <c r="M59" s="88">
        <v>21.859039306640625</v>
      </c>
      <c r="N59" s="88">
        <v>78.140960693359375</v>
      </c>
      <c r="O59" s="89">
        <v>201.75</v>
      </c>
      <c r="P59" s="88">
        <v>45.105327606201172</v>
      </c>
      <c r="Q59" s="88">
        <v>54.894672393798828</v>
      </c>
    </row>
    <row r="60" spans="1:17" s="64" customFormat="1" ht="10.8" x14ac:dyDescent="0.25">
      <c r="A60" s="2" t="s">
        <v>20</v>
      </c>
      <c r="B60" s="2" t="s">
        <v>92</v>
      </c>
      <c r="C60" s="72">
        <v>6456.6496013665728</v>
      </c>
      <c r="D60" s="88">
        <v>32.367156982421875</v>
      </c>
      <c r="E60" s="88">
        <v>67.632843017578125</v>
      </c>
      <c r="F60" s="72">
        <v>4889.3576929727906</v>
      </c>
      <c r="G60" s="88">
        <v>29.6890869140625</v>
      </c>
      <c r="H60" s="88">
        <v>70.3109130859375</v>
      </c>
      <c r="I60" s="72">
        <v>899.60709589674309</v>
      </c>
      <c r="J60" s="88">
        <v>47.227680206298828</v>
      </c>
      <c r="K60" s="88">
        <v>52.772319793701172</v>
      </c>
      <c r="L60" s="72">
        <v>567.82665745152406</v>
      </c>
      <c r="M60" s="88">
        <v>23.62095832824707</v>
      </c>
      <c r="N60" s="88">
        <v>76.379043579101563</v>
      </c>
      <c r="O60" s="89">
        <v>99.858155045512731</v>
      </c>
      <c r="P60" s="88">
        <v>79.351036071777344</v>
      </c>
      <c r="Q60" s="88">
        <v>20.648967742919922</v>
      </c>
    </row>
    <row r="61" spans="1:17" s="64" customFormat="1" ht="10.8" x14ac:dyDescent="0.25">
      <c r="A61" s="2" t="s">
        <v>21</v>
      </c>
      <c r="B61" s="2" t="s">
        <v>93</v>
      </c>
      <c r="C61" s="72">
        <v>631573.19351721054</v>
      </c>
      <c r="D61" s="88">
        <v>34.478649139404297</v>
      </c>
      <c r="E61" s="88">
        <v>65.521347045898438</v>
      </c>
      <c r="F61" s="72">
        <v>510390.06726639869</v>
      </c>
      <c r="G61" s="88">
        <v>31.263303756713867</v>
      </c>
      <c r="H61" s="88">
        <v>68.7366943359375</v>
      </c>
      <c r="I61" s="72">
        <v>121130.16512504597</v>
      </c>
      <c r="J61" s="88">
        <v>48.019950866699219</v>
      </c>
      <c r="K61" s="88">
        <v>51.980049133300781</v>
      </c>
      <c r="L61" s="72">
        <v>43.748881077432387</v>
      </c>
      <c r="M61" s="88">
        <v>45.363075256347656</v>
      </c>
      <c r="N61" s="88">
        <v>54.636924743652344</v>
      </c>
      <c r="O61" s="89">
        <v>9.2122446880227962</v>
      </c>
      <c r="P61" s="88">
        <v>71.790443420410156</v>
      </c>
      <c r="Q61" s="88">
        <v>28.209556579589844</v>
      </c>
    </row>
    <row r="62" spans="1:17" s="64" customFormat="1" ht="10.8" x14ac:dyDescent="0.25">
      <c r="A62" s="2" t="s">
        <v>21</v>
      </c>
      <c r="B62" s="2" t="s">
        <v>94</v>
      </c>
      <c r="C62" s="72">
        <v>38931.629359823055</v>
      </c>
      <c r="D62" s="88">
        <v>32.468082427978516</v>
      </c>
      <c r="E62" s="88">
        <v>67.531913757324219</v>
      </c>
      <c r="F62" s="72">
        <v>29836.527801283846</v>
      </c>
      <c r="G62" s="88">
        <v>29.026767730712891</v>
      </c>
      <c r="H62" s="88">
        <v>70.973236083984375</v>
      </c>
      <c r="I62" s="72">
        <v>8993.5910228764205</v>
      </c>
      <c r="J62" s="88">
        <v>43.716548919677734</v>
      </c>
      <c r="K62" s="88">
        <v>56.283451080322266</v>
      </c>
      <c r="L62" s="72">
        <v>85.549443704066377</v>
      </c>
      <c r="M62" s="88">
        <v>47.621028900146484</v>
      </c>
      <c r="N62" s="88">
        <v>52.378971099853516</v>
      </c>
      <c r="O62" s="89">
        <v>15.961091958629257</v>
      </c>
      <c r="P62" s="88">
        <v>46.032806396484375</v>
      </c>
      <c r="Q62" s="88">
        <v>53.967193603515625</v>
      </c>
    </row>
    <row r="63" spans="1:17" s="64" customFormat="1" ht="10.8" x14ac:dyDescent="0.25">
      <c r="A63" s="2" t="s">
        <v>21</v>
      </c>
      <c r="B63" s="2" t="s">
        <v>95</v>
      </c>
      <c r="C63" s="72">
        <v>57903.96571212374</v>
      </c>
      <c r="D63" s="88">
        <v>36.332290649414063</v>
      </c>
      <c r="E63" s="88">
        <v>63.667709350585938</v>
      </c>
      <c r="F63" s="72">
        <v>43937.76044341502</v>
      </c>
      <c r="G63" s="88">
        <v>33.354656219482422</v>
      </c>
      <c r="H63" s="88">
        <v>66.645347595214844</v>
      </c>
      <c r="I63" s="72">
        <v>13649.520451210547</v>
      </c>
      <c r="J63" s="88">
        <v>45.952041625976563</v>
      </c>
      <c r="K63" s="88">
        <v>54.047958374023438</v>
      </c>
      <c r="L63" s="72">
        <v>232.00029805575932</v>
      </c>
      <c r="M63" s="88">
        <v>35.171104431152344</v>
      </c>
      <c r="N63" s="88">
        <v>64.828895568847656</v>
      </c>
      <c r="O63" s="89">
        <v>84.684519442406454</v>
      </c>
      <c r="P63" s="88">
        <v>33.912036895751953</v>
      </c>
      <c r="Q63" s="88">
        <v>66.087959289550781</v>
      </c>
    </row>
    <row r="64" spans="1:17" s="64" customFormat="1" ht="10.8" x14ac:dyDescent="0.25">
      <c r="A64" s="2" t="s">
        <v>21</v>
      </c>
      <c r="B64" s="2" t="s">
        <v>96</v>
      </c>
      <c r="C64" s="72">
        <v>9604.8964451313495</v>
      </c>
      <c r="D64" s="88">
        <v>44.24578857421875</v>
      </c>
      <c r="E64" s="88">
        <v>55.75421142578125</v>
      </c>
      <c r="F64" s="72">
        <v>6905.7287480679779</v>
      </c>
      <c r="G64" s="88">
        <v>41.953483581542969</v>
      </c>
      <c r="H64" s="88">
        <v>58.046516418457031</v>
      </c>
      <c r="I64" s="72">
        <v>2570.6727202473076</v>
      </c>
      <c r="J64" s="88">
        <v>49.727699279785156</v>
      </c>
      <c r="K64" s="88">
        <v>50.272300720214844</v>
      </c>
      <c r="L64" s="72">
        <v>85.45884853168468</v>
      </c>
      <c r="M64" s="88">
        <v>60.588695526123047</v>
      </c>
      <c r="N64" s="88">
        <v>39.411304473876953</v>
      </c>
      <c r="O64" s="89">
        <v>43.036128284389491</v>
      </c>
      <c r="P64" s="88">
        <v>52.173912048339844</v>
      </c>
      <c r="Q64" s="88">
        <v>47.826087951660156</v>
      </c>
    </row>
    <row r="65" spans="1:17" s="64" customFormat="1" ht="10.8" x14ac:dyDescent="0.25">
      <c r="A65" s="2" t="s">
        <v>21</v>
      </c>
      <c r="B65" s="2" t="s">
        <v>97</v>
      </c>
      <c r="C65" s="72">
        <v>426651.11881695426</v>
      </c>
      <c r="D65" s="88">
        <v>34.622367858886719</v>
      </c>
      <c r="E65" s="88">
        <v>65.377632141113281</v>
      </c>
      <c r="F65" s="72">
        <v>337736.04111324693</v>
      </c>
      <c r="G65" s="88">
        <v>30.881567001342773</v>
      </c>
      <c r="H65" s="88">
        <v>69.118431091308594</v>
      </c>
      <c r="I65" s="72">
        <v>88186.504793675427</v>
      </c>
      <c r="J65" s="88">
        <v>48.942085266113281</v>
      </c>
      <c r="K65" s="88">
        <v>51.057914733886719</v>
      </c>
      <c r="L65" s="72">
        <v>516.45674635563034</v>
      </c>
      <c r="M65" s="88">
        <v>32.142856597900391</v>
      </c>
      <c r="N65" s="88">
        <v>67.857139587402344</v>
      </c>
      <c r="O65" s="89">
        <v>212.1161636817767</v>
      </c>
      <c r="P65" s="88">
        <v>43.478260040283203</v>
      </c>
      <c r="Q65" s="88">
        <v>56.521739959716797</v>
      </c>
    </row>
    <row r="66" spans="1:17" s="64" customFormat="1" ht="10.8" x14ac:dyDescent="0.25">
      <c r="A66" s="2" t="s">
        <v>21</v>
      </c>
      <c r="B66" s="2" t="s">
        <v>98</v>
      </c>
      <c r="C66" s="72">
        <v>466849.32339669665</v>
      </c>
      <c r="D66" s="88">
        <v>37.259456634521484</v>
      </c>
      <c r="E66" s="88">
        <v>62.740543365478516</v>
      </c>
      <c r="F66" s="72">
        <v>328976.53662634437</v>
      </c>
      <c r="G66" s="88">
        <v>32.907421112060547</v>
      </c>
      <c r="H66" s="88">
        <v>67.092582702636719</v>
      </c>
      <c r="I66" s="72">
        <v>125844.06125192059</v>
      </c>
      <c r="J66" s="88">
        <v>47.851634979248047</v>
      </c>
      <c r="K66" s="88">
        <v>52.148365020751953</v>
      </c>
      <c r="L66" s="72">
        <v>9717.1255760368658</v>
      </c>
      <c r="M66" s="88">
        <v>43.223758697509766</v>
      </c>
      <c r="N66" s="88">
        <v>56.776241302490234</v>
      </c>
      <c r="O66" s="89">
        <v>2311.5999423963135</v>
      </c>
      <c r="P66" s="88">
        <v>54.909091949462891</v>
      </c>
      <c r="Q66" s="88">
        <v>45.090908050537109</v>
      </c>
    </row>
    <row r="67" spans="1:17" s="64" customFormat="1" ht="10.8" x14ac:dyDescent="0.25">
      <c r="A67" s="2" t="s">
        <v>21</v>
      </c>
      <c r="B67" s="2" t="s">
        <v>99</v>
      </c>
      <c r="C67" s="72">
        <v>66587.435307839609</v>
      </c>
      <c r="D67" s="88">
        <v>34.025402069091797</v>
      </c>
      <c r="E67" s="88">
        <v>65.974594116210938</v>
      </c>
      <c r="F67" s="72">
        <v>49851.694324062148</v>
      </c>
      <c r="G67" s="88">
        <v>30.98011589050293</v>
      </c>
      <c r="H67" s="88">
        <v>69.019882202148438</v>
      </c>
      <c r="I67" s="72">
        <v>16664.23467887177</v>
      </c>
      <c r="J67" s="88">
        <v>43.164161682128906</v>
      </c>
      <c r="K67" s="88">
        <v>56.835838317871094</v>
      </c>
      <c r="L67" s="72">
        <v>70.362336661311801</v>
      </c>
      <c r="M67" s="88">
        <v>27.790214538574219</v>
      </c>
      <c r="N67" s="88">
        <v>72.209785461425781</v>
      </c>
      <c r="O67" s="89">
        <v>1.1439682444935235</v>
      </c>
      <c r="P67" s="88">
        <v>0</v>
      </c>
      <c r="Q67" s="88">
        <v>100</v>
      </c>
    </row>
    <row r="68" spans="1:17" s="64" customFormat="1" ht="10.8" x14ac:dyDescent="0.25">
      <c r="A68" s="2" t="s">
        <v>21</v>
      </c>
      <c r="B68" s="2" t="s">
        <v>100</v>
      </c>
      <c r="C68" s="72">
        <v>46852.258050541473</v>
      </c>
      <c r="D68" s="88">
        <v>37.061622619628906</v>
      </c>
      <c r="E68" s="88">
        <v>62.938377380371094</v>
      </c>
      <c r="F68" s="72">
        <v>34875.733691512665</v>
      </c>
      <c r="G68" s="88">
        <v>33.989143371582031</v>
      </c>
      <c r="H68" s="88">
        <v>66.010856628417969</v>
      </c>
      <c r="I68" s="72">
        <v>11976.524359028626</v>
      </c>
      <c r="J68" s="88">
        <v>46.008705139160156</v>
      </c>
      <c r="K68" s="88">
        <v>53.991294860839844</v>
      </c>
      <c r="L68" s="72">
        <v>0</v>
      </c>
      <c r="M68" s="88">
        <v>0</v>
      </c>
      <c r="N68" s="88">
        <v>0</v>
      </c>
      <c r="O68" s="89">
        <v>0</v>
      </c>
      <c r="P68" s="88">
        <v>0</v>
      </c>
      <c r="Q68" s="88">
        <v>0</v>
      </c>
    </row>
    <row r="69" spans="1:17" s="64" customFormat="1" ht="10.8" x14ac:dyDescent="0.25">
      <c r="A69" s="2" t="s">
        <v>21</v>
      </c>
      <c r="B69" s="2" t="s">
        <v>101</v>
      </c>
      <c r="C69" s="72">
        <v>17654.845720224374</v>
      </c>
      <c r="D69" s="88">
        <v>34.540218353271484</v>
      </c>
      <c r="E69" s="88">
        <v>65.459785461425781</v>
      </c>
      <c r="F69" s="72">
        <v>13365.528132159148</v>
      </c>
      <c r="G69" s="88">
        <v>28.75</v>
      </c>
      <c r="H69" s="88">
        <v>71.25</v>
      </c>
      <c r="I69" s="72">
        <v>4274.7898400954027</v>
      </c>
      <c r="J69" s="88">
        <v>52.676296234130859</v>
      </c>
      <c r="K69" s="88">
        <v>47.323703765869141</v>
      </c>
      <c r="L69" s="72">
        <v>10.895810977303533</v>
      </c>
      <c r="M69" s="88">
        <v>33.333332061767578</v>
      </c>
      <c r="N69" s="88">
        <v>66.666664123535156</v>
      </c>
      <c r="O69" s="89">
        <v>3.6319369924345111</v>
      </c>
      <c r="P69" s="88">
        <v>0</v>
      </c>
      <c r="Q69" s="88">
        <v>100</v>
      </c>
    </row>
    <row r="70" spans="1:17" s="64" customFormat="1" ht="10.8" x14ac:dyDescent="0.25">
      <c r="A70" s="2" t="s">
        <v>22</v>
      </c>
      <c r="B70" s="2" t="s">
        <v>102</v>
      </c>
      <c r="C70" s="72">
        <v>22541.822396396754</v>
      </c>
      <c r="D70" s="88">
        <v>22.230358123779297</v>
      </c>
      <c r="E70" s="88">
        <v>77.769645690917969</v>
      </c>
      <c r="F70" s="72">
        <v>17844.082072814781</v>
      </c>
      <c r="G70" s="88">
        <v>16.103719711303711</v>
      </c>
      <c r="H70" s="88">
        <v>83.896278381347656</v>
      </c>
      <c r="I70" s="72">
        <v>3862.7381262119966</v>
      </c>
      <c r="J70" s="88">
        <v>49.120311737060547</v>
      </c>
      <c r="K70" s="88">
        <v>50.879688262939453</v>
      </c>
      <c r="L70" s="72">
        <v>737.59951473867147</v>
      </c>
      <c r="M70" s="88">
        <v>24.798460006713867</v>
      </c>
      <c r="N70" s="88">
        <v>75.2015380859375</v>
      </c>
      <c r="O70" s="89">
        <v>97.402682631366417</v>
      </c>
      <c r="P70" s="88">
        <v>58.791496276855469</v>
      </c>
      <c r="Q70" s="88">
        <v>41.208503723144531</v>
      </c>
    </row>
    <row r="71" spans="1:17" s="64" customFormat="1" ht="10.8" x14ac:dyDescent="0.25">
      <c r="A71" s="2" t="s">
        <v>22</v>
      </c>
      <c r="B71" s="2" t="s">
        <v>103</v>
      </c>
      <c r="C71" s="72">
        <v>127103.34086893612</v>
      </c>
      <c r="D71" s="88">
        <v>18.748598098754883</v>
      </c>
      <c r="E71" s="88">
        <v>81.25140380859375</v>
      </c>
      <c r="F71" s="72">
        <v>94307.025855622269</v>
      </c>
      <c r="G71" s="88">
        <v>12.444304466247559</v>
      </c>
      <c r="H71" s="88">
        <v>87.555694580078125</v>
      </c>
      <c r="I71" s="72">
        <v>31411.181928994029</v>
      </c>
      <c r="J71" s="88">
        <v>37.745582580566406</v>
      </c>
      <c r="K71" s="88">
        <v>62.254417419433594</v>
      </c>
      <c r="L71" s="72">
        <v>1028.3751612426036</v>
      </c>
      <c r="M71" s="88">
        <v>5.7885565757751465</v>
      </c>
      <c r="N71" s="88">
        <v>94.211441040039063</v>
      </c>
      <c r="O71" s="89">
        <v>356.75792307692296</v>
      </c>
      <c r="P71" s="88">
        <v>50</v>
      </c>
      <c r="Q71" s="88">
        <v>50</v>
      </c>
    </row>
    <row r="72" spans="1:17" s="64" customFormat="1" ht="10.8" x14ac:dyDescent="0.25">
      <c r="A72" s="2" t="s">
        <v>22</v>
      </c>
      <c r="B72" s="2" t="s">
        <v>104</v>
      </c>
      <c r="C72" s="72">
        <v>25848.246780649268</v>
      </c>
      <c r="D72" s="88">
        <v>24.797843933105469</v>
      </c>
      <c r="E72" s="88">
        <v>75.202156066894531</v>
      </c>
      <c r="F72" s="72">
        <v>19718.504479410716</v>
      </c>
      <c r="G72" s="88">
        <v>19.037755966186523</v>
      </c>
      <c r="H72" s="88">
        <v>80.962242126464844</v>
      </c>
      <c r="I72" s="72">
        <v>6017.3378642896741</v>
      </c>
      <c r="J72" s="88">
        <v>43.871921539306641</v>
      </c>
      <c r="K72" s="88">
        <v>56.128078460693359</v>
      </c>
      <c r="L72" s="72">
        <v>96.479027283313926</v>
      </c>
      <c r="M72" s="88">
        <v>8.2533016204833984</v>
      </c>
      <c r="N72" s="88">
        <v>91.746696472167969</v>
      </c>
      <c r="O72" s="89">
        <v>15.925409665613044</v>
      </c>
      <c r="P72" s="88">
        <v>50</v>
      </c>
      <c r="Q72" s="88">
        <v>50</v>
      </c>
    </row>
    <row r="73" spans="1:17" s="64" customFormat="1" ht="10.8" x14ac:dyDescent="0.25">
      <c r="A73" s="2" t="s">
        <v>22</v>
      </c>
      <c r="B73" s="2" t="s">
        <v>105</v>
      </c>
      <c r="C73" s="72">
        <v>20565.89636729435</v>
      </c>
      <c r="D73" s="88">
        <v>21.508090972900391</v>
      </c>
      <c r="E73" s="88">
        <v>78.491905212402344</v>
      </c>
      <c r="F73" s="72">
        <v>15892.51272563067</v>
      </c>
      <c r="G73" s="88">
        <v>15.695283889770508</v>
      </c>
      <c r="H73" s="88">
        <v>84.304718017578125</v>
      </c>
      <c r="I73" s="72">
        <v>4664.4990277677889</v>
      </c>
      <c r="J73" s="88">
        <v>41.353996276855469</v>
      </c>
      <c r="K73" s="88">
        <v>58.646003723144531</v>
      </c>
      <c r="L73" s="72">
        <v>8.8846138958776848</v>
      </c>
      <c r="M73" s="88">
        <v>0</v>
      </c>
      <c r="N73" s="88">
        <v>100</v>
      </c>
      <c r="O73" s="89">
        <v>0</v>
      </c>
      <c r="P73" s="88">
        <v>0</v>
      </c>
      <c r="Q73" s="88">
        <v>0</v>
      </c>
    </row>
    <row r="74" spans="1:17" s="64" customFormat="1" ht="10.8" x14ac:dyDescent="0.25">
      <c r="A74" s="2" t="s">
        <v>22</v>
      </c>
      <c r="B74" s="2" t="s">
        <v>106</v>
      </c>
      <c r="C74" s="72">
        <v>57259.46688028342</v>
      </c>
      <c r="D74" s="88">
        <v>21.329301834106445</v>
      </c>
      <c r="E74" s="88">
        <v>78.670700073242188</v>
      </c>
      <c r="F74" s="72">
        <v>43740.411862527886</v>
      </c>
      <c r="G74" s="88">
        <v>15.772068023681641</v>
      </c>
      <c r="H74" s="88">
        <v>84.227935791015625</v>
      </c>
      <c r="I74" s="72">
        <v>13181.645238594778</v>
      </c>
      <c r="J74" s="88">
        <v>39.924331665039063</v>
      </c>
      <c r="K74" s="88">
        <v>60.075668334960938</v>
      </c>
      <c r="L74" s="72">
        <v>189.17239384779515</v>
      </c>
      <c r="M74" s="88">
        <v>18.01362419128418</v>
      </c>
      <c r="N74" s="88">
        <v>81.986373901367188</v>
      </c>
      <c r="O74" s="89">
        <v>148.23738531294453</v>
      </c>
      <c r="P74" s="88">
        <v>11.816804885864258</v>
      </c>
      <c r="Q74" s="88">
        <v>88.183197021484375</v>
      </c>
    </row>
    <row r="75" spans="1:17" s="64" customFormat="1" ht="10.8" x14ac:dyDescent="0.25">
      <c r="A75" s="2" t="s">
        <v>22</v>
      </c>
      <c r="B75" s="2" t="s">
        <v>107</v>
      </c>
      <c r="C75" s="72">
        <v>10923.348349235825</v>
      </c>
      <c r="D75" s="88">
        <v>22.932682037353516</v>
      </c>
      <c r="E75" s="88">
        <v>77.06732177734375</v>
      </c>
      <c r="F75" s="72">
        <v>8394.256712826138</v>
      </c>
      <c r="G75" s="88">
        <v>19.353899002075195</v>
      </c>
      <c r="H75" s="88">
        <v>80.646102905273438</v>
      </c>
      <c r="I75" s="72">
        <v>2332.3883728784936</v>
      </c>
      <c r="J75" s="88">
        <v>35.732032775878906</v>
      </c>
      <c r="K75" s="88">
        <v>64.267967224121094</v>
      </c>
      <c r="L75" s="72">
        <v>166.26467955754453</v>
      </c>
      <c r="M75" s="88">
        <v>9.9553823471069336</v>
      </c>
      <c r="N75" s="88">
        <v>90.04461669921875</v>
      </c>
      <c r="O75" s="89">
        <v>30.438583973655312</v>
      </c>
      <c r="P75" s="88">
        <v>100</v>
      </c>
      <c r="Q75" s="88">
        <v>0</v>
      </c>
    </row>
    <row r="76" spans="1:17" s="64" customFormat="1" ht="10.8" x14ac:dyDescent="0.25">
      <c r="A76" s="2" t="s">
        <v>23</v>
      </c>
      <c r="B76" s="2" t="s">
        <v>108</v>
      </c>
      <c r="C76" s="72">
        <v>19255.626993031314</v>
      </c>
      <c r="D76" s="88">
        <v>36.469688415527344</v>
      </c>
      <c r="E76" s="88">
        <v>63.530311584472656</v>
      </c>
      <c r="F76" s="72">
        <v>14854.800549558875</v>
      </c>
      <c r="G76" s="88">
        <v>33.791641235351563</v>
      </c>
      <c r="H76" s="88">
        <v>66.208358764648438</v>
      </c>
      <c r="I76" s="72">
        <v>4205.8081758252338</v>
      </c>
      <c r="J76" s="88">
        <v>46.022315979003906</v>
      </c>
      <c r="K76" s="88">
        <v>53.977684020996094</v>
      </c>
      <c r="L76" s="72">
        <v>143.26751006852288</v>
      </c>
      <c r="M76" s="88">
        <v>30.710479736328125</v>
      </c>
      <c r="N76" s="88">
        <v>69.289520263671875</v>
      </c>
      <c r="O76" s="89">
        <v>51.750757578725548</v>
      </c>
      <c r="P76" s="88">
        <v>44.787887573242188</v>
      </c>
      <c r="Q76" s="88">
        <v>55.212112426757813</v>
      </c>
    </row>
    <row r="77" spans="1:17" s="64" customFormat="1" ht="10.8" x14ac:dyDescent="0.25">
      <c r="A77" s="2" t="s">
        <v>23</v>
      </c>
      <c r="B77" s="2" t="s">
        <v>109</v>
      </c>
      <c r="C77" s="72">
        <v>20717.558208045994</v>
      </c>
      <c r="D77" s="88">
        <v>32.547798156738281</v>
      </c>
      <c r="E77" s="88">
        <v>67.452201843261719</v>
      </c>
      <c r="F77" s="72">
        <v>16806.062866108641</v>
      </c>
      <c r="G77" s="88">
        <v>29.676229476928711</v>
      </c>
      <c r="H77" s="88">
        <v>70.323768615722656</v>
      </c>
      <c r="I77" s="72">
        <v>3785.662548977899</v>
      </c>
      <c r="J77" s="88">
        <v>45.346138000488281</v>
      </c>
      <c r="K77" s="88">
        <v>54.653861999511719</v>
      </c>
      <c r="L77" s="72">
        <v>98.621059132314357</v>
      </c>
      <c r="M77" s="88">
        <v>29.284063339233398</v>
      </c>
      <c r="N77" s="88">
        <v>70.715934753417969</v>
      </c>
      <c r="O77" s="89">
        <v>27.211733827389221</v>
      </c>
      <c r="P77" s="88">
        <v>37.378582000732422</v>
      </c>
      <c r="Q77" s="88">
        <v>62.621417999267578</v>
      </c>
    </row>
    <row r="78" spans="1:17" s="64" customFormat="1" ht="10.8" x14ac:dyDescent="0.25">
      <c r="A78" s="2" t="s">
        <v>23</v>
      </c>
      <c r="B78" s="2" t="s">
        <v>110</v>
      </c>
      <c r="C78" s="72">
        <v>29901.804179624607</v>
      </c>
      <c r="D78" s="88">
        <v>28.368537902832031</v>
      </c>
      <c r="E78" s="88">
        <v>71.631462097167969</v>
      </c>
      <c r="F78" s="72">
        <v>23634.956461488884</v>
      </c>
      <c r="G78" s="88">
        <v>23.594003677368164</v>
      </c>
      <c r="H78" s="88">
        <v>76.405998229980469</v>
      </c>
      <c r="I78" s="72">
        <v>5901.0529558845628</v>
      </c>
      <c r="J78" s="88">
        <v>46.50714111328125</v>
      </c>
      <c r="K78" s="88">
        <v>53.49285888671875</v>
      </c>
      <c r="L78" s="72">
        <v>262.98111131796583</v>
      </c>
      <c r="M78" s="88">
        <v>37.304428100585938</v>
      </c>
      <c r="N78" s="88">
        <v>62.695571899414063</v>
      </c>
      <c r="O78" s="89">
        <v>102.81365093307444</v>
      </c>
      <c r="P78" s="88">
        <v>62.012840270996094</v>
      </c>
      <c r="Q78" s="88">
        <v>37.987159729003906</v>
      </c>
    </row>
    <row r="79" spans="1:17" s="64" customFormat="1" ht="10.8" x14ac:dyDescent="0.25">
      <c r="A79" s="2" t="s">
        <v>23</v>
      </c>
      <c r="B79" s="2" t="s">
        <v>111</v>
      </c>
      <c r="C79" s="72">
        <v>15923.888981139555</v>
      </c>
      <c r="D79" s="88">
        <v>28.905387878417969</v>
      </c>
      <c r="E79" s="88">
        <v>71.094612121582031</v>
      </c>
      <c r="F79" s="72">
        <v>13405.511096269705</v>
      </c>
      <c r="G79" s="88">
        <v>26.052398681640625</v>
      </c>
      <c r="H79" s="88">
        <v>73.947601318359375</v>
      </c>
      <c r="I79" s="72">
        <v>2478.7608348909271</v>
      </c>
      <c r="J79" s="88">
        <v>44.397781372070313</v>
      </c>
      <c r="K79" s="88">
        <v>55.602218627929688</v>
      </c>
      <c r="L79" s="72">
        <v>28.635022340946104</v>
      </c>
      <c r="M79" s="88">
        <v>19.175867080688477</v>
      </c>
      <c r="N79" s="88">
        <v>80.824134826660156</v>
      </c>
      <c r="O79" s="89">
        <v>10.982027638063302</v>
      </c>
      <c r="P79" s="88">
        <v>40.055248260498047</v>
      </c>
      <c r="Q79" s="88">
        <v>59.944751739501953</v>
      </c>
    </row>
    <row r="80" spans="1:17" s="64" customFormat="1" ht="10.8" x14ac:dyDescent="0.25">
      <c r="A80" s="2" t="s">
        <v>23</v>
      </c>
      <c r="B80" s="2" t="s">
        <v>112</v>
      </c>
      <c r="C80" s="72">
        <v>9306.6263101031964</v>
      </c>
      <c r="D80" s="88">
        <v>35.442642211914063</v>
      </c>
      <c r="E80" s="88">
        <v>64.557357788085938</v>
      </c>
      <c r="F80" s="72">
        <v>7232.1955223761761</v>
      </c>
      <c r="G80" s="88">
        <v>32.032016754150391</v>
      </c>
      <c r="H80" s="88">
        <v>67.967987060546875</v>
      </c>
      <c r="I80" s="72">
        <v>1976.8016417725307</v>
      </c>
      <c r="J80" s="88">
        <v>47.703678131103516</v>
      </c>
      <c r="K80" s="88">
        <v>52.296321868896484</v>
      </c>
      <c r="L80" s="72">
        <v>71.779951774209778</v>
      </c>
      <c r="M80" s="88">
        <v>44.295963287353516</v>
      </c>
      <c r="N80" s="88">
        <v>55.704036712646484</v>
      </c>
      <c r="O80" s="89">
        <v>25.849194180271766</v>
      </c>
      <c r="P80" s="88">
        <v>27.441991806030273</v>
      </c>
      <c r="Q80" s="88">
        <v>72.558006286621094</v>
      </c>
    </row>
    <row r="81" spans="1:17" s="64" customFormat="1" ht="10.8" x14ac:dyDescent="0.25">
      <c r="A81" s="2" t="s">
        <v>23</v>
      </c>
      <c r="B81" s="2" t="s">
        <v>113</v>
      </c>
      <c r="C81" s="72">
        <v>21094.787698364438</v>
      </c>
      <c r="D81" s="88">
        <v>30.129207611083984</v>
      </c>
      <c r="E81" s="88">
        <v>69.870796203613281</v>
      </c>
      <c r="F81" s="72">
        <v>17410.889285031444</v>
      </c>
      <c r="G81" s="88">
        <v>27.099008560180664</v>
      </c>
      <c r="H81" s="88">
        <v>72.900993347167969</v>
      </c>
      <c r="I81" s="72">
        <v>3577.0775122938853</v>
      </c>
      <c r="J81" s="88">
        <v>44.547504425048828</v>
      </c>
      <c r="K81" s="88">
        <v>55.452495574951172</v>
      </c>
      <c r="L81" s="72">
        <v>92.538295944352484</v>
      </c>
      <c r="M81" s="88">
        <v>42.269889831542969</v>
      </c>
      <c r="N81" s="88">
        <v>57.730110168457031</v>
      </c>
      <c r="O81" s="89">
        <v>14.282605094578928</v>
      </c>
      <c r="P81" s="88">
        <v>34.302848815917969</v>
      </c>
      <c r="Q81" s="88">
        <v>65.697151184082031</v>
      </c>
    </row>
    <row r="82" spans="1:17" s="64" customFormat="1" ht="10.8" x14ac:dyDescent="0.25">
      <c r="A82" s="2" t="s">
        <v>23</v>
      </c>
      <c r="B82" s="2" t="s">
        <v>114</v>
      </c>
      <c r="C82" s="72">
        <v>9030.2003377810051</v>
      </c>
      <c r="D82" s="88">
        <v>31.645442962646484</v>
      </c>
      <c r="E82" s="88">
        <v>68.35455322265625</v>
      </c>
      <c r="F82" s="72">
        <v>7611.5004705792771</v>
      </c>
      <c r="G82" s="88">
        <v>28.846420288085938</v>
      </c>
      <c r="H82" s="88">
        <v>71.153579711914063</v>
      </c>
      <c r="I82" s="72">
        <v>1346.3963306913738</v>
      </c>
      <c r="J82" s="88">
        <v>46.689865112304688</v>
      </c>
      <c r="K82" s="88">
        <v>53.310134887695313</v>
      </c>
      <c r="L82" s="72">
        <v>61.179915508734986</v>
      </c>
      <c r="M82" s="88">
        <v>42.424243927001953</v>
      </c>
      <c r="N82" s="88">
        <v>57.575756072998047</v>
      </c>
      <c r="O82" s="89">
        <v>11.123621001588178</v>
      </c>
      <c r="P82" s="88">
        <v>66.666664123535156</v>
      </c>
      <c r="Q82" s="88">
        <v>33.333332061767578</v>
      </c>
    </row>
    <row r="83" spans="1:17" s="64" customFormat="1" ht="10.8" x14ac:dyDescent="0.25">
      <c r="A83" s="2" t="s">
        <v>23</v>
      </c>
      <c r="B83" s="2" t="s">
        <v>115</v>
      </c>
      <c r="C83" s="72">
        <v>7730.2990940976924</v>
      </c>
      <c r="D83" s="88">
        <v>31.630439758300781</v>
      </c>
      <c r="E83" s="88">
        <v>68.369560241699219</v>
      </c>
      <c r="F83" s="72">
        <v>6269.6685259479618</v>
      </c>
      <c r="G83" s="88">
        <v>28.030853271484375</v>
      </c>
      <c r="H83" s="88">
        <v>71.969146728515625</v>
      </c>
      <c r="I83" s="72">
        <v>1446.2680816534987</v>
      </c>
      <c r="J83" s="88">
        <v>47.173839569091797</v>
      </c>
      <c r="K83" s="88">
        <v>52.826160430908203</v>
      </c>
      <c r="L83" s="72">
        <v>14.362486496218942</v>
      </c>
      <c r="M83" s="88">
        <v>37.777778625488281</v>
      </c>
      <c r="N83" s="88">
        <v>62.222221374511719</v>
      </c>
      <c r="O83" s="89">
        <v>0</v>
      </c>
      <c r="P83" s="88">
        <v>0</v>
      </c>
      <c r="Q83" s="88">
        <v>0</v>
      </c>
    </row>
    <row r="84" spans="1:17" s="64" customFormat="1" ht="10.8" x14ac:dyDescent="0.25">
      <c r="A84" s="2" t="s">
        <v>23</v>
      </c>
      <c r="B84" s="2" t="s">
        <v>116</v>
      </c>
      <c r="C84" s="72">
        <v>12539.064081517483</v>
      </c>
      <c r="D84" s="88">
        <v>29.627422332763672</v>
      </c>
      <c r="E84" s="88">
        <v>70.372581481933594</v>
      </c>
      <c r="F84" s="72">
        <v>10270.054744826939</v>
      </c>
      <c r="G84" s="88">
        <v>25.721128463745117</v>
      </c>
      <c r="H84" s="88">
        <v>74.27886962890625</v>
      </c>
      <c r="I84" s="72">
        <v>2119.4233157111771</v>
      </c>
      <c r="J84" s="88">
        <v>47.739715576171875</v>
      </c>
      <c r="K84" s="88">
        <v>52.260284423828125</v>
      </c>
      <c r="L84" s="72">
        <v>114.84237498831222</v>
      </c>
      <c r="M84" s="88">
        <v>36.281497955322266</v>
      </c>
      <c r="N84" s="88">
        <v>63.718502044677734</v>
      </c>
      <c r="O84" s="89">
        <v>34.74364599104279</v>
      </c>
      <c r="P84" s="88">
        <v>57.432659149169922</v>
      </c>
      <c r="Q84" s="88">
        <v>42.567340850830078</v>
      </c>
    </row>
    <row r="85" spans="1:17" s="64" customFormat="1" ht="10.8" x14ac:dyDescent="0.25">
      <c r="A85" s="2" t="s">
        <v>24</v>
      </c>
      <c r="B85" s="2" t="s">
        <v>118</v>
      </c>
      <c r="C85" s="72">
        <v>12627.646572536742</v>
      </c>
      <c r="D85" s="88">
        <v>30.759490966796875</v>
      </c>
      <c r="E85" s="88">
        <v>69.240509033203125</v>
      </c>
      <c r="F85" s="72">
        <v>8675.3092062663545</v>
      </c>
      <c r="G85" s="88">
        <v>26.165485382080078</v>
      </c>
      <c r="H85" s="88">
        <v>73.834518432617188</v>
      </c>
      <c r="I85" s="72">
        <v>3707.1780997881401</v>
      </c>
      <c r="J85" s="88">
        <v>42.014606475830078</v>
      </c>
      <c r="K85" s="88">
        <v>57.985393524169922</v>
      </c>
      <c r="L85" s="72">
        <v>159.67159564629065</v>
      </c>
      <c r="M85" s="88">
        <v>15.973064422607422</v>
      </c>
      <c r="N85" s="88">
        <v>84.026939392089844</v>
      </c>
      <c r="O85" s="89">
        <v>85.487670835973034</v>
      </c>
      <c r="P85" s="88">
        <v>36.499351501464844</v>
      </c>
      <c r="Q85" s="88">
        <v>63.500648498535156</v>
      </c>
    </row>
    <row r="86" spans="1:17" s="64" customFormat="1" ht="10.8" x14ac:dyDescent="0.25">
      <c r="A86" s="2" t="s">
        <v>24</v>
      </c>
      <c r="B86" s="2" t="s">
        <v>119</v>
      </c>
      <c r="C86" s="72">
        <v>12916.033246462341</v>
      </c>
      <c r="D86" s="88">
        <v>32.064117431640625</v>
      </c>
      <c r="E86" s="88">
        <v>67.935882568359375</v>
      </c>
      <c r="F86" s="72">
        <v>9532.4647941356998</v>
      </c>
      <c r="G86" s="88">
        <v>29.590427398681641</v>
      </c>
      <c r="H86" s="88">
        <v>70.409576416015625</v>
      </c>
      <c r="I86" s="72">
        <v>2599.7661236784311</v>
      </c>
      <c r="J86" s="88">
        <v>43.636379241943359</v>
      </c>
      <c r="K86" s="88">
        <v>56.363620758056641</v>
      </c>
      <c r="L86" s="72">
        <v>601.70225488047936</v>
      </c>
      <c r="M86" s="88">
        <v>20.12938117980957</v>
      </c>
      <c r="N86" s="88">
        <v>79.870620727539063</v>
      </c>
      <c r="O86" s="89">
        <v>182.10007376772003</v>
      </c>
      <c r="P86" s="88">
        <v>35.778343200683594</v>
      </c>
      <c r="Q86" s="88">
        <v>64.221656799316406</v>
      </c>
    </row>
    <row r="87" spans="1:17" s="64" customFormat="1" ht="10.8" x14ac:dyDescent="0.25">
      <c r="A87" s="2" t="s">
        <v>24</v>
      </c>
      <c r="B87" s="2" t="s">
        <v>120</v>
      </c>
      <c r="C87" s="72">
        <v>42769.645116470718</v>
      </c>
      <c r="D87" s="88">
        <v>31.715713500976563</v>
      </c>
      <c r="E87" s="88">
        <v>68.284286499023438</v>
      </c>
      <c r="F87" s="72">
        <v>29310.839282346809</v>
      </c>
      <c r="G87" s="88">
        <v>25.559242248535156</v>
      </c>
      <c r="H87" s="88">
        <v>74.440757751464844</v>
      </c>
      <c r="I87" s="72">
        <v>11983.472971547844</v>
      </c>
      <c r="J87" s="88">
        <v>45.518913269042969</v>
      </c>
      <c r="K87" s="88">
        <v>54.481086730957031</v>
      </c>
      <c r="L87" s="72">
        <v>1136.9310190738659</v>
      </c>
      <c r="M87" s="88">
        <v>38.401226043701172</v>
      </c>
      <c r="N87" s="88">
        <v>61.598773956298828</v>
      </c>
      <c r="O87" s="89">
        <v>338.40184350246045</v>
      </c>
      <c r="P87" s="88">
        <v>53.701812744140625</v>
      </c>
      <c r="Q87" s="88">
        <v>46.298187255859375</v>
      </c>
    </row>
    <row r="88" spans="1:17" s="64" customFormat="1" ht="10.8" x14ac:dyDescent="0.25">
      <c r="A88" s="2" t="s">
        <v>24</v>
      </c>
      <c r="B88" s="2" t="s">
        <v>121</v>
      </c>
      <c r="C88" s="72">
        <v>27131.89791640898</v>
      </c>
      <c r="D88" s="88">
        <v>34.077228546142578</v>
      </c>
      <c r="E88" s="88">
        <v>65.922767639160156</v>
      </c>
      <c r="F88" s="72">
        <v>19324.962835201684</v>
      </c>
      <c r="G88" s="88">
        <v>31.424831390380859</v>
      </c>
      <c r="H88" s="88">
        <v>68.575172424316406</v>
      </c>
      <c r="I88" s="72">
        <v>6260.7500569582971</v>
      </c>
      <c r="J88" s="88">
        <v>41.174392700195313</v>
      </c>
      <c r="K88" s="88">
        <v>58.825607299804688</v>
      </c>
      <c r="L88" s="72">
        <v>1267.4135924047991</v>
      </c>
      <c r="M88" s="88">
        <v>39.244285583496094</v>
      </c>
      <c r="N88" s="88">
        <v>60.755714416503906</v>
      </c>
      <c r="O88" s="89">
        <v>278.77143184416258</v>
      </c>
      <c r="P88" s="88">
        <v>35.064208984375</v>
      </c>
      <c r="Q88" s="88">
        <v>64.935791015625</v>
      </c>
    </row>
    <row r="89" spans="1:17" s="64" customFormat="1" ht="10.8" x14ac:dyDescent="0.25">
      <c r="A89" s="2" t="s">
        <v>24</v>
      </c>
      <c r="B89" s="2" t="s">
        <v>122</v>
      </c>
      <c r="C89" s="72">
        <v>13617.1477678581</v>
      </c>
      <c r="D89" s="88">
        <v>33.961338043212891</v>
      </c>
      <c r="E89" s="88">
        <v>66.038658142089844</v>
      </c>
      <c r="F89" s="72">
        <v>9619.4765115158843</v>
      </c>
      <c r="G89" s="88">
        <v>28.761415481567383</v>
      </c>
      <c r="H89" s="88">
        <v>71.23858642578125</v>
      </c>
      <c r="I89" s="72">
        <v>3601.9405748085701</v>
      </c>
      <c r="J89" s="88">
        <v>47.660102844238281</v>
      </c>
      <c r="K89" s="88">
        <v>52.339897155761719</v>
      </c>
      <c r="L89" s="72">
        <v>168.98769643869005</v>
      </c>
      <c r="M89" s="88">
        <v>30.37974739074707</v>
      </c>
      <c r="N89" s="88">
        <v>69.620254516601563</v>
      </c>
      <c r="O89" s="89">
        <v>226.74298509495125</v>
      </c>
      <c r="P89" s="88">
        <v>39.622642517089844</v>
      </c>
      <c r="Q89" s="88">
        <v>60.377357482910156</v>
      </c>
    </row>
    <row r="90" spans="1:17" s="64" customFormat="1" ht="10.8" x14ac:dyDescent="0.25">
      <c r="A90" s="2" t="s">
        <v>24</v>
      </c>
      <c r="B90" s="2" t="s">
        <v>123</v>
      </c>
      <c r="C90" s="72">
        <v>12240.971040571329</v>
      </c>
      <c r="D90" s="88">
        <v>31.143218994140625</v>
      </c>
      <c r="E90" s="88">
        <v>68.856781005859375</v>
      </c>
      <c r="F90" s="72">
        <v>9674.6500153468733</v>
      </c>
      <c r="G90" s="88">
        <v>27.851032257080078</v>
      </c>
      <c r="H90" s="88">
        <v>72.148971557617188</v>
      </c>
      <c r="I90" s="72">
        <v>2310.0874273764198</v>
      </c>
      <c r="J90" s="88">
        <v>43.697410583496094</v>
      </c>
      <c r="K90" s="88">
        <v>56.302589416503906</v>
      </c>
      <c r="L90" s="72">
        <v>201.33298901851629</v>
      </c>
      <c r="M90" s="88">
        <v>44.851818084716797</v>
      </c>
      <c r="N90" s="88">
        <v>55.148181915283203</v>
      </c>
      <c r="O90" s="89">
        <v>54.900608829522099</v>
      </c>
      <c r="P90" s="88">
        <v>32.773109436035156</v>
      </c>
      <c r="Q90" s="88">
        <v>67.226890563964844</v>
      </c>
    </row>
    <row r="91" spans="1:17" s="64" customFormat="1" ht="10.8" x14ac:dyDescent="0.25">
      <c r="A91" s="2" t="s">
        <v>24</v>
      </c>
      <c r="B91" s="2" t="s">
        <v>124</v>
      </c>
      <c r="C91" s="72">
        <v>14904.288054575651</v>
      </c>
      <c r="D91" s="88">
        <v>30.501873016357422</v>
      </c>
      <c r="E91" s="88">
        <v>69.498130798339844</v>
      </c>
      <c r="F91" s="72">
        <v>11636.176128731498</v>
      </c>
      <c r="G91" s="88">
        <v>27.568721771240234</v>
      </c>
      <c r="H91" s="88">
        <v>72.4312744140625</v>
      </c>
      <c r="I91" s="72">
        <v>2874.0215082869836</v>
      </c>
      <c r="J91" s="88">
        <v>41.440860748291016</v>
      </c>
      <c r="K91" s="88">
        <v>58.559139251708984</v>
      </c>
      <c r="L91" s="72">
        <v>250.44179476945789</v>
      </c>
      <c r="M91" s="88">
        <v>27.081880569458008</v>
      </c>
      <c r="N91" s="88">
        <v>72.918121337890625</v>
      </c>
      <c r="O91" s="89">
        <v>143.64862278770559</v>
      </c>
      <c r="P91" s="88">
        <v>55.202987670898438</v>
      </c>
      <c r="Q91" s="88">
        <v>44.797012329101563</v>
      </c>
    </row>
    <row r="92" spans="1:17" s="64" customFormat="1" ht="10.8" x14ac:dyDescent="0.25">
      <c r="A92" s="2" t="s">
        <v>24</v>
      </c>
      <c r="B92" s="2" t="s">
        <v>125</v>
      </c>
      <c r="C92" s="72">
        <v>7275.266208000211</v>
      </c>
      <c r="D92" s="88">
        <v>34.202041625976563</v>
      </c>
      <c r="E92" s="88">
        <v>65.797958374023438</v>
      </c>
      <c r="F92" s="72">
        <v>4784.5338559349184</v>
      </c>
      <c r="G92" s="88">
        <v>29.48322868347168</v>
      </c>
      <c r="H92" s="88">
        <v>70.516769409179688</v>
      </c>
      <c r="I92" s="72">
        <v>2006.6587682470606</v>
      </c>
      <c r="J92" s="88">
        <v>44.043132781982422</v>
      </c>
      <c r="K92" s="88">
        <v>55.956867218017578</v>
      </c>
      <c r="L92" s="72">
        <v>340.73600671891131</v>
      </c>
      <c r="M92" s="88">
        <v>36.411483764648438</v>
      </c>
      <c r="N92" s="88">
        <v>63.588516235351563</v>
      </c>
      <c r="O92" s="89">
        <v>143.33757709933471</v>
      </c>
      <c r="P92" s="88">
        <v>48.690692901611328</v>
      </c>
      <c r="Q92" s="88">
        <v>51.309307098388672</v>
      </c>
    </row>
    <row r="93" spans="1:17" s="64" customFormat="1" ht="10.8" x14ac:dyDescent="0.25">
      <c r="A93" s="2" t="s">
        <v>24</v>
      </c>
      <c r="B93" s="2" t="s">
        <v>126</v>
      </c>
      <c r="C93" s="72">
        <v>24155.795748521516</v>
      </c>
      <c r="D93" s="88">
        <v>32.402412414550781</v>
      </c>
      <c r="E93" s="88">
        <v>67.597587585449219</v>
      </c>
      <c r="F93" s="72">
        <v>18860.228139730603</v>
      </c>
      <c r="G93" s="88">
        <v>29.668220520019531</v>
      </c>
      <c r="H93" s="88">
        <v>70.331779479980469</v>
      </c>
      <c r="I93" s="72">
        <v>4575.4735485812498</v>
      </c>
      <c r="J93" s="88">
        <v>41.762046813964844</v>
      </c>
      <c r="K93" s="88">
        <v>58.237953186035156</v>
      </c>
      <c r="L93" s="72">
        <v>512.47408123262676</v>
      </c>
      <c r="M93" s="88">
        <v>32.724296569824219</v>
      </c>
      <c r="N93" s="88">
        <v>67.275703430175781</v>
      </c>
      <c r="O93" s="89">
        <v>207.6199789770306</v>
      </c>
      <c r="P93" s="88">
        <v>73.717384338378906</v>
      </c>
      <c r="Q93" s="88">
        <v>26.282617568969727</v>
      </c>
    </row>
    <row r="94" spans="1:17" s="64" customFormat="1" ht="10.8" x14ac:dyDescent="0.25">
      <c r="A94" s="2" t="s">
        <v>24</v>
      </c>
      <c r="B94" s="2" t="s">
        <v>127</v>
      </c>
      <c r="C94" s="72">
        <v>536.07109626593808</v>
      </c>
      <c r="D94" s="88">
        <v>43.817073822021484</v>
      </c>
      <c r="E94" s="88">
        <v>56.182926177978516</v>
      </c>
      <c r="F94" s="72">
        <v>422.46833151183961</v>
      </c>
      <c r="G94" s="88">
        <v>46.697154998779297</v>
      </c>
      <c r="H94" s="88">
        <v>53.302845001220703</v>
      </c>
      <c r="I94" s="72">
        <v>67.234289344262294</v>
      </c>
      <c r="J94" s="88">
        <v>38.697319030761719</v>
      </c>
      <c r="K94" s="88">
        <v>61.302680969238281</v>
      </c>
      <c r="L94" s="72">
        <v>46.368475409836059</v>
      </c>
      <c r="M94" s="88">
        <v>25</v>
      </c>
      <c r="N94" s="88">
        <v>75</v>
      </c>
      <c r="O94" s="89">
        <v>0</v>
      </c>
      <c r="P94" s="88">
        <v>0</v>
      </c>
      <c r="Q94" s="88">
        <v>0</v>
      </c>
    </row>
    <row r="95" spans="1:17" s="64" customFormat="1" ht="10.8" x14ac:dyDescent="0.25">
      <c r="A95" s="2" t="s">
        <v>24</v>
      </c>
      <c r="B95" s="2" t="s">
        <v>128</v>
      </c>
      <c r="C95" s="72">
        <v>22788.205507937259</v>
      </c>
      <c r="D95" s="88">
        <v>29.46611213684082</v>
      </c>
      <c r="E95" s="88">
        <v>70.533889770507813</v>
      </c>
      <c r="F95" s="72">
        <v>14810.61122164977</v>
      </c>
      <c r="G95" s="88">
        <v>21.453519821166992</v>
      </c>
      <c r="H95" s="88">
        <v>78.546478271484375</v>
      </c>
      <c r="I95" s="72">
        <v>7415.3220652950768</v>
      </c>
      <c r="J95" s="88">
        <v>45.747287750244141</v>
      </c>
      <c r="K95" s="88">
        <v>54.252712249755859</v>
      </c>
      <c r="L95" s="72">
        <v>347.74294006649728</v>
      </c>
      <c r="M95" s="88">
        <v>24.976602554321289</v>
      </c>
      <c r="N95" s="88">
        <v>75.023399353027344</v>
      </c>
      <c r="O95" s="89">
        <v>214.52928092607905</v>
      </c>
      <c r="P95" s="88">
        <v>27.146800994873047</v>
      </c>
      <c r="Q95" s="88">
        <v>72.853202819824219</v>
      </c>
    </row>
    <row r="96" spans="1:17" s="64" customFormat="1" ht="10.8" x14ac:dyDescent="0.25">
      <c r="A96" s="2" t="s">
        <v>24</v>
      </c>
      <c r="B96" s="2" t="s">
        <v>129</v>
      </c>
      <c r="C96" s="72">
        <v>15914.694542314173</v>
      </c>
      <c r="D96" s="88">
        <v>33.429203033447266</v>
      </c>
      <c r="E96" s="88">
        <v>66.570793151855469</v>
      </c>
      <c r="F96" s="72">
        <v>10968.928740707908</v>
      </c>
      <c r="G96" s="88">
        <v>29.374727249145508</v>
      </c>
      <c r="H96" s="88">
        <v>70.625274658203125</v>
      </c>
      <c r="I96" s="72">
        <v>4074.3539581446817</v>
      </c>
      <c r="J96" s="88">
        <v>45.934501647949219</v>
      </c>
      <c r="K96" s="88">
        <v>54.065498352050781</v>
      </c>
      <c r="L96" s="72">
        <v>552.20065302963781</v>
      </c>
      <c r="M96" s="88">
        <v>21.855670928955078</v>
      </c>
      <c r="N96" s="88">
        <v>78.144332885742188</v>
      </c>
      <c r="O96" s="89">
        <v>319.21119043196728</v>
      </c>
      <c r="P96" s="88">
        <v>33.157150268554688</v>
      </c>
      <c r="Q96" s="88">
        <v>66.842849731445313</v>
      </c>
    </row>
    <row r="97" spans="1:17" s="64" customFormat="1" ht="10.8" x14ac:dyDescent="0.25">
      <c r="A97" s="2" t="s">
        <v>25</v>
      </c>
      <c r="B97" s="2" t="s">
        <v>130</v>
      </c>
      <c r="C97" s="72">
        <v>0</v>
      </c>
      <c r="D97" s="88">
        <v>0</v>
      </c>
      <c r="E97" s="88">
        <v>0</v>
      </c>
      <c r="F97" s="72">
        <v>0</v>
      </c>
      <c r="G97" s="88">
        <v>0</v>
      </c>
      <c r="H97" s="88">
        <v>0</v>
      </c>
      <c r="I97" s="72">
        <v>0</v>
      </c>
      <c r="J97" s="88">
        <v>0</v>
      </c>
      <c r="K97" s="88">
        <v>0</v>
      </c>
      <c r="L97" s="72">
        <v>0</v>
      </c>
      <c r="M97" s="88">
        <v>0</v>
      </c>
      <c r="N97" s="88">
        <v>0</v>
      </c>
      <c r="O97" s="89">
        <v>0</v>
      </c>
      <c r="P97" s="88">
        <v>0</v>
      </c>
      <c r="Q97" s="88">
        <v>0</v>
      </c>
    </row>
    <row r="98" spans="1:17" s="64" customFormat="1" ht="10.8" x14ac:dyDescent="0.25">
      <c r="A98" s="2" t="s">
        <v>25</v>
      </c>
      <c r="B98" s="2" t="s">
        <v>131</v>
      </c>
      <c r="C98" s="72">
        <v>5769.4924401170883</v>
      </c>
      <c r="D98" s="88">
        <v>36.744338989257813</v>
      </c>
      <c r="E98" s="88">
        <v>63.255661010742188</v>
      </c>
      <c r="F98" s="72">
        <v>2917.8886636404209</v>
      </c>
      <c r="G98" s="88">
        <v>37.960262298583984</v>
      </c>
      <c r="H98" s="88">
        <v>62.039737701416016</v>
      </c>
      <c r="I98" s="72">
        <v>1312.1534192786278</v>
      </c>
      <c r="J98" s="88">
        <v>36.493190765380859</v>
      </c>
      <c r="K98" s="88">
        <v>63.506809234619141</v>
      </c>
      <c r="L98" s="72">
        <v>1033.705234070901</v>
      </c>
      <c r="M98" s="88">
        <v>26.752326965332031</v>
      </c>
      <c r="N98" s="88">
        <v>73.247673034667969</v>
      </c>
      <c r="O98" s="89">
        <v>505.74512312713409</v>
      </c>
      <c r="P98" s="88">
        <v>50.803600311279297</v>
      </c>
      <c r="Q98" s="88">
        <v>49.196399688720703</v>
      </c>
    </row>
    <row r="99" spans="1:17" s="64" customFormat="1" ht="10.8" x14ac:dyDescent="0.25">
      <c r="A99" s="2" t="s">
        <v>25</v>
      </c>
      <c r="B99" s="2" t="s">
        <v>132</v>
      </c>
      <c r="C99" s="72">
        <v>10326.401312794846</v>
      </c>
      <c r="D99" s="88">
        <v>39.795722961425781</v>
      </c>
      <c r="E99" s="88">
        <v>60.204277038574219</v>
      </c>
      <c r="F99" s="72">
        <v>6863.0441290666295</v>
      </c>
      <c r="G99" s="88">
        <v>38.336017608642578</v>
      </c>
      <c r="H99" s="88">
        <v>61.663982391357422</v>
      </c>
      <c r="I99" s="72">
        <v>2964.2533542558758</v>
      </c>
      <c r="J99" s="88">
        <v>43.320968627929688</v>
      </c>
      <c r="K99" s="88">
        <v>56.679031372070313</v>
      </c>
      <c r="L99" s="72">
        <v>245.36141395138097</v>
      </c>
      <c r="M99" s="88">
        <v>33.216812133789063</v>
      </c>
      <c r="N99" s="88">
        <v>66.783187866210938</v>
      </c>
      <c r="O99" s="89">
        <v>253.74241552096328</v>
      </c>
      <c r="P99" s="88">
        <v>44.455959320068359</v>
      </c>
      <c r="Q99" s="88">
        <v>55.544040679931641</v>
      </c>
    </row>
    <row r="100" spans="1:17" s="64" customFormat="1" ht="10.8" x14ac:dyDescent="0.25">
      <c r="A100" s="2" t="s">
        <v>25</v>
      </c>
      <c r="B100" s="2" t="s">
        <v>133</v>
      </c>
      <c r="C100" s="72">
        <v>7807.9269233977493</v>
      </c>
      <c r="D100" s="88">
        <v>35.757305145263672</v>
      </c>
      <c r="E100" s="88">
        <v>64.242698669433594</v>
      </c>
      <c r="F100" s="72">
        <v>6166.2068997636607</v>
      </c>
      <c r="G100" s="88">
        <v>33.464450836181641</v>
      </c>
      <c r="H100" s="88">
        <v>66.535552978515625</v>
      </c>
      <c r="I100" s="72">
        <v>1365.4650557486445</v>
      </c>
      <c r="J100" s="88">
        <v>46.831047058105469</v>
      </c>
      <c r="K100" s="88">
        <v>53.168952941894531</v>
      </c>
      <c r="L100" s="72">
        <v>210.21475378840546</v>
      </c>
      <c r="M100" s="88">
        <v>26.60862922668457</v>
      </c>
      <c r="N100" s="88">
        <v>73.391372680664063</v>
      </c>
      <c r="O100" s="89">
        <v>66.040214097038785</v>
      </c>
      <c r="P100" s="88">
        <v>50</v>
      </c>
      <c r="Q100" s="88">
        <v>50</v>
      </c>
    </row>
    <row r="101" spans="1:17" s="64" customFormat="1" ht="10.8" x14ac:dyDescent="0.25">
      <c r="A101" s="2" t="s">
        <v>25</v>
      </c>
      <c r="B101" s="2" t="s">
        <v>134</v>
      </c>
      <c r="C101" s="72">
        <v>24221.19906796674</v>
      </c>
      <c r="D101" s="88">
        <v>30.433660507202148</v>
      </c>
      <c r="E101" s="88">
        <v>69.566337585449219</v>
      </c>
      <c r="F101" s="72">
        <v>16949.458792910544</v>
      </c>
      <c r="G101" s="88">
        <v>23.910909652709961</v>
      </c>
      <c r="H101" s="88">
        <v>76.089088439941406</v>
      </c>
      <c r="I101" s="72">
        <v>7005.0895002333482</v>
      </c>
      <c r="J101" s="88">
        <v>45.858730316162109</v>
      </c>
      <c r="K101" s="88">
        <v>54.141269683837891</v>
      </c>
      <c r="L101" s="72">
        <v>194.07192579266615</v>
      </c>
      <c r="M101" s="88">
        <v>37.7998046875</v>
      </c>
      <c r="N101" s="88">
        <v>62.2001953125</v>
      </c>
      <c r="O101" s="89">
        <v>72.578849030155823</v>
      </c>
      <c r="P101" s="88">
        <v>45.22509765625</v>
      </c>
      <c r="Q101" s="88">
        <v>54.77490234375</v>
      </c>
    </row>
    <row r="102" spans="1:17" s="64" customFormat="1" ht="10.8" x14ac:dyDescent="0.25">
      <c r="A102" s="2" t="s">
        <v>25</v>
      </c>
      <c r="B102" s="2" t="s">
        <v>135</v>
      </c>
      <c r="C102" s="72">
        <v>25271.48826953457</v>
      </c>
      <c r="D102" s="88">
        <v>27.601009368896484</v>
      </c>
      <c r="E102" s="88">
        <v>72.39898681640625</v>
      </c>
      <c r="F102" s="72">
        <v>15941.671614649107</v>
      </c>
      <c r="G102" s="88">
        <v>19.995136260986328</v>
      </c>
      <c r="H102" s="88">
        <v>80.004859924316406</v>
      </c>
      <c r="I102" s="72">
        <v>7928.1340171765378</v>
      </c>
      <c r="J102" s="88">
        <v>42.033740997314453</v>
      </c>
      <c r="K102" s="88">
        <v>57.966259002685547</v>
      </c>
      <c r="L102" s="72">
        <v>1048.2579777576323</v>
      </c>
      <c r="M102" s="88">
        <v>26.003791809082031</v>
      </c>
      <c r="N102" s="88">
        <v>73.996208190917969</v>
      </c>
      <c r="O102" s="89">
        <v>353.42465995103066</v>
      </c>
      <c r="P102" s="88">
        <v>51.651393890380859</v>
      </c>
      <c r="Q102" s="88">
        <v>48.348606109619141</v>
      </c>
    </row>
    <row r="103" spans="1:17" s="64" customFormat="1" ht="10.8" x14ac:dyDescent="0.25">
      <c r="A103" s="2" t="s">
        <v>25</v>
      </c>
      <c r="B103" s="2" t="s">
        <v>136</v>
      </c>
      <c r="C103" s="72">
        <v>59862.995189574285</v>
      </c>
      <c r="D103" s="88">
        <v>37.048595428466797</v>
      </c>
      <c r="E103" s="88">
        <v>62.951404571533203</v>
      </c>
      <c r="F103" s="72">
        <v>38799.967551910326</v>
      </c>
      <c r="G103" s="88">
        <v>36.370094299316406</v>
      </c>
      <c r="H103" s="88">
        <v>63.629905700683594</v>
      </c>
      <c r="I103" s="72">
        <v>12109.041452595759</v>
      </c>
      <c r="J103" s="88">
        <v>39.146404266357422</v>
      </c>
      <c r="K103" s="88">
        <v>60.853595733642578</v>
      </c>
      <c r="L103" s="72">
        <v>6792.3641104998032</v>
      </c>
      <c r="M103" s="88">
        <v>37.608169555664063</v>
      </c>
      <c r="N103" s="88">
        <v>62.391830444335938</v>
      </c>
      <c r="O103" s="89">
        <v>2161.6220745684232</v>
      </c>
      <c r="P103" s="88">
        <v>35.717395782470703</v>
      </c>
      <c r="Q103" s="88">
        <v>64.282600402832031</v>
      </c>
    </row>
    <row r="104" spans="1:17" s="64" customFormat="1" ht="10.8" x14ac:dyDescent="0.25">
      <c r="A104" s="2" t="s">
        <v>25</v>
      </c>
      <c r="B104" s="2" t="s">
        <v>137</v>
      </c>
      <c r="C104" s="72">
        <v>10730.56112224448</v>
      </c>
      <c r="D104" s="88">
        <v>30.982442855834961</v>
      </c>
      <c r="E104" s="88">
        <v>69.017555236816406</v>
      </c>
      <c r="F104" s="72">
        <v>6623.6617234468749</v>
      </c>
      <c r="G104" s="88">
        <v>24.499692916870117</v>
      </c>
      <c r="H104" s="88">
        <v>75.50030517578125</v>
      </c>
      <c r="I104" s="72">
        <v>3297.9651302605148</v>
      </c>
      <c r="J104" s="88">
        <v>44.052169799804688</v>
      </c>
      <c r="K104" s="88">
        <v>55.947830200195313</v>
      </c>
      <c r="L104" s="72">
        <v>603.10420841683367</v>
      </c>
      <c r="M104" s="88">
        <v>25.688074111938477</v>
      </c>
      <c r="N104" s="88">
        <v>74.311927795410156</v>
      </c>
      <c r="O104" s="89">
        <v>205.83006012024052</v>
      </c>
      <c r="P104" s="88">
        <v>45.698925018310547</v>
      </c>
      <c r="Q104" s="88">
        <v>54.301074981689453</v>
      </c>
    </row>
    <row r="105" spans="1:17" s="64" customFormat="1" ht="10.8" x14ac:dyDescent="0.25">
      <c r="A105" s="2" t="s">
        <v>25</v>
      </c>
      <c r="B105" s="2" t="s">
        <v>138</v>
      </c>
      <c r="C105" s="72">
        <v>7193.7096823084512</v>
      </c>
      <c r="D105" s="88">
        <v>28.299365997314453</v>
      </c>
      <c r="E105" s="88">
        <v>71.700630187988281</v>
      </c>
      <c r="F105" s="72">
        <v>4678.9747092444595</v>
      </c>
      <c r="G105" s="88">
        <v>24.989072799682617</v>
      </c>
      <c r="H105" s="88">
        <v>75.01092529296875</v>
      </c>
      <c r="I105" s="72">
        <v>2081.6717436727158</v>
      </c>
      <c r="J105" s="88">
        <v>34.758956909179688</v>
      </c>
      <c r="K105" s="88">
        <v>65.241043090820313</v>
      </c>
      <c r="L105" s="72">
        <v>189.01752227619892</v>
      </c>
      <c r="M105" s="88">
        <v>14.783473968505859</v>
      </c>
      <c r="N105" s="88">
        <v>85.216522216796875</v>
      </c>
      <c r="O105" s="89">
        <v>244.04570711506989</v>
      </c>
      <c r="P105" s="88">
        <v>47.135078430175781</v>
      </c>
      <c r="Q105" s="88">
        <v>52.864921569824219</v>
      </c>
    </row>
    <row r="106" spans="1:17" s="64" customFormat="1" ht="10.8" x14ac:dyDescent="0.25">
      <c r="A106" s="2" t="s">
        <v>25</v>
      </c>
      <c r="B106" s="2" t="s">
        <v>139</v>
      </c>
      <c r="C106" s="72">
        <v>5300.471972534795</v>
      </c>
      <c r="D106" s="88">
        <v>32.320026397705078</v>
      </c>
      <c r="E106" s="88">
        <v>67.679969787597656</v>
      </c>
      <c r="F106" s="72">
        <v>3762.6741199782882</v>
      </c>
      <c r="G106" s="88">
        <v>28.600364685058594</v>
      </c>
      <c r="H106" s="88">
        <v>71.399635314941406</v>
      </c>
      <c r="I106" s="72">
        <v>1314.1733965921433</v>
      </c>
      <c r="J106" s="88">
        <v>44.0018310546875</v>
      </c>
      <c r="K106" s="88">
        <v>55.9981689453125</v>
      </c>
      <c r="L106" s="72">
        <v>223.6244559643668</v>
      </c>
      <c r="M106" s="88">
        <v>26.256099700927734</v>
      </c>
      <c r="N106" s="88">
        <v>73.743896484375</v>
      </c>
      <c r="O106" s="89">
        <v>0</v>
      </c>
      <c r="P106" s="88">
        <v>0</v>
      </c>
      <c r="Q106" s="88">
        <v>0</v>
      </c>
    </row>
    <row r="107" spans="1:17" s="64" customFormat="1" ht="10.8" x14ac:dyDescent="0.25">
      <c r="A107" s="2" t="s">
        <v>25</v>
      </c>
      <c r="B107" s="2" t="s">
        <v>140</v>
      </c>
      <c r="C107" s="72">
        <v>33955.729886426569</v>
      </c>
      <c r="D107" s="88">
        <v>28.693601608276367</v>
      </c>
      <c r="E107" s="88">
        <v>71.306396484375</v>
      </c>
      <c r="F107" s="72">
        <v>21991.079849491507</v>
      </c>
      <c r="G107" s="88">
        <v>20.532052993774414</v>
      </c>
      <c r="H107" s="88">
        <v>79.467948913574219</v>
      </c>
      <c r="I107" s="72">
        <v>11467.707991997817</v>
      </c>
      <c r="J107" s="88">
        <v>43.971260070800781</v>
      </c>
      <c r="K107" s="88">
        <v>56.028739929199219</v>
      </c>
      <c r="L107" s="72">
        <v>303.6464343934548</v>
      </c>
      <c r="M107" s="88">
        <v>48.273506164550781</v>
      </c>
      <c r="N107" s="88">
        <v>51.726493835449219</v>
      </c>
      <c r="O107" s="89">
        <v>193.29561054379926</v>
      </c>
      <c r="P107" s="88">
        <v>20.085929870605469</v>
      </c>
      <c r="Q107" s="88">
        <v>79.914070129394531</v>
      </c>
    </row>
    <row r="108" spans="1:17" s="64" customFormat="1" ht="10.8" x14ac:dyDescent="0.25">
      <c r="A108" s="2" t="s">
        <v>25</v>
      </c>
      <c r="B108" s="2" t="s">
        <v>141</v>
      </c>
      <c r="C108" s="72">
        <v>15201.686732673897</v>
      </c>
      <c r="D108" s="88">
        <v>39.866764068603516</v>
      </c>
      <c r="E108" s="88">
        <v>60.133235931396484</v>
      </c>
      <c r="F108" s="72">
        <v>9933.5232089252349</v>
      </c>
      <c r="G108" s="88">
        <v>31.902305603027344</v>
      </c>
      <c r="H108" s="88">
        <v>68.097694396972656</v>
      </c>
      <c r="I108" s="72">
        <v>3771.4244175351823</v>
      </c>
      <c r="J108" s="88">
        <v>55.869518280029297</v>
      </c>
      <c r="K108" s="88">
        <v>44.130481719970703</v>
      </c>
      <c r="L108" s="72">
        <v>961.24321634360058</v>
      </c>
      <c r="M108" s="88">
        <v>52.194385528564453</v>
      </c>
      <c r="N108" s="88">
        <v>47.805614471435547</v>
      </c>
      <c r="O108" s="89">
        <v>535.49588986988852</v>
      </c>
      <c r="P108" s="88">
        <v>52.774593353271484</v>
      </c>
      <c r="Q108" s="88">
        <v>47.225406646728516</v>
      </c>
    </row>
    <row r="109" spans="1:17" s="64" customFormat="1" ht="10.8" x14ac:dyDescent="0.25">
      <c r="A109" s="2" t="s">
        <v>25</v>
      </c>
      <c r="B109" s="2" t="s">
        <v>142</v>
      </c>
      <c r="C109" s="72">
        <v>15825.666794189827</v>
      </c>
      <c r="D109" s="88">
        <v>28.776710510253906</v>
      </c>
      <c r="E109" s="88">
        <v>71.223289489746094</v>
      </c>
      <c r="F109" s="72">
        <v>11183.663025657012</v>
      </c>
      <c r="G109" s="88">
        <v>22.234489440917969</v>
      </c>
      <c r="H109" s="88">
        <v>77.765510559082031</v>
      </c>
      <c r="I109" s="72">
        <v>4419.7898481493203</v>
      </c>
      <c r="J109" s="88">
        <v>45.10797119140625</v>
      </c>
      <c r="K109" s="88">
        <v>54.89202880859375</v>
      </c>
      <c r="L109" s="72">
        <v>211.79996326594411</v>
      </c>
      <c r="M109" s="88">
        <v>34.843395233154297</v>
      </c>
      <c r="N109" s="88">
        <v>65.156608581542969</v>
      </c>
      <c r="O109" s="89">
        <v>10.413957117548978</v>
      </c>
      <c r="P109" s="88">
        <v>0</v>
      </c>
      <c r="Q109" s="88">
        <v>100</v>
      </c>
    </row>
    <row r="110" spans="1:17" s="64" customFormat="1" ht="10.8" x14ac:dyDescent="0.25">
      <c r="A110" s="2" t="s">
        <v>25</v>
      </c>
      <c r="B110" s="2" t="s">
        <v>143</v>
      </c>
      <c r="C110" s="72">
        <v>14517.023140886064</v>
      </c>
      <c r="D110" s="88">
        <v>30.875967025756836</v>
      </c>
      <c r="E110" s="88">
        <v>69.124031066894531</v>
      </c>
      <c r="F110" s="72">
        <v>9803.3275962474181</v>
      </c>
      <c r="G110" s="88">
        <v>27.321601867675781</v>
      </c>
      <c r="H110" s="88">
        <v>72.678398132324219</v>
      </c>
      <c r="I110" s="72">
        <v>3834.6605089973982</v>
      </c>
      <c r="J110" s="88">
        <v>40.007987976074219</v>
      </c>
      <c r="K110" s="88">
        <v>59.992012023925781</v>
      </c>
      <c r="L110" s="72">
        <v>695.18806370115794</v>
      </c>
      <c r="M110" s="88">
        <v>28.004138946533203</v>
      </c>
      <c r="N110" s="88">
        <v>71.995857238769531</v>
      </c>
      <c r="O110" s="89">
        <v>183.84697194012816</v>
      </c>
      <c r="P110" s="88">
        <v>40.791099548339844</v>
      </c>
      <c r="Q110" s="88">
        <v>59.208900451660156</v>
      </c>
    </row>
    <row r="111" spans="1:17" s="64" customFormat="1" ht="10.8" x14ac:dyDescent="0.25">
      <c r="A111" s="2" t="s">
        <v>26</v>
      </c>
      <c r="B111" s="2" t="s">
        <v>144</v>
      </c>
      <c r="C111" s="72">
        <v>55461.595503791126</v>
      </c>
      <c r="D111" s="88">
        <v>28.429941177368164</v>
      </c>
      <c r="E111" s="88">
        <v>71.570060729980469</v>
      </c>
      <c r="F111" s="72">
        <v>45884.585318343074</v>
      </c>
      <c r="G111" s="88">
        <v>24.246086120605469</v>
      </c>
      <c r="H111" s="88">
        <v>75.753913879394531</v>
      </c>
      <c r="I111" s="72">
        <v>9458.724587103985</v>
      </c>
      <c r="J111" s="88">
        <v>48.683586120605469</v>
      </c>
      <c r="K111" s="88">
        <v>51.316413879394531</v>
      </c>
      <c r="L111" s="72">
        <v>95.434971391470171</v>
      </c>
      <c r="M111" s="88">
        <v>25.35211181640625</v>
      </c>
      <c r="N111" s="88">
        <v>74.64788818359375</v>
      </c>
      <c r="O111" s="89">
        <v>22.850626952887232</v>
      </c>
      <c r="P111" s="88">
        <v>58.823528289794922</v>
      </c>
      <c r="Q111" s="88">
        <v>41.176471710205078</v>
      </c>
    </row>
    <row r="112" spans="1:17" s="64" customFormat="1" ht="10.8" x14ac:dyDescent="0.25">
      <c r="A112" s="2" t="s">
        <v>26</v>
      </c>
      <c r="B112" s="2" t="s">
        <v>145</v>
      </c>
      <c r="C112" s="72">
        <v>38797.27509049145</v>
      </c>
      <c r="D112" s="88">
        <v>27.096315383911133</v>
      </c>
      <c r="E112" s="88">
        <v>72.9036865234375</v>
      </c>
      <c r="F112" s="72">
        <v>31078.481065503689</v>
      </c>
      <c r="G112" s="88">
        <v>22.066925048828125</v>
      </c>
      <c r="H112" s="88">
        <v>77.933074951171875</v>
      </c>
      <c r="I112" s="72">
        <v>7333.4776139618525</v>
      </c>
      <c r="J112" s="88">
        <v>48.331886291503906</v>
      </c>
      <c r="K112" s="88">
        <v>51.668113708496094</v>
      </c>
      <c r="L112" s="72">
        <v>327.90950891124089</v>
      </c>
      <c r="M112" s="88">
        <v>24.604339599609375</v>
      </c>
      <c r="N112" s="88">
        <v>75.395660400390625</v>
      </c>
      <c r="O112" s="89">
        <v>57.406902114824788</v>
      </c>
      <c r="P112" s="88">
        <v>51.351352691650391</v>
      </c>
      <c r="Q112" s="88">
        <v>48.648647308349609</v>
      </c>
    </row>
    <row r="113" spans="1:17" s="64" customFormat="1" ht="10.8" x14ac:dyDescent="0.25">
      <c r="A113" s="2" t="s">
        <v>26</v>
      </c>
      <c r="B113" s="2" t="s">
        <v>146</v>
      </c>
      <c r="C113" s="72">
        <v>37422.155746609074</v>
      </c>
      <c r="D113" s="88">
        <v>26.360031127929688</v>
      </c>
      <c r="E113" s="88">
        <v>73.639968872070313</v>
      </c>
      <c r="F113" s="72">
        <v>31769.737902152483</v>
      </c>
      <c r="G113" s="88">
        <v>22.795902252197266</v>
      </c>
      <c r="H113" s="88">
        <v>77.2041015625</v>
      </c>
      <c r="I113" s="72">
        <v>5574.2899700601292</v>
      </c>
      <c r="J113" s="88">
        <v>46.558330535888672</v>
      </c>
      <c r="K113" s="88">
        <v>53.441669464111328</v>
      </c>
      <c r="L113" s="72">
        <v>56.532525208723541</v>
      </c>
      <c r="M113" s="88">
        <v>41.014366149902344</v>
      </c>
      <c r="N113" s="88">
        <v>58.985633850097656</v>
      </c>
      <c r="O113" s="89">
        <v>21.595349187614573</v>
      </c>
      <c r="P113" s="88">
        <v>17.647058486938477</v>
      </c>
      <c r="Q113" s="88">
        <v>82.352943420410156</v>
      </c>
    </row>
    <row r="114" spans="1:17" s="64" customFormat="1" ht="10.8" x14ac:dyDescent="0.25">
      <c r="A114" s="2" t="s">
        <v>26</v>
      </c>
      <c r="B114" s="2" t="s">
        <v>147</v>
      </c>
      <c r="C114" s="72">
        <v>20762.697307024235</v>
      </c>
      <c r="D114" s="88">
        <v>25.56660270690918</v>
      </c>
      <c r="E114" s="88">
        <v>74.433395385742188</v>
      </c>
      <c r="F114" s="72">
        <v>17508.554346872843</v>
      </c>
      <c r="G114" s="88">
        <v>21.834300994873047</v>
      </c>
      <c r="H114" s="88">
        <v>78.165702819824219</v>
      </c>
      <c r="I114" s="72">
        <v>3202.5313712942257</v>
      </c>
      <c r="J114" s="88">
        <v>46.030963897705078</v>
      </c>
      <c r="K114" s="88">
        <v>53.969036102294922</v>
      </c>
      <c r="L114" s="72">
        <v>40.32155379463714</v>
      </c>
      <c r="M114" s="88">
        <v>20</v>
      </c>
      <c r="N114" s="88">
        <v>80</v>
      </c>
      <c r="O114" s="89">
        <v>11.290035062498401</v>
      </c>
      <c r="P114" s="88">
        <v>28.571428298950195</v>
      </c>
      <c r="Q114" s="88">
        <v>71.428573608398438</v>
      </c>
    </row>
    <row r="115" spans="1:17" s="64" customFormat="1" ht="10.8" x14ac:dyDescent="0.25">
      <c r="A115" s="2" t="s">
        <v>26</v>
      </c>
      <c r="B115" s="2" t="s">
        <v>148</v>
      </c>
      <c r="C115" s="72">
        <v>49460.201400901205</v>
      </c>
      <c r="D115" s="88">
        <v>23.299232482910156</v>
      </c>
      <c r="E115" s="88">
        <v>76.700767517089844</v>
      </c>
      <c r="F115" s="72">
        <v>40714.367874110394</v>
      </c>
      <c r="G115" s="88">
        <v>18.320375442504883</v>
      </c>
      <c r="H115" s="88">
        <v>81.67962646484375</v>
      </c>
      <c r="I115" s="72">
        <v>8494.751815537029</v>
      </c>
      <c r="J115" s="88">
        <v>46.749797821044922</v>
      </c>
      <c r="K115" s="88">
        <v>53.250202178955078</v>
      </c>
      <c r="L115" s="72">
        <v>196.49661294810835</v>
      </c>
      <c r="M115" s="88">
        <v>36.985385894775391</v>
      </c>
      <c r="N115" s="88">
        <v>63.014614105224609</v>
      </c>
      <c r="O115" s="89">
        <v>54.585098305695254</v>
      </c>
      <c r="P115" s="88">
        <v>38.230766296386719</v>
      </c>
      <c r="Q115" s="88">
        <v>61.769233703613281</v>
      </c>
    </row>
    <row r="116" spans="1:17" s="64" customFormat="1" ht="10.8" x14ac:dyDescent="0.25">
      <c r="A116" s="2" t="s">
        <v>26</v>
      </c>
      <c r="B116" s="2" t="s">
        <v>149</v>
      </c>
      <c r="C116" s="72">
        <v>13995.174750713271</v>
      </c>
      <c r="D116" s="88">
        <v>30.785894393920898</v>
      </c>
      <c r="E116" s="88">
        <v>69.214103698730469</v>
      </c>
      <c r="F116" s="72">
        <v>11366.673513970423</v>
      </c>
      <c r="G116" s="88">
        <v>26.96565055847168</v>
      </c>
      <c r="H116" s="88">
        <v>73.034347534179688</v>
      </c>
      <c r="I116" s="72">
        <v>2506.0898770303847</v>
      </c>
      <c r="J116" s="88">
        <v>47.857948303222656</v>
      </c>
      <c r="K116" s="88">
        <v>52.142051696777344</v>
      </c>
      <c r="L116" s="72">
        <v>70.221197279870353</v>
      </c>
      <c r="M116" s="88">
        <v>25.565114974975586</v>
      </c>
      <c r="N116" s="88">
        <v>74.434883117675781</v>
      </c>
      <c r="O116" s="89">
        <v>52.19016243261337</v>
      </c>
      <c r="P116" s="88">
        <v>50.060726165771484</v>
      </c>
      <c r="Q116" s="88">
        <v>49.939273834228516</v>
      </c>
    </row>
    <row r="117" spans="1:17" s="64" customFormat="1" ht="10.8" x14ac:dyDescent="0.25">
      <c r="A117" s="2" t="s">
        <v>26</v>
      </c>
      <c r="B117" s="2" t="s">
        <v>150</v>
      </c>
      <c r="C117" s="72">
        <v>31199.868277913203</v>
      </c>
      <c r="D117" s="88">
        <v>25.756538391113281</v>
      </c>
      <c r="E117" s="88">
        <v>74.243461608886719</v>
      </c>
      <c r="F117" s="72">
        <v>25267.833176534579</v>
      </c>
      <c r="G117" s="88">
        <v>21.230979919433594</v>
      </c>
      <c r="H117" s="88">
        <v>78.769020080566406</v>
      </c>
      <c r="I117" s="72">
        <v>5881.3329981076204</v>
      </c>
      <c r="J117" s="88">
        <v>45.002235412597656</v>
      </c>
      <c r="K117" s="88">
        <v>54.997764587402344</v>
      </c>
      <c r="L117" s="72">
        <v>46.591121924844558</v>
      </c>
      <c r="M117" s="88">
        <v>50</v>
      </c>
      <c r="N117" s="88">
        <v>50</v>
      </c>
      <c r="O117" s="89">
        <v>4.1109813463098135</v>
      </c>
      <c r="P117" s="88">
        <v>33.333332061767578</v>
      </c>
      <c r="Q117" s="88">
        <v>66.666664123535156</v>
      </c>
    </row>
    <row r="118" spans="1:17" s="64" customFormat="1" ht="10.8" x14ac:dyDescent="0.25">
      <c r="A118" s="2" t="s">
        <v>26</v>
      </c>
      <c r="B118" s="2" t="s">
        <v>151</v>
      </c>
      <c r="C118" s="72">
        <v>116567.00691840115</v>
      </c>
      <c r="D118" s="88">
        <v>28.394929885864258</v>
      </c>
      <c r="E118" s="88">
        <v>71.605072021484375</v>
      </c>
      <c r="F118" s="72">
        <v>94675.774410125508</v>
      </c>
      <c r="G118" s="88">
        <v>23.882877349853516</v>
      </c>
      <c r="H118" s="88">
        <v>76.11712646484375</v>
      </c>
      <c r="I118" s="72">
        <v>21235.445187987487</v>
      </c>
      <c r="J118" s="88">
        <v>48.583541870117188</v>
      </c>
      <c r="K118" s="88">
        <v>51.416458129882813</v>
      </c>
      <c r="L118" s="72">
        <v>533.16603117269972</v>
      </c>
      <c r="M118" s="88">
        <v>21.202598571777344</v>
      </c>
      <c r="N118" s="88">
        <v>78.797401428222656</v>
      </c>
      <c r="O118" s="89">
        <v>122.62128911470913</v>
      </c>
      <c r="P118" s="88">
        <v>47.175003051757813</v>
      </c>
      <c r="Q118" s="88">
        <v>52.824996948242188</v>
      </c>
    </row>
    <row r="119" spans="1:17" s="64" customFormat="1" ht="10.8" x14ac:dyDescent="0.25">
      <c r="A119" s="2" t="s">
        <v>26</v>
      </c>
      <c r="B119" s="2" t="s">
        <v>152</v>
      </c>
      <c r="C119" s="72">
        <v>18236.616417893656</v>
      </c>
      <c r="D119" s="88">
        <v>25.10774040222168</v>
      </c>
      <c r="E119" s="88">
        <v>74.892257690429688</v>
      </c>
      <c r="F119" s="72">
        <v>14971.985583186601</v>
      </c>
      <c r="G119" s="88">
        <v>20.144481658935547</v>
      </c>
      <c r="H119" s="88">
        <v>79.855522155761719</v>
      </c>
      <c r="I119" s="72">
        <v>3176.7930467224728</v>
      </c>
      <c r="J119" s="88">
        <v>48.385494232177734</v>
      </c>
      <c r="K119" s="88">
        <v>51.614505767822266</v>
      </c>
      <c r="L119" s="72">
        <v>58.620815709928976</v>
      </c>
      <c r="M119" s="88">
        <v>21.916091918945313</v>
      </c>
      <c r="N119" s="88">
        <v>78.083908081054688</v>
      </c>
      <c r="O119" s="89">
        <v>29.21697227462192</v>
      </c>
      <c r="P119" s="88">
        <v>43.875278472900391</v>
      </c>
      <c r="Q119" s="88">
        <v>56.124721527099609</v>
      </c>
    </row>
    <row r="120" spans="1:17" s="64" customFormat="1" ht="10.8" x14ac:dyDescent="0.25">
      <c r="A120" s="2" t="s">
        <v>26</v>
      </c>
      <c r="B120" s="2" t="s">
        <v>153</v>
      </c>
      <c r="C120" s="72">
        <v>23322.542708268553</v>
      </c>
      <c r="D120" s="88">
        <v>25.425251007080078</v>
      </c>
      <c r="E120" s="88">
        <v>74.574745178222656</v>
      </c>
      <c r="F120" s="72">
        <v>19323.093918195544</v>
      </c>
      <c r="G120" s="88">
        <v>21.102458953857422</v>
      </c>
      <c r="H120" s="88">
        <v>78.897537231445313</v>
      </c>
      <c r="I120" s="72">
        <v>3834.3054832656894</v>
      </c>
      <c r="J120" s="88">
        <v>47.150753021240234</v>
      </c>
      <c r="K120" s="88">
        <v>52.849246978759766</v>
      </c>
      <c r="L120" s="72">
        <v>115.22361345996384</v>
      </c>
      <c r="M120" s="88">
        <v>24.79557991027832</v>
      </c>
      <c r="N120" s="88">
        <v>75.204421997070313</v>
      </c>
      <c r="O120" s="89">
        <v>49.919693347369851</v>
      </c>
      <c r="P120" s="88">
        <v>31.436050415039063</v>
      </c>
      <c r="Q120" s="88">
        <v>68.563949584960938</v>
      </c>
    </row>
    <row r="121" spans="1:17" s="64" customFormat="1" ht="10.8" x14ac:dyDescent="0.25">
      <c r="A121" s="2" t="s">
        <v>27</v>
      </c>
      <c r="B121" s="2" t="s">
        <v>154</v>
      </c>
      <c r="C121" s="72">
        <v>3063.5116285562826</v>
      </c>
      <c r="D121" s="88">
        <v>26.745298385620117</v>
      </c>
      <c r="E121" s="88">
        <v>73.25469970703125</v>
      </c>
      <c r="F121" s="72">
        <v>2399.3428956585367</v>
      </c>
      <c r="G121" s="88">
        <v>24.378313064575195</v>
      </c>
      <c r="H121" s="88">
        <v>75.621688842773438</v>
      </c>
      <c r="I121" s="72">
        <v>562.94405285151765</v>
      </c>
      <c r="J121" s="88">
        <v>38.323230743408203</v>
      </c>
      <c r="K121" s="88">
        <v>61.676769256591797</v>
      </c>
      <c r="L121" s="72">
        <v>81.4988449602983</v>
      </c>
      <c r="M121" s="88">
        <v>12.738853454589844</v>
      </c>
      <c r="N121" s="88">
        <v>87.261146545410156</v>
      </c>
      <c r="O121" s="89">
        <v>19.725835085932076</v>
      </c>
      <c r="P121" s="88">
        <v>42.105262756347656</v>
      </c>
      <c r="Q121" s="88">
        <v>57.894737243652344</v>
      </c>
    </row>
    <row r="122" spans="1:17" s="64" customFormat="1" ht="10.8" x14ac:dyDescent="0.25">
      <c r="A122" s="2" t="s">
        <v>27</v>
      </c>
      <c r="B122" s="2" t="s">
        <v>155</v>
      </c>
      <c r="C122" s="72">
        <v>17620.722563272881</v>
      </c>
      <c r="D122" s="88">
        <v>30.689922332763672</v>
      </c>
      <c r="E122" s="88">
        <v>69.310073852539063</v>
      </c>
      <c r="F122" s="72">
        <v>12640.077273476842</v>
      </c>
      <c r="G122" s="88">
        <v>27.518383026123047</v>
      </c>
      <c r="H122" s="88">
        <v>72.481613159179688</v>
      </c>
      <c r="I122" s="72">
        <v>4374.9160152931199</v>
      </c>
      <c r="J122" s="88">
        <v>40.740230560302734</v>
      </c>
      <c r="K122" s="88">
        <v>59.259769439697266</v>
      </c>
      <c r="L122" s="72">
        <v>442.62177699383096</v>
      </c>
      <c r="M122" s="88">
        <v>18.272579193115234</v>
      </c>
      <c r="N122" s="88">
        <v>81.7274169921875</v>
      </c>
      <c r="O122" s="89">
        <v>163.10749750908693</v>
      </c>
      <c r="P122" s="88">
        <v>40.594058990478516</v>
      </c>
      <c r="Q122" s="88">
        <v>59.405941009521484</v>
      </c>
    </row>
    <row r="123" spans="1:17" s="64" customFormat="1" ht="10.8" x14ac:dyDescent="0.25">
      <c r="A123" s="2" t="s">
        <v>27</v>
      </c>
      <c r="B123" s="2" t="s">
        <v>156</v>
      </c>
      <c r="C123" s="72">
        <v>9961.3807630083902</v>
      </c>
      <c r="D123" s="88">
        <v>27.754865646362305</v>
      </c>
      <c r="E123" s="88">
        <v>72.245132446289063</v>
      </c>
      <c r="F123" s="72">
        <v>7719.119932778056</v>
      </c>
      <c r="G123" s="88">
        <v>24.062911987304688</v>
      </c>
      <c r="H123" s="88">
        <v>75.937088012695313</v>
      </c>
      <c r="I123" s="72">
        <v>2135.5967526104068</v>
      </c>
      <c r="J123" s="88">
        <v>41.422672271728516</v>
      </c>
      <c r="K123" s="88">
        <v>58.577327728271484</v>
      </c>
      <c r="L123" s="72">
        <v>79.396030405658877</v>
      </c>
      <c r="M123" s="88">
        <v>13.155966758728027</v>
      </c>
      <c r="N123" s="88">
        <v>86.844032287597656</v>
      </c>
      <c r="O123" s="89">
        <v>27.268047214293645</v>
      </c>
      <c r="P123" s="88">
        <v>44.947063446044922</v>
      </c>
      <c r="Q123" s="88">
        <v>55.052936553955078</v>
      </c>
    </row>
    <row r="124" spans="1:17" s="64" customFormat="1" ht="10.8" x14ac:dyDescent="0.25">
      <c r="A124" s="2" t="s">
        <v>27</v>
      </c>
      <c r="B124" s="2" t="s">
        <v>157</v>
      </c>
      <c r="C124" s="72">
        <v>68544.559635153331</v>
      </c>
      <c r="D124" s="88">
        <v>31.937898635864258</v>
      </c>
      <c r="E124" s="88">
        <v>68.062103271484375</v>
      </c>
      <c r="F124" s="72">
        <v>46650.729684238831</v>
      </c>
      <c r="G124" s="88">
        <v>23.27647590637207</v>
      </c>
      <c r="H124" s="88">
        <v>76.723526000976563</v>
      </c>
      <c r="I124" s="72">
        <v>20684.951416621836</v>
      </c>
      <c r="J124" s="88">
        <v>49.368537902832031</v>
      </c>
      <c r="K124" s="88">
        <v>50.631462097167969</v>
      </c>
      <c r="L124" s="72">
        <v>1101.1703201990322</v>
      </c>
      <c r="M124" s="88">
        <v>73.205268859863281</v>
      </c>
      <c r="N124" s="88">
        <v>26.794733047485352</v>
      </c>
      <c r="O124" s="89">
        <v>107.70821409359874</v>
      </c>
      <c r="P124" s="88">
        <v>13.994911193847656</v>
      </c>
      <c r="Q124" s="88">
        <v>86.005088806152344</v>
      </c>
    </row>
    <row r="125" spans="1:17" s="64" customFormat="1" ht="10.8" x14ac:dyDescent="0.25">
      <c r="A125" s="2" t="s">
        <v>27</v>
      </c>
      <c r="B125" s="2" t="s">
        <v>158</v>
      </c>
      <c r="C125" s="72">
        <v>22216.265753288098</v>
      </c>
      <c r="D125" s="88">
        <v>29.305009841918945</v>
      </c>
      <c r="E125" s="88">
        <v>70.694992065429688</v>
      </c>
      <c r="F125" s="72">
        <v>16576.578450351535</v>
      </c>
      <c r="G125" s="88">
        <v>25.534788131713867</v>
      </c>
      <c r="H125" s="88">
        <v>74.4652099609375</v>
      </c>
      <c r="I125" s="72">
        <v>4798.578272377491</v>
      </c>
      <c r="J125" s="88">
        <v>44.386695861816406</v>
      </c>
      <c r="K125" s="88">
        <v>55.613304138183594</v>
      </c>
      <c r="L125" s="72">
        <v>552.89294286994846</v>
      </c>
      <c r="M125" s="88">
        <v>12.547597885131836</v>
      </c>
      <c r="N125" s="88">
        <v>87.452400207519531</v>
      </c>
      <c r="O125" s="89">
        <v>288.21608768912188</v>
      </c>
      <c r="P125" s="88">
        <v>27.194719314575195</v>
      </c>
      <c r="Q125" s="88">
        <v>72.805282592773438</v>
      </c>
    </row>
    <row r="126" spans="1:17" s="64" customFormat="1" ht="10.8" x14ac:dyDescent="0.25">
      <c r="A126" s="2" t="s">
        <v>27</v>
      </c>
      <c r="B126" s="2" t="s">
        <v>159</v>
      </c>
      <c r="C126" s="72">
        <v>24423.252509295791</v>
      </c>
      <c r="D126" s="88">
        <v>30.95843505859375</v>
      </c>
      <c r="E126" s="88">
        <v>69.04156494140625</v>
      </c>
      <c r="F126" s="72">
        <v>15998.797607854827</v>
      </c>
      <c r="G126" s="88">
        <v>22.187393188476563</v>
      </c>
      <c r="H126" s="88">
        <v>77.812606811523438</v>
      </c>
      <c r="I126" s="72">
        <v>8130.773730391832</v>
      </c>
      <c r="J126" s="88">
        <v>48.131053924560547</v>
      </c>
      <c r="K126" s="88">
        <v>51.868946075439453</v>
      </c>
      <c r="L126" s="72">
        <v>177.40877994032297</v>
      </c>
      <c r="M126" s="88">
        <v>20.696605682373047</v>
      </c>
      <c r="N126" s="88">
        <v>79.303390502929688</v>
      </c>
      <c r="O126" s="89">
        <v>116.27239110883303</v>
      </c>
      <c r="P126" s="88">
        <v>52.631580352783203</v>
      </c>
      <c r="Q126" s="88">
        <v>47.368419647216797</v>
      </c>
    </row>
    <row r="127" spans="1:17" s="64" customFormat="1" ht="10.8" x14ac:dyDescent="0.25">
      <c r="A127" s="2" t="s">
        <v>27</v>
      </c>
      <c r="B127" s="2" t="s">
        <v>160</v>
      </c>
      <c r="C127" s="72">
        <v>13336.143715765626</v>
      </c>
      <c r="D127" s="88">
        <v>32.250480651855469</v>
      </c>
      <c r="E127" s="88">
        <v>67.749519348144531</v>
      </c>
      <c r="F127" s="72">
        <v>9348.8905831729444</v>
      </c>
      <c r="G127" s="88">
        <v>27.112201690673828</v>
      </c>
      <c r="H127" s="88">
        <v>72.887794494628906</v>
      </c>
      <c r="I127" s="72">
        <v>3941.4647260704864</v>
      </c>
      <c r="J127" s="88">
        <v>44.350139617919922</v>
      </c>
      <c r="K127" s="88">
        <v>55.649860382080078</v>
      </c>
      <c r="L127" s="72">
        <v>23.943937471766638</v>
      </c>
      <c r="M127" s="88">
        <v>30.146137237548828</v>
      </c>
      <c r="N127" s="88">
        <v>69.853858947753906</v>
      </c>
      <c r="O127" s="89">
        <v>21.844469050442633</v>
      </c>
      <c r="P127" s="88">
        <v>50.434783935546875</v>
      </c>
      <c r="Q127" s="88">
        <v>49.565216064453125</v>
      </c>
    </row>
    <row r="128" spans="1:17" s="64" customFormat="1" ht="10.8" x14ac:dyDescent="0.25">
      <c r="A128" s="2" t="s">
        <v>27</v>
      </c>
      <c r="B128" s="2" t="s">
        <v>161</v>
      </c>
      <c r="C128" s="72">
        <v>7227.1903247187447</v>
      </c>
      <c r="D128" s="88">
        <v>25.206380844116211</v>
      </c>
      <c r="E128" s="88">
        <v>74.793617248535156</v>
      </c>
      <c r="F128" s="72">
        <v>5516.7990139232861</v>
      </c>
      <c r="G128" s="88">
        <v>22.972343444824219</v>
      </c>
      <c r="H128" s="88">
        <v>77.027656555175781</v>
      </c>
      <c r="I128" s="72">
        <v>1486.3934906817774</v>
      </c>
      <c r="J128" s="88">
        <v>34.235050201416016</v>
      </c>
      <c r="K128" s="88">
        <v>65.764945983886719</v>
      </c>
      <c r="L128" s="72">
        <v>197.51409013184278</v>
      </c>
      <c r="M128" s="88">
        <v>16.56928825378418</v>
      </c>
      <c r="N128" s="88">
        <v>83.430709838867188</v>
      </c>
      <c r="O128" s="89">
        <v>26.483729981839197</v>
      </c>
      <c r="P128" s="88">
        <v>48.259479522705078</v>
      </c>
      <c r="Q128" s="88">
        <v>51.740520477294922</v>
      </c>
    </row>
    <row r="129" spans="1:17" s="64" customFormat="1" ht="10.8" x14ac:dyDescent="0.25">
      <c r="A129" s="2" t="s">
        <v>27</v>
      </c>
      <c r="B129" s="2" t="s">
        <v>162</v>
      </c>
      <c r="C129" s="72">
        <v>12549.533130249598</v>
      </c>
      <c r="D129" s="88">
        <v>31.802507400512695</v>
      </c>
      <c r="E129" s="88">
        <v>68.197494506835938</v>
      </c>
      <c r="F129" s="72">
        <v>8867.3741937190807</v>
      </c>
      <c r="G129" s="88">
        <v>25.642641067504883</v>
      </c>
      <c r="H129" s="88">
        <v>74.35736083984375</v>
      </c>
      <c r="I129" s="72">
        <v>3610.3664096050943</v>
      </c>
      <c r="J129" s="88">
        <v>46.901237487792969</v>
      </c>
      <c r="K129" s="88">
        <v>53.098762512207031</v>
      </c>
      <c r="L129" s="72">
        <v>71.792526925421654</v>
      </c>
      <c r="M129" s="88">
        <v>33.333332061767578</v>
      </c>
      <c r="N129" s="88">
        <v>66.666664123535156</v>
      </c>
      <c r="O129" s="89">
        <v>0</v>
      </c>
      <c r="P129" s="88">
        <v>0</v>
      </c>
      <c r="Q129" s="88">
        <v>0</v>
      </c>
    </row>
    <row r="130" spans="1:17" s="64" customFormat="1" ht="10.8" x14ac:dyDescent="0.25">
      <c r="A130" s="2" t="s">
        <v>28</v>
      </c>
      <c r="B130" s="2" t="s">
        <v>163</v>
      </c>
      <c r="C130" s="72">
        <v>11555.424251692199</v>
      </c>
      <c r="D130" s="88">
        <v>32.929458618164063</v>
      </c>
      <c r="E130" s="88">
        <v>67.070541381835938</v>
      </c>
      <c r="F130" s="72">
        <v>8684.1383244485587</v>
      </c>
      <c r="G130" s="88">
        <v>31.407186508178711</v>
      </c>
      <c r="H130" s="88">
        <v>68.592811584472656</v>
      </c>
      <c r="I130" s="72">
        <v>2736.3392097184415</v>
      </c>
      <c r="J130" s="88">
        <v>37.840015411376953</v>
      </c>
      <c r="K130" s="88">
        <v>62.159984588623047</v>
      </c>
      <c r="L130" s="72">
        <v>116.37442997872307</v>
      </c>
      <c r="M130" s="88">
        <v>28.337594985961914</v>
      </c>
      <c r="N130" s="88">
        <v>71.662406921386719</v>
      </c>
      <c r="O130" s="89">
        <v>18.57228754647652</v>
      </c>
      <c r="P130" s="88">
        <v>50</v>
      </c>
      <c r="Q130" s="88">
        <v>50</v>
      </c>
    </row>
    <row r="131" spans="1:17" s="64" customFormat="1" ht="10.8" x14ac:dyDescent="0.25">
      <c r="A131" s="2" t="s">
        <v>28</v>
      </c>
      <c r="B131" s="2" t="s">
        <v>164</v>
      </c>
      <c r="C131" s="72">
        <v>79427.766011722066</v>
      </c>
      <c r="D131" s="88">
        <v>25.871055603027344</v>
      </c>
      <c r="E131" s="88">
        <v>74.128944396972656</v>
      </c>
      <c r="F131" s="72">
        <v>65081.337621052677</v>
      </c>
      <c r="G131" s="88">
        <v>21.627950668334961</v>
      </c>
      <c r="H131" s="88">
        <v>78.372047424316406</v>
      </c>
      <c r="I131" s="72">
        <v>14163.402672689943</v>
      </c>
      <c r="J131" s="88">
        <v>45.264064788818359</v>
      </c>
      <c r="K131" s="88">
        <v>54.735935211181641</v>
      </c>
      <c r="L131" s="72">
        <v>148.97439745128835</v>
      </c>
      <c r="M131" s="88">
        <v>29.805044174194336</v>
      </c>
      <c r="N131" s="88">
        <v>70.194953918457031</v>
      </c>
      <c r="O131" s="89">
        <v>34.05132052821132</v>
      </c>
      <c r="P131" s="88">
        <v>52.008213043212891</v>
      </c>
      <c r="Q131" s="88">
        <v>47.991786956787109</v>
      </c>
    </row>
    <row r="132" spans="1:17" s="64" customFormat="1" ht="10.8" x14ac:dyDescent="0.25">
      <c r="A132" s="2" t="s">
        <v>28</v>
      </c>
      <c r="B132" s="2" t="s">
        <v>165</v>
      </c>
      <c r="C132" s="72">
        <v>7290.2240416913655</v>
      </c>
      <c r="D132" s="88">
        <v>26.879581451416016</v>
      </c>
      <c r="E132" s="88">
        <v>73.120414733886719</v>
      </c>
      <c r="F132" s="72">
        <v>6037.0790975103755</v>
      </c>
      <c r="G132" s="88">
        <v>23.630489349365234</v>
      </c>
      <c r="H132" s="88">
        <v>76.369514465332031</v>
      </c>
      <c r="I132" s="72">
        <v>1242.6836964038723</v>
      </c>
      <c r="J132" s="88">
        <v>42.890274047851563</v>
      </c>
      <c r="K132" s="88">
        <v>57.109725952148438</v>
      </c>
      <c r="L132" s="72">
        <v>0</v>
      </c>
      <c r="M132" s="88">
        <v>0</v>
      </c>
      <c r="N132" s="88">
        <v>0</v>
      </c>
      <c r="O132" s="89">
        <v>10.461247777119148</v>
      </c>
      <c r="P132" s="88">
        <v>0</v>
      </c>
      <c r="Q132" s="88">
        <v>100</v>
      </c>
    </row>
    <row r="133" spans="1:17" s="64" customFormat="1" ht="10.8" x14ac:dyDescent="0.25">
      <c r="A133" s="2" t="s">
        <v>28</v>
      </c>
      <c r="B133" s="2" t="s">
        <v>166</v>
      </c>
      <c r="C133" s="72">
        <v>10105.833691219996</v>
      </c>
      <c r="D133" s="88">
        <v>27.303110122680664</v>
      </c>
      <c r="E133" s="88">
        <v>72.696891784667969</v>
      </c>
      <c r="F133" s="72">
        <v>7623.3907526882294</v>
      </c>
      <c r="G133" s="88">
        <v>23.160877227783203</v>
      </c>
      <c r="H133" s="88">
        <v>76.839118957519531</v>
      </c>
      <c r="I133" s="72">
        <v>2482.4429385317744</v>
      </c>
      <c r="J133" s="88">
        <v>40.023586273193359</v>
      </c>
      <c r="K133" s="88">
        <v>59.976413726806641</v>
      </c>
      <c r="L133" s="72">
        <v>0</v>
      </c>
      <c r="M133" s="88">
        <v>0</v>
      </c>
      <c r="N133" s="88">
        <v>0</v>
      </c>
      <c r="O133" s="89">
        <v>0</v>
      </c>
      <c r="P133" s="88">
        <v>0</v>
      </c>
      <c r="Q133" s="88">
        <v>0</v>
      </c>
    </row>
    <row r="134" spans="1:17" s="64" customFormat="1" ht="10.8" x14ac:dyDescent="0.25">
      <c r="A134" s="2" t="s">
        <v>28</v>
      </c>
      <c r="B134" s="2" t="s">
        <v>167</v>
      </c>
      <c r="C134" s="72">
        <v>54008.339887436348</v>
      </c>
      <c r="D134" s="88">
        <v>24.730297088623047</v>
      </c>
      <c r="E134" s="88">
        <v>75.269699096679688</v>
      </c>
      <c r="F134" s="72">
        <v>40510.425462962892</v>
      </c>
      <c r="G134" s="88">
        <v>18.378715515136719</v>
      </c>
      <c r="H134" s="88">
        <v>81.621284484863281</v>
      </c>
      <c r="I134" s="72">
        <v>13376.779130355821</v>
      </c>
      <c r="J134" s="88">
        <v>43.778911590576172</v>
      </c>
      <c r="K134" s="88">
        <v>56.221088409423828</v>
      </c>
      <c r="L134" s="72">
        <v>121.13529411764716</v>
      </c>
      <c r="M134" s="88">
        <v>45.336872100830078</v>
      </c>
      <c r="N134" s="88">
        <v>54.663127899169922</v>
      </c>
      <c r="O134" s="89">
        <v>0</v>
      </c>
      <c r="P134" s="88">
        <v>0</v>
      </c>
      <c r="Q134" s="88">
        <v>0</v>
      </c>
    </row>
    <row r="135" spans="1:17" s="64" customFormat="1" ht="10.8" x14ac:dyDescent="0.25">
      <c r="A135" s="2" t="s">
        <v>28</v>
      </c>
      <c r="B135" s="2" t="s">
        <v>168</v>
      </c>
      <c r="C135" s="72">
        <v>41043.040620276006</v>
      </c>
      <c r="D135" s="88">
        <v>24.864063262939453</v>
      </c>
      <c r="E135" s="88">
        <v>75.135932922363281</v>
      </c>
      <c r="F135" s="72">
        <v>31037.494488457334</v>
      </c>
      <c r="G135" s="88">
        <v>18.99444580078125</v>
      </c>
      <c r="H135" s="88">
        <v>81.00555419921875</v>
      </c>
      <c r="I135" s="72">
        <v>9901.4019615304423</v>
      </c>
      <c r="J135" s="88">
        <v>43.218433380126953</v>
      </c>
      <c r="K135" s="88">
        <v>56.781566619873047</v>
      </c>
      <c r="L135" s="72">
        <v>104.14417028821747</v>
      </c>
      <c r="M135" s="88">
        <v>29.129510879516602</v>
      </c>
      <c r="N135" s="88">
        <v>70.870491027832031</v>
      </c>
      <c r="O135" s="89">
        <v>0</v>
      </c>
      <c r="P135" s="88">
        <v>0</v>
      </c>
      <c r="Q135" s="88">
        <v>0</v>
      </c>
    </row>
    <row r="136" spans="1:17" s="64" customFormat="1" ht="10.8" x14ac:dyDescent="0.25">
      <c r="A136" s="2" t="s">
        <v>28</v>
      </c>
      <c r="B136" s="2" t="s">
        <v>169</v>
      </c>
      <c r="C136" s="72">
        <v>93463.537671117694</v>
      </c>
      <c r="D136" s="88">
        <v>24.479362487792969</v>
      </c>
      <c r="E136" s="88">
        <v>75.520637512207031</v>
      </c>
      <c r="F136" s="72">
        <v>76106.006199240001</v>
      </c>
      <c r="G136" s="88">
        <v>18.983131408691406</v>
      </c>
      <c r="H136" s="88">
        <v>81.016868591308594</v>
      </c>
      <c r="I136" s="72">
        <v>16964.2105563759</v>
      </c>
      <c r="J136" s="88">
        <v>49.443038940429688</v>
      </c>
      <c r="K136" s="88">
        <v>50.556961059570313</v>
      </c>
      <c r="L136" s="72">
        <v>366.1025701117469</v>
      </c>
      <c r="M136" s="88">
        <v>12.11522388458252</v>
      </c>
      <c r="N136" s="88">
        <v>87.884773254394531</v>
      </c>
      <c r="O136" s="89">
        <v>27.218345389764625</v>
      </c>
      <c r="P136" s="88">
        <v>0</v>
      </c>
      <c r="Q136" s="88">
        <v>100</v>
      </c>
    </row>
    <row r="137" spans="1:17" s="64" customFormat="1" ht="10.8" x14ac:dyDescent="0.25">
      <c r="A137" s="2" t="s">
        <v>28</v>
      </c>
      <c r="B137" s="2" t="s">
        <v>170</v>
      </c>
      <c r="C137" s="72">
        <v>37395.454489517957</v>
      </c>
      <c r="D137" s="88">
        <v>22.460659027099609</v>
      </c>
      <c r="E137" s="88">
        <v>77.539344787597656</v>
      </c>
      <c r="F137" s="72">
        <v>28363.693732656062</v>
      </c>
      <c r="G137" s="88">
        <v>16.418399810791016</v>
      </c>
      <c r="H137" s="88">
        <v>83.58160400390625</v>
      </c>
      <c r="I137" s="72">
        <v>8991.1113944240715</v>
      </c>
      <c r="J137" s="88">
        <v>41.484821319580078</v>
      </c>
      <c r="K137" s="88">
        <v>58.515178680419922</v>
      </c>
      <c r="L137" s="72">
        <v>32.778953965852594</v>
      </c>
      <c r="M137" s="88">
        <v>37.994724273681641</v>
      </c>
      <c r="N137" s="88">
        <v>62.005275726318359</v>
      </c>
      <c r="O137" s="89">
        <v>7.8704084720121008</v>
      </c>
      <c r="P137" s="88">
        <v>0</v>
      </c>
      <c r="Q137" s="88">
        <v>100</v>
      </c>
    </row>
    <row r="138" spans="1:17" s="64" customFormat="1" ht="10.8" x14ac:dyDescent="0.25">
      <c r="A138" s="2" t="s">
        <v>28</v>
      </c>
      <c r="B138" s="2" t="s">
        <v>171</v>
      </c>
      <c r="C138" s="72">
        <v>10759.933864462459</v>
      </c>
      <c r="D138" s="88">
        <v>28.351495742797852</v>
      </c>
      <c r="E138" s="88">
        <v>71.648506164550781</v>
      </c>
      <c r="F138" s="72">
        <v>8283.82741806187</v>
      </c>
      <c r="G138" s="88">
        <v>23.462806701660156</v>
      </c>
      <c r="H138" s="88">
        <v>76.537193298339844</v>
      </c>
      <c r="I138" s="72">
        <v>2473.1064464005958</v>
      </c>
      <c r="J138" s="88">
        <v>44.639556884765625</v>
      </c>
      <c r="K138" s="88">
        <v>55.360443115234375</v>
      </c>
      <c r="L138" s="72">
        <v>3</v>
      </c>
      <c r="M138" s="88">
        <v>100</v>
      </c>
      <c r="N138" s="88">
        <v>0</v>
      </c>
      <c r="O138" s="89">
        <v>0</v>
      </c>
      <c r="P138" s="88">
        <v>0</v>
      </c>
      <c r="Q138" s="88">
        <v>0</v>
      </c>
    </row>
    <row r="139" spans="1:17" s="64" customFormat="1" ht="10.8" x14ac:dyDescent="0.25">
      <c r="A139" s="2" t="s">
        <v>28</v>
      </c>
      <c r="B139" s="2" t="s">
        <v>172</v>
      </c>
      <c r="C139" s="72">
        <v>46039.873262058602</v>
      </c>
      <c r="D139" s="88">
        <v>26.998275756835938</v>
      </c>
      <c r="E139" s="88">
        <v>73.001724243164063</v>
      </c>
      <c r="F139" s="72">
        <v>39168.645240090089</v>
      </c>
      <c r="G139" s="88">
        <v>23.410959243774414</v>
      </c>
      <c r="H139" s="88">
        <v>76.589042663574219</v>
      </c>
      <c r="I139" s="72">
        <v>6523.2800234014367</v>
      </c>
      <c r="J139" s="88">
        <v>47.100387573242188</v>
      </c>
      <c r="K139" s="88">
        <v>52.899612426757813</v>
      </c>
      <c r="L139" s="72">
        <v>248.92722407254305</v>
      </c>
      <c r="M139" s="88">
        <v>65.285453796386719</v>
      </c>
      <c r="N139" s="88">
        <v>34.714550018310547</v>
      </c>
      <c r="O139" s="89">
        <v>99.020774494517937</v>
      </c>
      <c r="P139" s="88">
        <v>25.462963104248047</v>
      </c>
      <c r="Q139" s="88">
        <v>74.537040710449219</v>
      </c>
    </row>
    <row r="140" spans="1:17" s="64" customFormat="1" ht="10.8" x14ac:dyDescent="0.25">
      <c r="A140" s="2" t="s">
        <v>28</v>
      </c>
      <c r="B140" s="2" t="s">
        <v>173</v>
      </c>
      <c r="C140" s="72">
        <v>6602.5644524545096</v>
      </c>
      <c r="D140" s="88">
        <v>26.86784553527832</v>
      </c>
      <c r="E140" s="88">
        <v>73.132156372070313</v>
      </c>
      <c r="F140" s="72">
        <v>5165.4166906968776</v>
      </c>
      <c r="G140" s="88">
        <v>23.779851913452148</v>
      </c>
      <c r="H140" s="88">
        <v>76.220146179199219</v>
      </c>
      <c r="I140" s="72">
        <v>1437.147761757639</v>
      </c>
      <c r="J140" s="88">
        <v>37.966758728027344</v>
      </c>
      <c r="K140" s="88">
        <v>62.033241271972656</v>
      </c>
      <c r="L140" s="72">
        <v>0</v>
      </c>
      <c r="M140" s="88">
        <v>0</v>
      </c>
      <c r="N140" s="88">
        <v>0</v>
      </c>
      <c r="O140" s="89">
        <v>0</v>
      </c>
      <c r="P140" s="88">
        <v>0</v>
      </c>
      <c r="Q140" s="88">
        <v>0</v>
      </c>
    </row>
    <row r="141" spans="1:17" s="64" customFormat="1" ht="10.8" x14ac:dyDescent="0.25">
      <c r="A141" s="29"/>
      <c r="B141" s="29"/>
      <c r="C141" s="72"/>
      <c r="D141" s="90"/>
      <c r="E141" s="90"/>
      <c r="F141" s="72"/>
      <c r="G141" s="90"/>
      <c r="H141" s="90"/>
      <c r="I141" s="72"/>
      <c r="J141" s="90"/>
      <c r="K141" s="90"/>
      <c r="L141" s="72"/>
      <c r="M141" s="90"/>
      <c r="N141" s="90"/>
      <c r="O141" s="89"/>
      <c r="P141" s="90"/>
      <c r="Q141" s="90"/>
    </row>
    <row r="142" spans="1:17" s="64" customFormat="1" ht="11.4" thickBot="1" x14ac:dyDescent="0.3">
      <c r="A142" s="7"/>
      <c r="B142" s="24" t="s">
        <v>29</v>
      </c>
      <c r="C142" s="76">
        <v>4363756.0385538777</v>
      </c>
      <c r="D142" s="63">
        <v>31.429405212402344</v>
      </c>
      <c r="E142" s="63">
        <v>68.570594787597656</v>
      </c>
      <c r="F142" s="76">
        <v>3306080.6496798433</v>
      </c>
      <c r="G142" s="63">
        <v>27.077831268310547</v>
      </c>
      <c r="H142" s="63">
        <v>72.922164916992188</v>
      </c>
      <c r="I142" s="76">
        <v>980800.09569839807</v>
      </c>
      <c r="J142" s="63">
        <v>45.763446807861328</v>
      </c>
      <c r="K142" s="63">
        <v>54.236553192138672</v>
      </c>
      <c r="L142" s="76">
        <v>57610.587013904784</v>
      </c>
      <c r="M142" s="63">
        <v>32.999645233154297</v>
      </c>
      <c r="N142" s="63">
        <v>67.000358581542969</v>
      </c>
      <c r="O142" s="62">
        <v>19264.706162068192</v>
      </c>
      <c r="P142" s="63">
        <v>43.750522613525391</v>
      </c>
      <c r="Q142" s="63">
        <v>56.249477386474609</v>
      </c>
    </row>
  </sheetData>
  <mergeCells count="8">
    <mergeCell ref="A2:Q2"/>
    <mergeCell ref="C3:E3"/>
    <mergeCell ref="F3:K3"/>
    <mergeCell ref="L3:Q3"/>
    <mergeCell ref="F4:H4"/>
    <mergeCell ref="I4:K4"/>
    <mergeCell ref="L4:N4"/>
    <mergeCell ref="O4:Q4"/>
  </mergeCells>
  <pageMargins left="0.7" right="0.7" top="0.75" bottom="0.75" header="0.3" footer="0.3"/>
  <pageSetup scale="88" orientation="landscape" r:id="rId1"/>
  <headerFooter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E23A3-0EED-4E1B-959A-8EB897795422}">
  <dimension ref="A2:P12"/>
  <sheetViews>
    <sheetView view="pageBreakPreview" zoomScale="130" zoomScaleNormal="130" zoomScaleSheetLayoutView="130" workbookViewId="0">
      <pane xSplit="1" ySplit="5" topLeftCell="B6" activePane="bottomRight" state="frozen"/>
      <selection activeCell="B20" sqref="B20"/>
      <selection pane="topRight" activeCell="B20" sqref="B20"/>
      <selection pane="bottomLeft" activeCell="B20" sqref="B20"/>
      <selection pane="bottomRight" activeCell="M16" sqref="M16"/>
    </sheetView>
  </sheetViews>
  <sheetFormatPr defaultRowHeight="14.4" x14ac:dyDescent="0.3"/>
  <cols>
    <col min="1" max="1" width="10.77734375" customWidth="1"/>
    <col min="2" max="2" width="7.21875" bestFit="1" customWidth="1"/>
    <col min="3" max="3" width="5.6640625" bestFit="1" customWidth="1"/>
    <col min="4" max="5" width="7.21875" bestFit="1" customWidth="1"/>
    <col min="6" max="6" width="5.21875" bestFit="1" customWidth="1"/>
    <col min="7" max="7" width="6.77734375" bestFit="1" customWidth="1"/>
    <col min="8" max="8" width="6.109375" bestFit="1" customWidth="1"/>
    <col min="9" max="9" width="5.21875" bestFit="1" customWidth="1"/>
    <col min="10" max="10" width="7.109375" customWidth="1"/>
    <col min="11" max="11" width="5.77734375" bestFit="1" customWidth="1"/>
    <col min="12" max="12" width="5.21875" bestFit="1" customWidth="1"/>
    <col min="13" max="13" width="6.77734375" bestFit="1" customWidth="1"/>
    <col min="14" max="14" width="5.77734375" bestFit="1" customWidth="1"/>
    <col min="15" max="15" width="5.21875" bestFit="1" customWidth="1"/>
    <col min="16" max="16" width="6.77734375" bestFit="1" customWidth="1"/>
  </cols>
  <sheetData>
    <row r="2" spans="1:16" ht="15" thickBot="1" x14ac:dyDescent="0.35">
      <c r="A2" s="176" t="s">
        <v>209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6.5" customHeight="1" thickTop="1" thickBot="1" x14ac:dyDescent="0.35">
      <c r="A3" s="169" t="s">
        <v>31</v>
      </c>
      <c r="B3" s="179" t="s">
        <v>201</v>
      </c>
      <c r="C3" s="179"/>
      <c r="D3" s="179"/>
      <c r="E3" s="178" t="s">
        <v>202</v>
      </c>
      <c r="F3" s="179"/>
      <c r="G3" s="179"/>
      <c r="H3" s="179"/>
      <c r="I3" s="179"/>
      <c r="J3" s="180"/>
      <c r="K3" s="178" t="s">
        <v>203</v>
      </c>
      <c r="L3" s="179"/>
      <c r="M3" s="179"/>
      <c r="N3" s="179"/>
      <c r="O3" s="179"/>
      <c r="P3" s="180"/>
    </row>
    <row r="4" spans="1:16" ht="15" thickBot="1" x14ac:dyDescent="0.35">
      <c r="A4" s="177"/>
      <c r="B4" s="184"/>
      <c r="C4" s="184"/>
      <c r="D4" s="184"/>
      <c r="E4" s="181" t="s">
        <v>204</v>
      </c>
      <c r="F4" s="182"/>
      <c r="G4" s="183"/>
      <c r="H4" s="181" t="s">
        <v>205</v>
      </c>
      <c r="I4" s="182"/>
      <c r="J4" s="183"/>
      <c r="K4" s="181" t="s">
        <v>204</v>
      </c>
      <c r="L4" s="182"/>
      <c r="M4" s="183"/>
      <c r="N4" s="181" t="s">
        <v>205</v>
      </c>
      <c r="O4" s="182"/>
      <c r="P4" s="183"/>
    </row>
    <row r="5" spans="1:16" ht="21" thickBot="1" x14ac:dyDescent="0.35">
      <c r="A5" s="162"/>
      <c r="B5" s="68" t="s">
        <v>195</v>
      </c>
      <c r="C5" s="69" t="s">
        <v>196</v>
      </c>
      <c r="D5" s="68" t="s">
        <v>197</v>
      </c>
      <c r="E5" s="70" t="s">
        <v>195</v>
      </c>
      <c r="F5" s="15" t="s">
        <v>206</v>
      </c>
      <c r="G5" s="71" t="s">
        <v>207</v>
      </c>
      <c r="H5" s="70" t="s">
        <v>195</v>
      </c>
      <c r="I5" s="15" t="s">
        <v>206</v>
      </c>
      <c r="J5" s="71" t="s">
        <v>207</v>
      </c>
      <c r="K5" s="70" t="s">
        <v>195</v>
      </c>
      <c r="L5" s="15" t="s">
        <v>206</v>
      </c>
      <c r="M5" s="71" t="s">
        <v>207</v>
      </c>
      <c r="N5" s="70" t="s">
        <v>195</v>
      </c>
      <c r="O5" s="15" t="s">
        <v>206</v>
      </c>
      <c r="P5" s="71" t="s">
        <v>207</v>
      </c>
    </row>
    <row r="6" spans="1:16" s="64" customFormat="1" ht="10.8" x14ac:dyDescent="0.25">
      <c r="A6" s="29" t="s">
        <v>117</v>
      </c>
      <c r="B6" s="72">
        <v>442862.01535257499</v>
      </c>
      <c r="C6" s="73">
        <v>32.485038757324219</v>
      </c>
      <c r="D6" s="73">
        <v>67.514961242675781</v>
      </c>
      <c r="E6" s="72">
        <v>303235.79094801325</v>
      </c>
      <c r="F6" s="73">
        <v>27.96458625793457</v>
      </c>
      <c r="G6" s="73">
        <v>72.035415649414063</v>
      </c>
      <c r="H6" s="72">
        <v>114347.78922855275</v>
      </c>
      <c r="I6" s="73">
        <v>43.591495513916016</v>
      </c>
      <c r="J6" s="73">
        <v>56.408504486083984</v>
      </c>
      <c r="K6" s="72">
        <v>18297.602378911961</v>
      </c>
      <c r="L6" s="73">
        <v>34.287227630615234</v>
      </c>
      <c r="M6" s="73">
        <v>65.712776184082031</v>
      </c>
      <c r="N6" s="72">
        <v>6980.8327970983173</v>
      </c>
      <c r="O6" s="73">
        <v>42.195728302001953</v>
      </c>
      <c r="P6" s="73">
        <v>57.804271697998047</v>
      </c>
    </row>
    <row r="7" spans="1:16" s="64" customFormat="1" ht="10.8" x14ac:dyDescent="0.25">
      <c r="A7" s="29" t="s">
        <v>57</v>
      </c>
      <c r="B7" s="72">
        <v>596141.42385831627</v>
      </c>
      <c r="C7" s="73">
        <v>28.833314895629883</v>
      </c>
      <c r="D7" s="73">
        <v>71.16668701171875</v>
      </c>
      <c r="E7" s="72">
        <v>472502.88035201514</v>
      </c>
      <c r="F7" s="73">
        <v>24.607904434204102</v>
      </c>
      <c r="G7" s="73">
        <v>75.392097473144531</v>
      </c>
      <c r="H7" s="72">
        <v>108862.54292378818</v>
      </c>
      <c r="I7" s="73">
        <v>47.020278930664063</v>
      </c>
      <c r="J7" s="73">
        <v>52.979721069335938</v>
      </c>
      <c r="K7" s="72">
        <v>12100.736868411392</v>
      </c>
      <c r="L7" s="73">
        <v>25.488643646240234</v>
      </c>
      <c r="M7" s="73">
        <v>74.511360168457031</v>
      </c>
      <c r="N7" s="72">
        <v>2675.2637141346863</v>
      </c>
      <c r="O7" s="73">
        <v>50.181571960449219</v>
      </c>
      <c r="P7" s="73">
        <v>49.818428039550781</v>
      </c>
    </row>
    <row r="8" spans="1:16" s="64" customFormat="1" ht="10.8" x14ac:dyDescent="0.25">
      <c r="A8" s="29" t="s">
        <v>35</v>
      </c>
      <c r="B8" s="72">
        <v>662070.58339625562</v>
      </c>
      <c r="C8" s="73">
        <v>28.648048400878906</v>
      </c>
      <c r="D8" s="73">
        <v>71.351951599121094</v>
      </c>
      <c r="E8" s="72">
        <v>526539.93514773052</v>
      </c>
      <c r="F8" s="73">
        <v>24.502359390258789</v>
      </c>
      <c r="G8" s="73">
        <v>75.497642517089844</v>
      </c>
      <c r="H8" s="72">
        <v>132482.3279823568</v>
      </c>
      <c r="I8" s="73">
        <v>44.894710540771484</v>
      </c>
      <c r="J8" s="73">
        <v>55.105289459228516</v>
      </c>
      <c r="K8" s="72">
        <v>2404.3059994828736</v>
      </c>
      <c r="L8" s="73">
        <v>38.487648010253906</v>
      </c>
      <c r="M8" s="73">
        <v>61.512351989746094</v>
      </c>
      <c r="N8" s="72">
        <v>644.01426666251859</v>
      </c>
      <c r="O8" s="73">
        <v>39.233493804931641</v>
      </c>
      <c r="P8" s="73">
        <v>60.766506195068359</v>
      </c>
    </row>
    <row r="9" spans="1:16" s="64" customFormat="1" ht="10.8" x14ac:dyDescent="0.25">
      <c r="A9" s="29" t="s">
        <v>44</v>
      </c>
      <c r="B9" s="72">
        <v>900073.34962072736</v>
      </c>
      <c r="C9" s="73">
        <v>26.954921722412109</v>
      </c>
      <c r="D9" s="73">
        <v>73.045082092285156</v>
      </c>
      <c r="E9" s="72">
        <v>647926.42508563329</v>
      </c>
      <c r="F9" s="73">
        <v>20.93665885925293</v>
      </c>
      <c r="G9" s="73">
        <v>79.063339233398438</v>
      </c>
      <c r="H9" s="72">
        <v>231817.37132090633</v>
      </c>
      <c r="I9" s="73">
        <v>43.290241241455078</v>
      </c>
      <c r="J9" s="73">
        <v>56.709758758544922</v>
      </c>
      <c r="K9" s="72">
        <v>14046.343825698252</v>
      </c>
      <c r="L9" s="73">
        <v>29.50672721862793</v>
      </c>
      <c r="M9" s="73">
        <v>70.493270874023438</v>
      </c>
      <c r="N9" s="72">
        <v>6283.209388484127</v>
      </c>
      <c r="O9" s="73">
        <v>39.167915344238281</v>
      </c>
      <c r="P9" s="73">
        <v>60.832084655761719</v>
      </c>
    </row>
    <row r="10" spans="1:16" s="64" customFormat="1" ht="10.8" x14ac:dyDescent="0.25">
      <c r="A10" s="29" t="s">
        <v>21</v>
      </c>
      <c r="B10" s="72">
        <v>1762608.6663265096</v>
      </c>
      <c r="C10" s="73">
        <v>35.371833801269531</v>
      </c>
      <c r="D10" s="73">
        <v>64.628166198730469</v>
      </c>
      <c r="E10" s="72">
        <v>1355875.6181464915</v>
      </c>
      <c r="F10" s="73">
        <v>31.675058364868164</v>
      </c>
      <c r="G10" s="73">
        <v>68.324943542480469</v>
      </c>
      <c r="H10" s="72">
        <v>393290.06424296804</v>
      </c>
      <c r="I10" s="73">
        <v>47.797466278076172</v>
      </c>
      <c r="J10" s="73">
        <v>52.202533721923828</v>
      </c>
      <c r="K10" s="72">
        <v>10761.597941400054</v>
      </c>
      <c r="L10" s="73">
        <v>42.589004516601563</v>
      </c>
      <c r="M10" s="73">
        <v>57.410995483398438</v>
      </c>
      <c r="N10" s="72">
        <v>2681.3859956884667</v>
      </c>
      <c r="O10" s="73">
        <v>53.205158233642578</v>
      </c>
      <c r="P10" s="73">
        <v>46.794841766357422</v>
      </c>
    </row>
    <row r="11" spans="1:16" x14ac:dyDescent="0.3">
      <c r="B11" s="8"/>
      <c r="C11" s="74"/>
      <c r="D11" s="74"/>
      <c r="E11" s="8"/>
      <c r="F11" s="74"/>
      <c r="G11" s="74"/>
      <c r="H11" s="8"/>
      <c r="I11" s="74"/>
      <c r="J11" s="74"/>
      <c r="K11" s="8"/>
      <c r="L11" s="74"/>
      <c r="M11" s="74"/>
      <c r="N11" s="8"/>
      <c r="O11" s="74"/>
      <c r="P11" s="74"/>
    </row>
    <row r="12" spans="1:16" s="64" customFormat="1" ht="11.4" thickBot="1" x14ac:dyDescent="0.3">
      <c r="A12" s="75" t="s">
        <v>29</v>
      </c>
      <c r="B12" s="76">
        <f>SUM(B6:B11)</f>
        <v>4363756.0385543834</v>
      </c>
      <c r="C12" s="77">
        <v>31.429405212402344</v>
      </c>
      <c r="D12" s="78">
        <v>68.570594787597656</v>
      </c>
      <c r="E12" s="76">
        <v>3306080.6496798433</v>
      </c>
      <c r="F12" s="78">
        <v>27.077831268310547</v>
      </c>
      <c r="G12" s="78">
        <v>72.922164916992188</v>
      </c>
      <c r="H12" s="76">
        <v>980800.09569839807</v>
      </c>
      <c r="I12" s="78">
        <v>45.763446807861328</v>
      </c>
      <c r="J12" s="78">
        <v>54.236553192138672</v>
      </c>
      <c r="K12" s="76">
        <v>57610.587013904784</v>
      </c>
      <c r="L12" s="78">
        <v>32.999645233154297</v>
      </c>
      <c r="M12" s="78">
        <v>67.000358581542969</v>
      </c>
      <c r="N12" s="76">
        <v>19264.706162068192</v>
      </c>
      <c r="O12" s="78">
        <v>43.750522613525391</v>
      </c>
      <c r="P12" s="78">
        <v>56.249477386474609</v>
      </c>
    </row>
  </sheetData>
  <mergeCells count="9">
    <mergeCell ref="A2:P2"/>
    <mergeCell ref="A3:A5"/>
    <mergeCell ref="B3:D4"/>
    <mergeCell ref="E3:J3"/>
    <mergeCell ref="K3:P3"/>
    <mergeCell ref="E4:G4"/>
    <mergeCell ref="H4:J4"/>
    <mergeCell ref="K4:M4"/>
    <mergeCell ref="N4:P4"/>
  </mergeCells>
  <pageMargins left="0.7" right="0.7" top="0.75" bottom="0.75" header="0.3" footer="0.3"/>
  <pageSetup scale="88" orientation="landscape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D844D-A75B-4C47-9E3F-2C7B35A7EC33}">
  <dimension ref="A2:M20"/>
  <sheetViews>
    <sheetView view="pageBreakPreview" zoomScale="150" zoomScaleNormal="100" zoomScaleSheetLayoutView="150" workbookViewId="0">
      <pane xSplit="1" ySplit="4" topLeftCell="B5" activePane="bottomRight" state="frozen"/>
      <selection activeCell="N5" sqref="N5"/>
      <selection pane="topRight" activeCell="N5" sqref="N5"/>
      <selection pane="bottomLeft" activeCell="N5" sqref="N5"/>
      <selection pane="bottomRight" activeCell="F10" sqref="F10"/>
    </sheetView>
  </sheetViews>
  <sheetFormatPr defaultRowHeight="14.4" x14ac:dyDescent="0.3"/>
  <cols>
    <col min="1" max="1" width="10.6640625" style="91" bestFit="1" customWidth="1"/>
    <col min="2" max="2" width="6.77734375" style="91" bestFit="1" customWidth="1"/>
    <col min="3" max="4" width="7.77734375" style="91" bestFit="1" customWidth="1"/>
    <col min="5" max="5" width="6.77734375" style="91" bestFit="1" customWidth="1"/>
    <col min="6" max="6" width="7" style="91" bestFit="1" customWidth="1"/>
    <col min="7" max="7" width="7.44140625" style="91" customWidth="1"/>
    <col min="8" max="8" width="5.21875" style="91" bestFit="1" customWidth="1"/>
    <col min="9" max="10" width="6" style="91" bestFit="1" customWidth="1"/>
    <col min="11" max="11" width="7.33203125" style="91" customWidth="1"/>
    <col min="12" max="13" width="5.5546875" style="91" customWidth="1"/>
    <col min="14" max="16384" width="8.88671875" style="91"/>
  </cols>
  <sheetData>
    <row r="2" spans="1:13" ht="15" thickBot="1" x14ac:dyDescent="0.35">
      <c r="A2" s="187" t="s">
        <v>229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28"/>
    </row>
    <row r="3" spans="1:13" ht="21" customHeight="1" thickTop="1" thickBot="1" x14ac:dyDescent="0.35">
      <c r="A3" s="188" t="s">
        <v>1</v>
      </c>
      <c r="B3" s="190" t="s">
        <v>2</v>
      </c>
      <c r="C3" s="190"/>
      <c r="D3" s="190"/>
      <c r="E3" s="190"/>
      <c r="F3" s="190"/>
      <c r="G3" s="93"/>
      <c r="H3" s="190" t="s">
        <v>210</v>
      </c>
      <c r="I3" s="190"/>
      <c r="J3" s="190"/>
      <c r="K3" s="190"/>
      <c r="L3" s="190"/>
      <c r="M3" s="93"/>
    </row>
    <row r="4" spans="1:13" ht="27" customHeight="1" thickTop="1" thickBot="1" x14ac:dyDescent="0.35">
      <c r="A4" s="189"/>
      <c r="B4" s="110" t="s">
        <v>5</v>
      </c>
      <c r="C4" s="110" t="s">
        <v>211</v>
      </c>
      <c r="D4" s="110" t="s">
        <v>212</v>
      </c>
      <c r="E4" s="110" t="s">
        <v>213</v>
      </c>
      <c r="F4" s="110" t="s">
        <v>214</v>
      </c>
      <c r="G4" s="129"/>
      <c r="H4" s="110" t="s">
        <v>211</v>
      </c>
      <c r="I4" s="110" t="s">
        <v>212</v>
      </c>
      <c r="J4" s="110" t="s">
        <v>213</v>
      </c>
      <c r="K4" s="110" t="s">
        <v>214</v>
      </c>
      <c r="L4" s="110" t="s">
        <v>215</v>
      </c>
      <c r="M4" s="130"/>
    </row>
    <row r="5" spans="1:13" x14ac:dyDescent="0.3">
      <c r="A5" s="111" t="s">
        <v>14</v>
      </c>
      <c r="B5" s="131">
        <v>30810.657915648935</v>
      </c>
      <c r="C5" s="131">
        <v>14312.759252893778</v>
      </c>
      <c r="D5" s="131">
        <v>10861.221594084267</v>
      </c>
      <c r="E5" s="131">
        <v>4993.9027990781988</v>
      </c>
      <c r="F5" s="131">
        <v>642.77426959269053</v>
      </c>
      <c r="G5" s="114"/>
      <c r="H5" s="114">
        <v>46.453922834358671</v>
      </c>
      <c r="I5" s="114">
        <v>35.251508175577719</v>
      </c>
      <c r="J5" s="114">
        <v>16.208361446711471</v>
      </c>
      <c r="K5" s="114">
        <v>2.0862075433521374</v>
      </c>
      <c r="L5" s="114">
        <v>99.999999999999986</v>
      </c>
      <c r="M5" s="114"/>
    </row>
    <row r="6" spans="1:13" x14ac:dyDescent="0.3">
      <c r="A6" s="111" t="s">
        <v>16</v>
      </c>
      <c r="B6" s="131">
        <v>70694.215971197991</v>
      </c>
      <c r="C6" s="131">
        <v>27940.391440250471</v>
      </c>
      <c r="D6" s="131">
        <v>23107.678063563202</v>
      </c>
      <c r="E6" s="131">
        <v>15395.971846788178</v>
      </c>
      <c r="F6" s="131">
        <v>4250.1746205961408</v>
      </c>
      <c r="G6" s="114"/>
      <c r="H6" s="114">
        <v>39.5228818318515</v>
      </c>
      <c r="I6" s="114">
        <v>32.686801524155321</v>
      </c>
      <c r="J6" s="114">
        <v>21.778262387209661</v>
      </c>
      <c r="K6" s="114">
        <v>6.0120542567835162</v>
      </c>
      <c r="L6" s="114">
        <v>100</v>
      </c>
      <c r="M6" s="114"/>
    </row>
    <row r="7" spans="1:13" x14ac:dyDescent="0.3">
      <c r="A7" s="111" t="s">
        <v>17</v>
      </c>
      <c r="B7" s="131">
        <v>14827.174358841216</v>
      </c>
      <c r="C7" s="131">
        <v>7697.7305793432524</v>
      </c>
      <c r="D7" s="131">
        <v>4263.5709044056339</v>
      </c>
      <c r="E7" s="131">
        <v>2140.1955973126551</v>
      </c>
      <c r="F7" s="131">
        <v>725.67727777967468</v>
      </c>
      <c r="G7" s="114"/>
      <c r="H7" s="114">
        <v>51.916369181652023</v>
      </c>
      <c r="I7" s="114">
        <v>28.755114098077172</v>
      </c>
      <c r="J7" s="114">
        <v>14.434278207813003</v>
      </c>
      <c r="K7" s="114">
        <v>4.8942385124578003</v>
      </c>
      <c r="L7" s="114">
        <v>100</v>
      </c>
      <c r="M7" s="114"/>
    </row>
    <row r="8" spans="1:13" x14ac:dyDescent="0.3">
      <c r="A8" s="111" t="s">
        <v>18</v>
      </c>
      <c r="B8" s="131">
        <v>16321.005945158806</v>
      </c>
      <c r="C8" s="131">
        <v>6482.5509654276357</v>
      </c>
      <c r="D8" s="131">
        <v>5637.4652860598626</v>
      </c>
      <c r="E8" s="131">
        <v>3181.0673452550832</v>
      </c>
      <c r="F8" s="131">
        <v>1019.9223484162258</v>
      </c>
      <c r="G8" s="114"/>
      <c r="H8" s="114">
        <v>39.719065033185117</v>
      </c>
      <c r="I8" s="114">
        <v>34.541163118270092</v>
      </c>
      <c r="J8" s="114">
        <v>19.490632844225285</v>
      </c>
      <c r="K8" s="114">
        <v>6.2491390043195141</v>
      </c>
      <c r="L8" s="114">
        <v>100.00000000000001</v>
      </c>
      <c r="M8" s="114"/>
    </row>
    <row r="9" spans="1:13" x14ac:dyDescent="0.3">
      <c r="A9" s="111" t="s">
        <v>19</v>
      </c>
      <c r="B9" s="131">
        <v>16136.045719355507</v>
      </c>
      <c r="C9" s="131">
        <v>8983.1297159074711</v>
      </c>
      <c r="D9" s="131">
        <v>4433.4762171140992</v>
      </c>
      <c r="E9" s="131">
        <v>2393.6325323885676</v>
      </c>
      <c r="F9" s="131">
        <v>325.8072539453691</v>
      </c>
      <c r="G9" s="114"/>
      <c r="H9" s="114">
        <v>55.671196476172781</v>
      </c>
      <c r="I9" s="114">
        <v>27.475605202308373</v>
      </c>
      <c r="J9" s="114">
        <v>14.834071333333904</v>
      </c>
      <c r="K9" s="114">
        <v>2.0191269881849481</v>
      </c>
      <c r="L9" s="114">
        <v>100.00000000000001</v>
      </c>
      <c r="M9" s="114"/>
    </row>
    <row r="10" spans="1:13" x14ac:dyDescent="0.3">
      <c r="A10" s="111" t="s">
        <v>20</v>
      </c>
      <c r="B10" s="131">
        <v>25398.335452932741</v>
      </c>
      <c r="C10" s="131">
        <v>16611.486663386717</v>
      </c>
      <c r="D10" s="131">
        <v>6723.7826025793411</v>
      </c>
      <c r="E10" s="131">
        <v>1872.8312534408551</v>
      </c>
      <c r="F10" s="131">
        <v>190.23493352582898</v>
      </c>
      <c r="G10" s="114"/>
      <c r="H10" s="114">
        <v>65.403839925535721</v>
      </c>
      <c r="I10" s="114">
        <v>26.473319934842216</v>
      </c>
      <c r="J10" s="114">
        <v>7.3738346235780572</v>
      </c>
      <c r="K10" s="114">
        <v>0.74900551604401533</v>
      </c>
      <c r="L10" s="114">
        <v>100.00000000000001</v>
      </c>
      <c r="M10" s="114"/>
    </row>
    <row r="11" spans="1:13" x14ac:dyDescent="0.3">
      <c r="A11" s="111" t="s">
        <v>21</v>
      </c>
      <c r="B11" s="131">
        <v>111406.40750990112</v>
      </c>
      <c r="C11" s="131">
        <v>34609.263240339395</v>
      </c>
      <c r="D11" s="131">
        <v>29458.942480903919</v>
      </c>
      <c r="E11" s="131">
        <v>27580.513420872594</v>
      </c>
      <c r="F11" s="131">
        <v>19757.688367785217</v>
      </c>
      <c r="G11" s="114"/>
      <c r="H11" s="114">
        <v>31.065774414513399</v>
      </c>
      <c r="I11" s="114">
        <v>26.442772134345855</v>
      </c>
      <c r="J11" s="114">
        <v>24.756667087053682</v>
      </c>
      <c r="K11" s="114">
        <v>17.734786364087068</v>
      </c>
      <c r="L11" s="114">
        <v>100.00000000000001</v>
      </c>
      <c r="M11" s="114"/>
    </row>
    <row r="12" spans="1:13" x14ac:dyDescent="0.3">
      <c r="A12" s="111" t="s">
        <v>22</v>
      </c>
      <c r="B12" s="131">
        <v>68423.40850320131</v>
      </c>
      <c r="C12" s="131">
        <v>32866.769137493342</v>
      </c>
      <c r="D12" s="131">
        <v>23094.731198996149</v>
      </c>
      <c r="E12" s="131">
        <v>10578.233519306967</v>
      </c>
      <c r="F12" s="131">
        <v>1883.6746474048575</v>
      </c>
      <c r="G12" s="114"/>
      <c r="H12" s="114">
        <v>48.034393282169816</v>
      </c>
      <c r="I12" s="114">
        <v>33.752675735111353</v>
      </c>
      <c r="J12" s="114">
        <v>15.459962826628324</v>
      </c>
      <c r="K12" s="114">
        <v>2.7529681560905086</v>
      </c>
      <c r="L12" s="114">
        <v>100</v>
      </c>
      <c r="M12" s="114"/>
    </row>
    <row r="13" spans="1:13" x14ac:dyDescent="0.3">
      <c r="A13" s="111" t="s">
        <v>23</v>
      </c>
      <c r="B13" s="131">
        <v>45744.060336365634</v>
      </c>
      <c r="C13" s="131">
        <v>24098.558139497803</v>
      </c>
      <c r="D13" s="131">
        <v>15802.442327700926</v>
      </c>
      <c r="E13" s="131">
        <v>5502.7534326182213</v>
      </c>
      <c r="F13" s="131">
        <v>340.30643654868646</v>
      </c>
      <c r="G13" s="114"/>
      <c r="H13" s="114">
        <v>52.681283564021363</v>
      </c>
      <c r="I13" s="114">
        <v>34.545342524258373</v>
      </c>
      <c r="J13" s="114">
        <v>12.02943812192299</v>
      </c>
      <c r="K13" s="114">
        <v>0.74393578979728103</v>
      </c>
      <c r="L13" s="114">
        <v>100.00000000000001</v>
      </c>
      <c r="M13" s="114"/>
    </row>
    <row r="14" spans="1:13" x14ac:dyDescent="0.3">
      <c r="A14" s="111" t="s">
        <v>24</v>
      </c>
      <c r="B14" s="131">
        <v>46267.274618461117</v>
      </c>
      <c r="C14" s="131">
        <v>23109.331086670802</v>
      </c>
      <c r="D14" s="131">
        <v>13606.900982498513</v>
      </c>
      <c r="E14" s="131">
        <v>7405.3678297739425</v>
      </c>
      <c r="F14" s="131">
        <v>2145.6747195178618</v>
      </c>
      <c r="G14" s="114"/>
      <c r="H14" s="114">
        <v>49.947465627141007</v>
      </c>
      <c r="I14" s="114">
        <v>29.409341904632569</v>
      </c>
      <c r="J14" s="114">
        <v>16.005627932143479</v>
      </c>
      <c r="K14" s="114">
        <v>4.6375645360829525</v>
      </c>
      <c r="L14" s="114">
        <v>100</v>
      </c>
      <c r="M14" s="114"/>
    </row>
    <row r="15" spans="1:13" x14ac:dyDescent="0.3">
      <c r="A15" s="111" t="s">
        <v>25</v>
      </c>
      <c r="B15" s="131">
        <v>48053.976908060293</v>
      </c>
      <c r="C15" s="131">
        <v>21661.533308350419</v>
      </c>
      <c r="D15" s="131">
        <v>14705.564627980335</v>
      </c>
      <c r="E15" s="131">
        <v>8732.8714350082755</v>
      </c>
      <c r="F15" s="131">
        <v>2954.0075367212635</v>
      </c>
      <c r="G15" s="114"/>
      <c r="H15" s="114">
        <v>45.077503886503592</v>
      </c>
      <c r="I15" s="114">
        <v>30.602180244344584</v>
      </c>
      <c r="J15" s="114">
        <v>18.173046221994323</v>
      </c>
      <c r="K15" s="114">
        <v>6.1472696471574979</v>
      </c>
      <c r="L15" s="114">
        <v>100</v>
      </c>
      <c r="M15" s="114"/>
    </row>
    <row r="16" spans="1:13" x14ac:dyDescent="0.3">
      <c r="A16" s="111" t="s">
        <v>26</v>
      </c>
      <c r="B16" s="131">
        <v>115847.02587176985</v>
      </c>
      <c r="C16" s="131">
        <v>58158.273343724773</v>
      </c>
      <c r="D16" s="131">
        <v>39505.436222036798</v>
      </c>
      <c r="E16" s="131">
        <v>16680.049297931302</v>
      </c>
      <c r="F16" s="131">
        <v>1503.2670080769765</v>
      </c>
      <c r="G16" s="114"/>
      <c r="H16" s="114">
        <v>50.202646901008663</v>
      </c>
      <c r="I16" s="114">
        <v>34.101381476780467</v>
      </c>
      <c r="J16" s="114">
        <v>14.3983405464326</v>
      </c>
      <c r="K16" s="114">
        <v>1.297631075778269</v>
      </c>
      <c r="L16" s="114">
        <v>100</v>
      </c>
      <c r="M16" s="114"/>
    </row>
    <row r="17" spans="1:13" x14ac:dyDescent="0.3">
      <c r="A17" s="111" t="s">
        <v>27</v>
      </c>
      <c r="B17" s="131">
        <v>31946.390906325683</v>
      </c>
      <c r="C17" s="131">
        <v>12857.022346981055</v>
      </c>
      <c r="D17" s="131">
        <v>10094.543619346163</v>
      </c>
      <c r="E17" s="131">
        <v>6540.0159820597428</v>
      </c>
      <c r="F17" s="131">
        <v>2454.808957938722</v>
      </c>
      <c r="G17" s="114"/>
      <c r="H17" s="114">
        <v>40.245617680823045</v>
      </c>
      <c r="I17" s="114">
        <v>31.598385085018631</v>
      </c>
      <c r="J17" s="114">
        <v>20.471846103794963</v>
      </c>
      <c r="K17" s="114">
        <v>7.6841511303633574</v>
      </c>
      <c r="L17" s="114">
        <v>100</v>
      </c>
      <c r="M17" s="114"/>
    </row>
    <row r="18" spans="1:13" x14ac:dyDescent="0.3">
      <c r="A18" s="111" t="s">
        <v>28</v>
      </c>
      <c r="B18" s="131">
        <v>102962.57467781036</v>
      </c>
      <c r="C18" s="131">
        <v>47491.603506672604</v>
      </c>
      <c r="D18" s="131">
        <v>35914.845018779954</v>
      </c>
      <c r="E18" s="131">
        <v>17694.89091895246</v>
      </c>
      <c r="F18" s="131">
        <v>1861.2352334053598</v>
      </c>
      <c r="G18" s="114"/>
      <c r="H18" s="114">
        <v>46.125112600654106</v>
      </c>
      <c r="I18" s="114">
        <v>34.88145584078913</v>
      </c>
      <c r="J18" s="114">
        <v>17.185750234318796</v>
      </c>
      <c r="K18" s="114">
        <v>1.8076813242379783</v>
      </c>
      <c r="L18" s="114">
        <v>100.00000000000001</v>
      </c>
      <c r="M18" s="114"/>
    </row>
    <row r="19" spans="1:13" x14ac:dyDescent="0.3">
      <c r="A19" s="111"/>
      <c r="B19" s="131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</row>
    <row r="20" spans="1:13" s="104" customFormat="1" ht="15" thickBot="1" x14ac:dyDescent="0.35">
      <c r="A20" s="119" t="s">
        <v>29</v>
      </c>
      <c r="B20" s="132">
        <v>744838.55469503067</v>
      </c>
      <c r="C20" s="132">
        <v>336880.40272693953</v>
      </c>
      <c r="D20" s="132">
        <v>237210.60114604916</v>
      </c>
      <c r="E20" s="132">
        <v>130692.29721078704</v>
      </c>
      <c r="F20" s="132">
        <v>40055.25361125487</v>
      </c>
      <c r="G20" s="133"/>
      <c r="H20" s="133">
        <v>45.228647282480303</v>
      </c>
      <c r="I20" s="133">
        <v>31.847250608982442</v>
      </c>
      <c r="J20" s="133">
        <v>17.546392622532565</v>
      </c>
      <c r="K20" s="133">
        <v>5.3777094860046866</v>
      </c>
      <c r="L20" s="133">
        <v>100</v>
      </c>
      <c r="M20" s="134"/>
    </row>
  </sheetData>
  <mergeCells count="4">
    <mergeCell ref="A2:L2"/>
    <mergeCell ref="A3:A4"/>
    <mergeCell ref="B3:F3"/>
    <mergeCell ref="H3:L3"/>
  </mergeCells>
  <pageMargins left="0.7" right="0.7" top="0.75" bottom="0.75" header="0.3" footer="0.3"/>
  <pageSetup scale="145" orientation="landscape" r:id="rId1"/>
  <headerFooter>
    <oddFooter>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7F51F-9699-4F81-860E-D482E450B02B}">
  <dimension ref="A2:O141"/>
  <sheetViews>
    <sheetView view="pageBreakPreview" zoomScale="150" zoomScaleNormal="100" zoomScaleSheetLayoutView="150" workbookViewId="0">
      <pane xSplit="3" ySplit="4" topLeftCell="D8" activePane="bottomRight" state="frozen"/>
      <selection activeCell="N5" sqref="N5"/>
      <selection pane="topRight" activeCell="N5" sqref="N5"/>
      <selection pane="bottomLeft" activeCell="N5" sqref="N5"/>
      <selection pane="bottomRight" activeCell="I4" sqref="I4"/>
    </sheetView>
  </sheetViews>
  <sheetFormatPr defaultRowHeight="14.4" x14ac:dyDescent="0.3"/>
  <cols>
    <col min="1" max="1" width="6.5546875" style="91" bestFit="1" customWidth="1"/>
    <col min="2" max="2" width="10" style="91" bestFit="1" customWidth="1"/>
    <col min="3" max="3" width="11.44140625" style="91" bestFit="1" customWidth="1"/>
    <col min="4" max="6" width="6.77734375" style="91" bestFit="1" customWidth="1"/>
    <col min="7" max="7" width="7.44140625" style="91" customWidth="1"/>
    <col min="8" max="8" width="7.21875" style="91" customWidth="1"/>
    <col min="9" max="9" width="7.44140625" style="91" customWidth="1"/>
    <col min="10" max="10" width="5.109375" style="91" bestFit="1" customWidth="1"/>
    <col min="11" max="12" width="5.88671875" style="91" bestFit="1" customWidth="1"/>
    <col min="13" max="13" width="7.109375" style="91" customWidth="1"/>
    <col min="14" max="14" width="5.5546875" style="91" customWidth="1"/>
    <col min="15" max="16384" width="8.88671875" style="91"/>
  </cols>
  <sheetData>
    <row r="2" spans="1:15" ht="15" thickBot="1" x14ac:dyDescent="0.35">
      <c r="A2" s="187" t="s">
        <v>230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5" ht="21" customHeight="1" thickTop="1" thickBot="1" x14ac:dyDescent="0.35">
      <c r="A3" s="191" t="s">
        <v>31</v>
      </c>
      <c r="B3" s="191" t="s">
        <v>1</v>
      </c>
      <c r="C3" s="191" t="s">
        <v>33</v>
      </c>
      <c r="D3" s="190" t="s">
        <v>216</v>
      </c>
      <c r="E3" s="190"/>
      <c r="F3" s="190"/>
      <c r="G3" s="190"/>
      <c r="H3" s="190"/>
      <c r="I3" s="135"/>
      <c r="J3" s="190" t="s">
        <v>210</v>
      </c>
      <c r="K3" s="190"/>
      <c r="L3" s="190"/>
      <c r="M3" s="190"/>
      <c r="N3" s="190"/>
    </row>
    <row r="4" spans="1:15" ht="27" customHeight="1" thickTop="1" thickBot="1" x14ac:dyDescent="0.35">
      <c r="A4" s="192"/>
      <c r="B4" s="192"/>
      <c r="C4" s="192"/>
      <c r="D4" s="136" t="s">
        <v>5</v>
      </c>
      <c r="E4" s="136" t="s">
        <v>211</v>
      </c>
      <c r="F4" s="136" t="s">
        <v>212</v>
      </c>
      <c r="G4" s="136" t="s">
        <v>213</v>
      </c>
      <c r="H4" s="136" t="s">
        <v>214</v>
      </c>
      <c r="I4" s="136"/>
      <c r="J4" s="136" t="s">
        <v>211</v>
      </c>
      <c r="K4" s="136" t="s">
        <v>212</v>
      </c>
      <c r="L4" s="136" t="s">
        <v>213</v>
      </c>
      <c r="M4" s="136" t="s">
        <v>214</v>
      </c>
      <c r="N4" s="136" t="s">
        <v>215</v>
      </c>
      <c r="O4" s="130"/>
    </row>
    <row r="5" spans="1:15" x14ac:dyDescent="0.3">
      <c r="A5" s="137" t="s">
        <v>35</v>
      </c>
      <c r="B5" s="137" t="s">
        <v>14</v>
      </c>
      <c r="C5" s="137" t="s">
        <v>36</v>
      </c>
      <c r="D5" s="138">
        <v>4573.6973087954057</v>
      </c>
      <c r="E5" s="138">
        <v>2230.7772992351793</v>
      </c>
      <c r="F5" s="138">
        <v>1326.2415917782012</v>
      </c>
      <c r="G5" s="138">
        <v>946.61122985522968</v>
      </c>
      <c r="H5" s="138">
        <v>70.067187926795867</v>
      </c>
      <c r="I5" s="139"/>
      <c r="J5" s="139">
        <v>48.774047529234252</v>
      </c>
      <c r="K5" s="139">
        <v>28.997143934903274</v>
      </c>
      <c r="L5" s="139">
        <v>20.696849090447195</v>
      </c>
      <c r="M5" s="139">
        <v>1.5319594454152841</v>
      </c>
      <c r="N5" s="139">
        <v>100</v>
      </c>
    </row>
    <row r="6" spans="1:15" x14ac:dyDescent="0.3">
      <c r="A6" s="137" t="s">
        <v>35</v>
      </c>
      <c r="B6" s="137" t="s">
        <v>14</v>
      </c>
      <c r="C6" s="137" t="s">
        <v>37</v>
      </c>
      <c r="D6" s="138">
        <v>2805.3508838280468</v>
      </c>
      <c r="E6" s="138">
        <v>1134.2090380757425</v>
      </c>
      <c r="F6" s="138">
        <v>1079.9246885363366</v>
      </c>
      <c r="G6" s="138">
        <v>578.23342896622341</v>
      </c>
      <c r="H6" s="138">
        <v>12.983728249744129</v>
      </c>
      <c r="I6" s="139"/>
      <c r="J6" s="139">
        <v>40.430202318508385</v>
      </c>
      <c r="K6" s="139">
        <v>38.495173447348705</v>
      </c>
      <c r="L6" s="139">
        <v>20.611804116895136</v>
      </c>
      <c r="M6" s="139">
        <v>0.46282011724776323</v>
      </c>
      <c r="N6" s="139">
        <v>100</v>
      </c>
    </row>
    <row r="7" spans="1:15" x14ac:dyDescent="0.3">
      <c r="A7" s="137" t="s">
        <v>35</v>
      </c>
      <c r="B7" s="137" t="s">
        <v>14</v>
      </c>
      <c r="C7" s="137" t="s">
        <v>38</v>
      </c>
      <c r="D7" s="138">
        <v>3032.9240391056514</v>
      </c>
      <c r="E7" s="138">
        <v>1616.5338348583934</v>
      </c>
      <c r="F7" s="138">
        <v>1046.7547221215186</v>
      </c>
      <c r="G7" s="138">
        <v>358.32660129073679</v>
      </c>
      <c r="H7" s="138">
        <v>11.308880835002544</v>
      </c>
      <c r="I7" s="139"/>
      <c r="J7" s="139">
        <v>53.299516045086214</v>
      </c>
      <c r="K7" s="139">
        <v>34.513054353652244</v>
      </c>
      <c r="L7" s="139">
        <v>11.814559041722658</v>
      </c>
      <c r="M7" s="139">
        <v>0.37287055953888332</v>
      </c>
      <c r="N7" s="139">
        <v>100</v>
      </c>
    </row>
    <row r="8" spans="1:15" x14ac:dyDescent="0.3">
      <c r="A8" s="137" t="s">
        <v>35</v>
      </c>
      <c r="B8" s="137" t="s">
        <v>14</v>
      </c>
      <c r="C8" s="137" t="s">
        <v>39</v>
      </c>
      <c r="D8" s="138">
        <v>6493.0287869988188</v>
      </c>
      <c r="E8" s="138">
        <v>2382.6831913256774</v>
      </c>
      <c r="F8" s="138">
        <v>2224.6182557539919</v>
      </c>
      <c r="G8" s="138">
        <v>1507.4697279945506</v>
      </c>
      <c r="H8" s="138">
        <v>378.25761192459851</v>
      </c>
      <c r="I8" s="139"/>
      <c r="J8" s="139">
        <v>36.696020755315203</v>
      </c>
      <c r="K8" s="139">
        <v>34.261641658025759</v>
      </c>
      <c r="L8" s="139">
        <v>23.216741792566843</v>
      </c>
      <c r="M8" s="139">
        <v>5.8255957940921927</v>
      </c>
      <c r="N8" s="139">
        <v>99.999999999999986</v>
      </c>
    </row>
    <row r="9" spans="1:15" x14ac:dyDescent="0.3">
      <c r="A9" s="137" t="s">
        <v>35</v>
      </c>
      <c r="B9" s="137" t="s">
        <v>14</v>
      </c>
      <c r="C9" s="137" t="s">
        <v>40</v>
      </c>
      <c r="D9" s="138">
        <v>1239.7094634778359</v>
      </c>
      <c r="E9" s="138">
        <v>580.15179091241339</v>
      </c>
      <c r="F9" s="138">
        <v>464.61028757538094</v>
      </c>
      <c r="G9" s="138">
        <v>162.31302098289808</v>
      </c>
      <c r="H9" s="138">
        <v>32.634364007143525</v>
      </c>
      <c r="I9" s="139"/>
      <c r="J9" s="139">
        <v>46.797399552381947</v>
      </c>
      <c r="K9" s="139">
        <v>37.477352659064174</v>
      </c>
      <c r="L9" s="139">
        <v>13.092827453906096</v>
      </c>
      <c r="M9" s="139">
        <v>2.6324203346477866</v>
      </c>
      <c r="N9" s="139">
        <v>100.00000000000001</v>
      </c>
    </row>
    <row r="10" spans="1:15" x14ac:dyDescent="0.3">
      <c r="A10" s="137" t="s">
        <v>35</v>
      </c>
      <c r="B10" s="137" t="s">
        <v>14</v>
      </c>
      <c r="C10" s="137" t="s">
        <v>41</v>
      </c>
      <c r="D10" s="138">
        <v>2486.9956153006765</v>
      </c>
      <c r="E10" s="138">
        <v>1108.5413223866187</v>
      </c>
      <c r="F10" s="138">
        <v>854.80643841422091</v>
      </c>
      <c r="G10" s="138">
        <v>490.39289880336162</v>
      </c>
      <c r="H10" s="138">
        <v>33.254955696475129</v>
      </c>
      <c r="I10" s="139"/>
      <c r="J10" s="139">
        <v>44.573513341421659</v>
      </c>
      <c r="K10" s="139">
        <v>34.371047265030072</v>
      </c>
      <c r="L10" s="139">
        <v>19.71828562086441</v>
      </c>
      <c r="M10" s="139">
        <v>1.3371537726838583</v>
      </c>
      <c r="N10" s="139">
        <v>100</v>
      </c>
    </row>
    <row r="11" spans="1:15" x14ac:dyDescent="0.3">
      <c r="A11" s="137" t="s">
        <v>35</v>
      </c>
      <c r="B11" s="137" t="s">
        <v>14</v>
      </c>
      <c r="C11" s="137" t="s">
        <v>42</v>
      </c>
      <c r="D11" s="138">
        <v>6511.9880942538175</v>
      </c>
      <c r="E11" s="138">
        <v>3074.6457213724652</v>
      </c>
      <c r="F11" s="138">
        <v>2720.2248863166569</v>
      </c>
      <c r="G11" s="138">
        <v>647.55265261127101</v>
      </c>
      <c r="H11" s="138">
        <v>69.564833953424198</v>
      </c>
      <c r="I11" s="139"/>
      <c r="J11" s="139">
        <v>47.215161896342138</v>
      </c>
      <c r="K11" s="139">
        <v>41.772571554867937</v>
      </c>
      <c r="L11" s="139">
        <v>9.9440085460640191</v>
      </c>
      <c r="M11" s="139">
        <v>1.0682580027258997</v>
      </c>
      <c r="N11" s="139">
        <v>99.999999999999986</v>
      </c>
    </row>
    <row r="12" spans="1:15" x14ac:dyDescent="0.3">
      <c r="A12" s="137" t="s">
        <v>35</v>
      </c>
      <c r="B12" s="137" t="s">
        <v>14</v>
      </c>
      <c r="C12" s="137" t="s">
        <v>43</v>
      </c>
      <c r="D12" s="138">
        <v>3666.9637238892365</v>
      </c>
      <c r="E12" s="138">
        <v>2185.1713677433008</v>
      </c>
      <c r="F12" s="138">
        <v>1142.9509763044257</v>
      </c>
      <c r="G12" s="138">
        <v>305.78965565176725</v>
      </c>
      <c r="H12" s="138">
        <v>33.051724189742671</v>
      </c>
      <c r="I12" s="139"/>
      <c r="J12" s="139">
        <v>59.590754975499884</v>
      </c>
      <c r="K12" s="139">
        <v>31.168865098348853</v>
      </c>
      <c r="L12" s="139">
        <v>8.3390422888460485</v>
      </c>
      <c r="M12" s="139">
        <v>0.90133763730521776</v>
      </c>
      <c r="N12" s="139">
        <v>100</v>
      </c>
    </row>
    <row r="13" spans="1:15" x14ac:dyDescent="0.3">
      <c r="A13" s="137" t="s">
        <v>44</v>
      </c>
      <c r="B13" s="137" t="s">
        <v>16</v>
      </c>
      <c r="C13" s="137" t="s">
        <v>45</v>
      </c>
      <c r="D13" s="138">
        <v>8737.9617187171771</v>
      </c>
      <c r="E13" s="138">
        <v>4823.9064766633446</v>
      </c>
      <c r="F13" s="138">
        <v>2745.0209196539599</v>
      </c>
      <c r="G13" s="138">
        <v>1052.84018877259</v>
      </c>
      <c r="H13" s="138">
        <v>116.19413362728298</v>
      </c>
      <c r="I13" s="139"/>
      <c r="J13" s="139">
        <v>55.206312775784781</v>
      </c>
      <c r="K13" s="139">
        <v>31.414888368919947</v>
      </c>
      <c r="L13" s="139">
        <v>12.049036407625254</v>
      </c>
      <c r="M13" s="139">
        <v>1.3297624476700212</v>
      </c>
      <c r="N13" s="139">
        <v>100</v>
      </c>
    </row>
    <row r="14" spans="1:15" x14ac:dyDescent="0.3">
      <c r="A14" s="137" t="s">
        <v>44</v>
      </c>
      <c r="B14" s="137" t="s">
        <v>16</v>
      </c>
      <c r="C14" s="137" t="s">
        <v>46</v>
      </c>
      <c r="D14" s="138">
        <v>3513.6269958808089</v>
      </c>
      <c r="E14" s="138">
        <v>1277.3191793573317</v>
      </c>
      <c r="F14" s="138">
        <v>1096.4066003526073</v>
      </c>
      <c r="G14" s="138">
        <v>856.04813817311549</v>
      </c>
      <c r="H14" s="138">
        <v>283.85307799775427</v>
      </c>
      <c r="I14" s="139"/>
      <c r="J14" s="139">
        <v>36.353294782138043</v>
      </c>
      <c r="K14" s="139">
        <v>31.204410759536415</v>
      </c>
      <c r="L14" s="139">
        <v>24.363660091885144</v>
      </c>
      <c r="M14" s="139">
        <v>8.0786343664403937</v>
      </c>
      <c r="N14" s="139">
        <v>100.00000000000001</v>
      </c>
    </row>
    <row r="15" spans="1:15" x14ac:dyDescent="0.3">
      <c r="A15" s="137" t="s">
        <v>44</v>
      </c>
      <c r="B15" s="137" t="s">
        <v>16</v>
      </c>
      <c r="C15" s="137" t="s">
        <v>47</v>
      </c>
      <c r="D15" s="138">
        <v>11856.051104723952</v>
      </c>
      <c r="E15" s="138">
        <v>4776.6788957871313</v>
      </c>
      <c r="F15" s="138">
        <v>3739.1280905363465</v>
      </c>
      <c r="G15" s="138">
        <v>2689.6009335856284</v>
      </c>
      <c r="H15" s="138">
        <v>650.64318481484679</v>
      </c>
      <c r="I15" s="139"/>
      <c r="J15" s="139">
        <v>40.288953325141286</v>
      </c>
      <c r="K15" s="139">
        <v>31.537719072807636</v>
      </c>
      <c r="L15" s="139">
        <v>22.685470143714017</v>
      </c>
      <c r="M15" s="139">
        <v>5.4878574583370598</v>
      </c>
      <c r="N15" s="139">
        <v>100</v>
      </c>
    </row>
    <row r="16" spans="1:15" x14ac:dyDescent="0.3">
      <c r="A16" s="137" t="s">
        <v>44</v>
      </c>
      <c r="B16" s="137" t="s">
        <v>16</v>
      </c>
      <c r="C16" s="137" t="s">
        <v>48</v>
      </c>
      <c r="D16" s="138">
        <v>3882.3512705707967</v>
      </c>
      <c r="E16" s="138">
        <v>1803.9757664290785</v>
      </c>
      <c r="F16" s="138">
        <v>1299.9181301557467</v>
      </c>
      <c r="G16" s="138">
        <v>643.02945915547161</v>
      </c>
      <c r="H16" s="138">
        <v>135.42791483049982</v>
      </c>
      <c r="I16" s="139"/>
      <c r="J16" s="139">
        <v>46.466062463323979</v>
      </c>
      <c r="K16" s="139">
        <v>33.482754124013823</v>
      </c>
      <c r="L16" s="139">
        <v>16.562887135684949</v>
      </c>
      <c r="M16" s="139">
        <v>3.4882962769772439</v>
      </c>
      <c r="N16" s="139">
        <v>99.999999999999986</v>
      </c>
    </row>
    <row r="17" spans="1:14" x14ac:dyDescent="0.3">
      <c r="A17" s="137" t="s">
        <v>44</v>
      </c>
      <c r="B17" s="137" t="s">
        <v>16</v>
      </c>
      <c r="C17" s="137" t="s">
        <v>49</v>
      </c>
      <c r="D17" s="138">
        <v>11873.010053381002</v>
      </c>
      <c r="E17" s="138">
        <v>3125.7338225450053</v>
      </c>
      <c r="F17" s="138">
        <v>3948.7064795857682</v>
      </c>
      <c r="G17" s="138">
        <v>3500.6494187467329</v>
      </c>
      <c r="H17" s="138">
        <v>1297.9203325034962</v>
      </c>
      <c r="I17" s="139"/>
      <c r="J17" s="139">
        <v>26.326380660773633</v>
      </c>
      <c r="K17" s="139">
        <v>33.2578382552731</v>
      </c>
      <c r="L17" s="139">
        <v>29.484093780834247</v>
      </c>
      <c r="M17" s="139">
        <v>10.931687303119023</v>
      </c>
      <c r="N17" s="139">
        <v>100</v>
      </c>
    </row>
    <row r="18" spans="1:14" x14ac:dyDescent="0.3">
      <c r="A18" s="137" t="s">
        <v>44</v>
      </c>
      <c r="B18" s="137" t="s">
        <v>16</v>
      </c>
      <c r="C18" s="137" t="s">
        <v>50</v>
      </c>
      <c r="D18" s="138">
        <v>3271.7846254376182</v>
      </c>
      <c r="E18" s="138">
        <v>521.37679692093002</v>
      </c>
      <c r="F18" s="138">
        <v>785.0392647743098</v>
      </c>
      <c r="G18" s="138">
        <v>1149.5530742871181</v>
      </c>
      <c r="H18" s="138">
        <v>815.81548945525992</v>
      </c>
      <c r="I18" s="139"/>
      <c r="J18" s="139">
        <v>15.93554761726387</v>
      </c>
      <c r="K18" s="139">
        <v>23.994221950636703</v>
      </c>
      <c r="L18" s="139">
        <v>35.135352900356622</v>
      </c>
      <c r="M18" s="139">
        <v>24.934877531742799</v>
      </c>
      <c r="N18" s="139">
        <v>99.999999999999986</v>
      </c>
    </row>
    <row r="19" spans="1:14" x14ac:dyDescent="0.3">
      <c r="A19" s="137" t="s">
        <v>44</v>
      </c>
      <c r="B19" s="137" t="s">
        <v>16</v>
      </c>
      <c r="C19" s="137" t="s">
        <v>51</v>
      </c>
      <c r="D19" s="138">
        <v>7436.351311869882</v>
      </c>
      <c r="E19" s="138">
        <v>2945.7115376338993</v>
      </c>
      <c r="F19" s="138">
        <v>2743.7177073910698</v>
      </c>
      <c r="G19" s="138">
        <v>1645.3523903901048</v>
      </c>
      <c r="H19" s="138">
        <v>101.56967645480793</v>
      </c>
      <c r="I19" s="139"/>
      <c r="J19" s="139">
        <v>39.612323491655957</v>
      </c>
      <c r="K19" s="139">
        <v>36.896020539152794</v>
      </c>
      <c r="L19" s="139">
        <v>22.125802310654663</v>
      </c>
      <c r="M19" s="139">
        <v>1.3658536585365826</v>
      </c>
      <c r="N19" s="139">
        <v>100</v>
      </c>
    </row>
    <row r="20" spans="1:14" x14ac:dyDescent="0.3">
      <c r="A20" s="137" t="s">
        <v>44</v>
      </c>
      <c r="B20" s="137" t="s">
        <v>16</v>
      </c>
      <c r="C20" s="137" t="s">
        <v>52</v>
      </c>
      <c r="D20" s="138">
        <v>3914.5146118760881</v>
      </c>
      <c r="E20" s="138">
        <v>2236.4673416326559</v>
      </c>
      <c r="F20" s="138">
        <v>1292.1682276837012</v>
      </c>
      <c r="G20" s="138">
        <v>368.70671267622754</v>
      </c>
      <c r="H20" s="138">
        <v>17.172329883503803</v>
      </c>
      <c r="I20" s="139"/>
      <c r="J20" s="139">
        <v>57.13268600013722</v>
      </c>
      <c r="K20" s="139">
        <v>33.009666735268887</v>
      </c>
      <c r="L20" s="139">
        <v>9.418963760094881</v>
      </c>
      <c r="M20" s="139">
        <v>0.438683504499009</v>
      </c>
      <c r="N20" s="139">
        <v>100</v>
      </c>
    </row>
    <row r="21" spans="1:14" x14ac:dyDescent="0.3">
      <c r="A21" s="137" t="s">
        <v>44</v>
      </c>
      <c r="B21" s="137" t="s">
        <v>16</v>
      </c>
      <c r="C21" s="137" t="s">
        <v>53</v>
      </c>
      <c r="D21" s="138">
        <v>1764.8890258190524</v>
      </c>
      <c r="E21" s="138">
        <v>842.57023649381779</v>
      </c>
      <c r="F21" s="138">
        <v>632.90825168149365</v>
      </c>
      <c r="G21" s="138">
        <v>254.09538902148009</v>
      </c>
      <c r="H21" s="138">
        <v>35.31514862226085</v>
      </c>
      <c r="I21" s="123"/>
      <c r="J21" s="139">
        <v>47.740692143677222</v>
      </c>
      <c r="K21" s="139">
        <v>35.861079219288172</v>
      </c>
      <c r="L21" s="139">
        <v>14.397244546498275</v>
      </c>
      <c r="M21" s="139">
        <v>2.0009840905363294</v>
      </c>
      <c r="N21" s="139">
        <v>100</v>
      </c>
    </row>
    <row r="22" spans="1:14" x14ac:dyDescent="0.3">
      <c r="A22" s="137" t="s">
        <v>44</v>
      </c>
      <c r="B22" s="137" t="s">
        <v>16</v>
      </c>
      <c r="C22" s="137" t="s">
        <v>54</v>
      </c>
      <c r="D22" s="138">
        <v>7381.0790695145097</v>
      </c>
      <c r="E22" s="138">
        <v>3412.8807290440227</v>
      </c>
      <c r="F22" s="138">
        <v>2566.4318227508443</v>
      </c>
      <c r="G22" s="138">
        <v>1290.9593084457642</v>
      </c>
      <c r="H22" s="138">
        <v>110.80720927387813</v>
      </c>
      <c r="I22" s="123"/>
      <c r="J22" s="139">
        <v>46.238235587259531</v>
      </c>
      <c r="K22" s="139">
        <v>34.770414983776234</v>
      </c>
      <c r="L22" s="139">
        <v>17.490116232160581</v>
      </c>
      <c r="M22" s="139">
        <v>1.5012331968036547</v>
      </c>
      <c r="N22" s="139">
        <v>99.999999999999986</v>
      </c>
    </row>
    <row r="23" spans="1:14" x14ac:dyDescent="0.3">
      <c r="A23" s="137" t="s">
        <v>44</v>
      </c>
      <c r="B23" s="137" t="s">
        <v>16</v>
      </c>
      <c r="C23" s="137" t="s">
        <v>55</v>
      </c>
      <c r="D23" s="138">
        <v>5039.412682218679</v>
      </c>
      <c r="E23" s="138">
        <v>1251.9709535010206</v>
      </c>
      <c r="F23" s="138">
        <v>1511.9369351316107</v>
      </c>
      <c r="G23" s="138">
        <v>1653.2527206260618</v>
      </c>
      <c r="H23" s="138">
        <v>622.25207295998575</v>
      </c>
      <c r="I23" s="123"/>
      <c r="J23" s="139">
        <v>24.843588577663802</v>
      </c>
      <c r="K23" s="139">
        <v>30.00224491370604</v>
      </c>
      <c r="L23" s="139">
        <v>32.806456324949991</v>
      </c>
      <c r="M23" s="139">
        <v>12.347710183680169</v>
      </c>
      <c r="N23" s="139">
        <v>100</v>
      </c>
    </row>
    <row r="24" spans="1:14" x14ac:dyDescent="0.3">
      <c r="A24" s="137" t="s">
        <v>44</v>
      </c>
      <c r="B24" s="137" t="s">
        <v>16</v>
      </c>
      <c r="C24" s="137" t="s">
        <v>56</v>
      </c>
      <c r="D24" s="138">
        <v>2023.1835011897954</v>
      </c>
      <c r="E24" s="138">
        <v>779.359015706744</v>
      </c>
      <c r="F24" s="138">
        <v>716.72904782974547</v>
      </c>
      <c r="G24" s="138">
        <v>414.44928520447331</v>
      </c>
      <c r="H24" s="138">
        <v>112.64615244883238</v>
      </c>
      <c r="I24" s="123"/>
      <c r="J24" s="139">
        <v>38.521420091080117</v>
      </c>
      <c r="K24" s="139">
        <v>35.425805291919929</v>
      </c>
      <c r="L24" s="139">
        <v>20.485007166218171</v>
      </c>
      <c r="M24" s="139">
        <v>5.5677674507817674</v>
      </c>
      <c r="N24" s="139">
        <v>99.999999999999986</v>
      </c>
    </row>
    <row r="25" spans="1:14" x14ac:dyDescent="0.3">
      <c r="A25" s="137" t="s">
        <v>57</v>
      </c>
      <c r="B25" s="137" t="s">
        <v>17</v>
      </c>
      <c r="C25" s="137" t="s">
        <v>58</v>
      </c>
      <c r="D25" s="138">
        <v>953.54166647593195</v>
      </c>
      <c r="E25" s="138">
        <v>479.64166666666671</v>
      </c>
      <c r="F25" s="138">
        <v>311.00000000000006</v>
      </c>
      <c r="G25" s="138">
        <v>130.06666647593187</v>
      </c>
      <c r="H25" s="138">
        <v>32.833333333333343</v>
      </c>
      <c r="I25" s="123"/>
      <c r="J25" s="139">
        <v>50.301070580304128</v>
      </c>
      <c r="K25" s="139">
        <v>32.615250170386751</v>
      </c>
      <c r="L25" s="139">
        <v>13.640375774729172</v>
      </c>
      <c r="M25" s="139">
        <v>3.443303474579952</v>
      </c>
      <c r="N25" s="139">
        <v>100</v>
      </c>
    </row>
    <row r="26" spans="1:14" x14ac:dyDescent="0.3">
      <c r="A26" s="137" t="s">
        <v>57</v>
      </c>
      <c r="B26" s="137" t="s">
        <v>17</v>
      </c>
      <c r="C26" s="137" t="s">
        <v>59</v>
      </c>
      <c r="D26" s="138">
        <v>5022.5065725926679</v>
      </c>
      <c r="E26" s="138">
        <v>2798.2141088794938</v>
      </c>
      <c r="F26" s="138">
        <v>1517.5445025792601</v>
      </c>
      <c r="G26" s="138">
        <v>648.44709723818573</v>
      </c>
      <c r="H26" s="138">
        <v>58.300863895728249</v>
      </c>
      <c r="I26" s="123"/>
      <c r="J26" s="139">
        <v>55.713498199267221</v>
      </c>
      <c r="K26" s="139">
        <v>30.21488335844802</v>
      </c>
      <c r="L26" s="139">
        <v>12.91082625509539</v>
      </c>
      <c r="M26" s="139">
        <v>1.1607921871893692</v>
      </c>
      <c r="N26" s="139">
        <v>100</v>
      </c>
    </row>
    <row r="27" spans="1:14" x14ac:dyDescent="0.3">
      <c r="A27" s="137" t="s">
        <v>57</v>
      </c>
      <c r="B27" s="137" t="s">
        <v>17</v>
      </c>
      <c r="C27" s="137" t="s">
        <v>60</v>
      </c>
      <c r="D27" s="138">
        <v>4378.6743508065729</v>
      </c>
      <c r="E27" s="138">
        <v>2586.994198198985</v>
      </c>
      <c r="F27" s="138">
        <v>1317.4283374168979</v>
      </c>
      <c r="G27" s="138">
        <v>424.55925701102814</v>
      </c>
      <c r="H27" s="138">
        <v>49.692558179661226</v>
      </c>
      <c r="I27" s="123"/>
      <c r="J27" s="139">
        <v>59.0816761178517</v>
      </c>
      <c r="K27" s="139">
        <v>30.087378778790008</v>
      </c>
      <c r="L27" s="139">
        <v>9.6960683301972956</v>
      </c>
      <c r="M27" s="139">
        <v>1.1348767731609823</v>
      </c>
      <c r="N27" s="139">
        <v>99.999999999999986</v>
      </c>
    </row>
    <row r="28" spans="1:14" x14ac:dyDescent="0.3">
      <c r="A28" s="137" t="s">
        <v>57</v>
      </c>
      <c r="B28" s="137" t="s">
        <v>17</v>
      </c>
      <c r="C28" s="137" t="s">
        <v>61</v>
      </c>
      <c r="D28" s="138">
        <v>415.80193764049363</v>
      </c>
      <c r="E28" s="138">
        <v>263.17979547162054</v>
      </c>
      <c r="F28" s="138">
        <v>116.09245446934233</v>
      </c>
      <c r="G28" s="138">
        <v>36.52968769953074</v>
      </c>
      <c r="H28" s="138">
        <v>0</v>
      </c>
      <c r="I28" s="123"/>
      <c r="J28" s="139">
        <v>63.294509151414381</v>
      </c>
      <c r="K28" s="139">
        <v>27.920133111480826</v>
      </c>
      <c r="L28" s="139">
        <v>8.7853577371047908</v>
      </c>
      <c r="M28" s="139">
        <v>0</v>
      </c>
      <c r="N28" s="139">
        <v>100</v>
      </c>
    </row>
    <row r="29" spans="1:14" x14ac:dyDescent="0.3">
      <c r="A29" s="137" t="s">
        <v>57</v>
      </c>
      <c r="B29" s="137" t="s">
        <v>17</v>
      </c>
      <c r="C29" s="137" t="s">
        <v>62</v>
      </c>
      <c r="D29" s="138">
        <v>1764.5340627994651</v>
      </c>
      <c r="E29" s="138">
        <v>978.24204534823036</v>
      </c>
      <c r="F29" s="138">
        <v>504.72485950450795</v>
      </c>
      <c r="G29" s="138">
        <v>221.7723853123511</v>
      </c>
      <c r="H29" s="138">
        <v>59.794772634375704</v>
      </c>
      <c r="I29" s="123"/>
      <c r="J29" s="139">
        <v>55.439113699864293</v>
      </c>
      <c r="K29" s="139">
        <v>28.603860370014782</v>
      </c>
      <c r="L29" s="139">
        <v>12.568325542013353</v>
      </c>
      <c r="M29" s="139">
        <v>3.3887003881075675</v>
      </c>
      <c r="N29" s="139">
        <v>100</v>
      </c>
    </row>
    <row r="30" spans="1:14" x14ac:dyDescent="0.3">
      <c r="A30" s="137" t="s">
        <v>57</v>
      </c>
      <c r="B30" s="137" t="s">
        <v>17</v>
      </c>
      <c r="C30" s="137" t="s">
        <v>63</v>
      </c>
      <c r="D30" s="138">
        <v>696.93509769649359</v>
      </c>
      <c r="E30" s="138">
        <v>387.09245934946347</v>
      </c>
      <c r="F30" s="138">
        <v>218.92507536619669</v>
      </c>
      <c r="G30" s="138">
        <v>80.235126748043868</v>
      </c>
      <c r="H30" s="138">
        <v>10.682436232789499</v>
      </c>
      <c r="I30" s="123"/>
      <c r="J30" s="139">
        <v>55.542110108800593</v>
      </c>
      <c r="K30" s="139">
        <v>31.412548469690616</v>
      </c>
      <c r="L30" s="139">
        <v>11.512567958370386</v>
      </c>
      <c r="M30" s="139">
        <v>1.5327734631383947</v>
      </c>
      <c r="N30" s="139">
        <v>99.999999999999986</v>
      </c>
    </row>
    <row r="31" spans="1:14" x14ac:dyDescent="0.3">
      <c r="A31" s="137" t="s">
        <v>57</v>
      </c>
      <c r="B31" s="137" t="s">
        <v>17</v>
      </c>
      <c r="C31" s="137" t="s">
        <v>64</v>
      </c>
      <c r="D31" s="138">
        <v>1595.1806708286217</v>
      </c>
      <c r="E31" s="138">
        <v>217.9103856093765</v>
      </c>
      <c r="F31" s="138">
        <v>282.13190014095665</v>
      </c>
      <c r="G31" s="138">
        <v>592.28507325002909</v>
      </c>
      <c r="H31" s="138">
        <v>502.85331182825934</v>
      </c>
      <c r="I31" s="123"/>
      <c r="J31" s="139">
        <v>13.660545767281787</v>
      </c>
      <c r="K31" s="139">
        <v>17.686516975810793</v>
      </c>
      <c r="L31" s="139">
        <v>37.129654595323345</v>
      </c>
      <c r="M31" s="139">
        <v>31.523282661584069</v>
      </c>
      <c r="N31" s="139">
        <v>100</v>
      </c>
    </row>
    <row r="32" spans="1:14" x14ac:dyDescent="0.3">
      <c r="A32" s="137" t="s">
        <v>44</v>
      </c>
      <c r="B32" s="137" t="s">
        <v>18</v>
      </c>
      <c r="C32" s="137" t="s">
        <v>65</v>
      </c>
      <c r="D32" s="138">
        <v>636.85383546313653</v>
      </c>
      <c r="E32" s="138">
        <v>218.33938488931111</v>
      </c>
      <c r="F32" s="138">
        <v>204.22083283154646</v>
      </c>
      <c r="G32" s="138">
        <v>155.69887646731982</v>
      </c>
      <c r="H32" s="138">
        <v>58.594741274959155</v>
      </c>
      <c r="I32" s="123"/>
      <c r="J32" s="139">
        <v>34.284065311552858</v>
      </c>
      <c r="K32" s="139">
        <v>32.067143425937253</v>
      </c>
      <c r="L32" s="139">
        <v>24.448133590039788</v>
      </c>
      <c r="M32" s="139">
        <v>9.2006576724700952</v>
      </c>
      <c r="N32" s="139">
        <v>100</v>
      </c>
    </row>
    <row r="33" spans="1:14" x14ac:dyDescent="0.3">
      <c r="A33" s="137" t="s">
        <v>44</v>
      </c>
      <c r="B33" s="137" t="s">
        <v>18</v>
      </c>
      <c r="C33" s="137" t="s">
        <v>66</v>
      </c>
      <c r="D33" s="138">
        <v>1815.2599177839568</v>
      </c>
      <c r="E33" s="138">
        <v>804.06846876604743</v>
      </c>
      <c r="F33" s="138">
        <v>552.53717379164289</v>
      </c>
      <c r="G33" s="138">
        <v>249.50254561428864</v>
      </c>
      <c r="H33" s="138">
        <v>209.15172961197774</v>
      </c>
      <c r="I33" s="123"/>
      <c r="J33" s="139">
        <v>44.294949769377531</v>
      </c>
      <c r="K33" s="139">
        <v>30.438460541021161</v>
      </c>
      <c r="L33" s="139">
        <v>13.744728408859363</v>
      </c>
      <c r="M33" s="139">
        <v>11.521861280741943</v>
      </c>
      <c r="N33" s="139">
        <v>100</v>
      </c>
    </row>
    <row r="34" spans="1:14" x14ac:dyDescent="0.3">
      <c r="A34" s="137" t="s">
        <v>44</v>
      </c>
      <c r="B34" s="137" t="s">
        <v>18</v>
      </c>
      <c r="C34" s="137" t="s">
        <v>67</v>
      </c>
      <c r="D34" s="138">
        <v>1393.47706987528</v>
      </c>
      <c r="E34" s="138">
        <v>491.78219532349425</v>
      </c>
      <c r="F34" s="138">
        <v>475.52728691775809</v>
      </c>
      <c r="G34" s="138">
        <v>330.68525756428284</v>
      </c>
      <c r="H34" s="138">
        <v>95.482330069744876</v>
      </c>
      <c r="I34" s="123"/>
      <c r="J34" s="139">
        <v>35.29173216804422</v>
      </c>
      <c r="K34" s="139">
        <v>34.125232283895357</v>
      </c>
      <c r="L34" s="139">
        <v>23.730943602385942</v>
      </c>
      <c r="M34" s="139">
        <v>6.8520919456744851</v>
      </c>
      <c r="N34" s="139">
        <v>100</v>
      </c>
    </row>
    <row r="35" spans="1:14" x14ac:dyDescent="0.3">
      <c r="A35" s="137" t="s">
        <v>44</v>
      </c>
      <c r="B35" s="137" t="s">
        <v>18</v>
      </c>
      <c r="C35" s="137" t="s">
        <v>68</v>
      </c>
      <c r="D35" s="138">
        <v>836.90822877258188</v>
      </c>
      <c r="E35" s="138">
        <v>284.73253670470393</v>
      </c>
      <c r="F35" s="138">
        <v>227.62626536026718</v>
      </c>
      <c r="G35" s="138">
        <v>215.97977197038693</v>
      </c>
      <c r="H35" s="138">
        <v>108.56965473722379</v>
      </c>
      <c r="I35" s="123"/>
      <c r="J35" s="139">
        <v>34.021954488641555</v>
      </c>
      <c r="K35" s="139">
        <v>27.198473803287392</v>
      </c>
      <c r="L35" s="139">
        <v>25.806864426120541</v>
      </c>
      <c r="M35" s="139">
        <v>12.972707281950512</v>
      </c>
      <c r="N35" s="139">
        <v>100</v>
      </c>
    </row>
    <row r="36" spans="1:14" x14ac:dyDescent="0.3">
      <c r="A36" s="137" t="s">
        <v>44</v>
      </c>
      <c r="B36" s="137" t="s">
        <v>18</v>
      </c>
      <c r="C36" s="137" t="s">
        <v>69</v>
      </c>
      <c r="D36" s="138">
        <v>1501.0855651471243</v>
      </c>
      <c r="E36" s="138">
        <v>608.85605501109183</v>
      </c>
      <c r="F36" s="138">
        <v>515.25257116529349</v>
      </c>
      <c r="G36" s="138">
        <v>287.88559209108894</v>
      </c>
      <c r="H36" s="138">
        <v>89.091346879650047</v>
      </c>
      <c r="I36" s="123"/>
      <c r="J36" s="139">
        <v>40.561049226492074</v>
      </c>
      <c r="K36" s="139">
        <v>34.325329823206488</v>
      </c>
      <c r="L36" s="139">
        <v>19.178493136923393</v>
      </c>
      <c r="M36" s="139">
        <v>5.935127813378049</v>
      </c>
      <c r="N36" s="139">
        <v>100</v>
      </c>
    </row>
    <row r="37" spans="1:14" x14ac:dyDescent="0.3">
      <c r="A37" s="137" t="s">
        <v>44</v>
      </c>
      <c r="B37" s="137" t="s">
        <v>18</v>
      </c>
      <c r="C37" s="137" t="s">
        <v>70</v>
      </c>
      <c r="D37" s="138">
        <v>4553.8859086102129</v>
      </c>
      <c r="E37" s="138">
        <v>1929.4047211826455</v>
      </c>
      <c r="F37" s="138">
        <v>1730.4735864356326</v>
      </c>
      <c r="G37" s="138">
        <v>753.17725295850039</v>
      </c>
      <c r="H37" s="138">
        <v>140.8303480334344</v>
      </c>
      <c r="I37" s="123"/>
      <c r="J37" s="139">
        <v>42.368314883221899</v>
      </c>
      <c r="K37" s="139">
        <v>37.999932830195796</v>
      </c>
      <c r="L37" s="139">
        <v>16.539220965866498</v>
      </c>
      <c r="M37" s="139">
        <v>3.0925313207158061</v>
      </c>
      <c r="N37" s="139">
        <v>100</v>
      </c>
    </row>
    <row r="38" spans="1:14" x14ac:dyDescent="0.3">
      <c r="A38" s="137" t="s">
        <v>44</v>
      </c>
      <c r="B38" s="137" t="s">
        <v>18</v>
      </c>
      <c r="C38" s="137" t="s">
        <v>71</v>
      </c>
      <c r="D38" s="138">
        <v>4155.3054040818051</v>
      </c>
      <c r="E38" s="138">
        <v>1668.7890394873634</v>
      </c>
      <c r="F38" s="138">
        <v>1520.6042506225076</v>
      </c>
      <c r="G38" s="138">
        <v>796.28588760868956</v>
      </c>
      <c r="H38" s="138">
        <v>169.62622636324397</v>
      </c>
      <c r="I38" s="123"/>
      <c r="J38" s="139">
        <v>40.160442547690778</v>
      </c>
      <c r="K38" s="139">
        <v>36.594283758993988</v>
      </c>
      <c r="L38" s="139">
        <v>19.163113421855556</v>
      </c>
      <c r="M38" s="139">
        <v>4.0821602714596654</v>
      </c>
      <c r="N38" s="139">
        <v>100</v>
      </c>
    </row>
    <row r="39" spans="1:14" x14ac:dyDescent="0.3">
      <c r="A39" s="137" t="s">
        <v>44</v>
      </c>
      <c r="B39" s="137" t="s">
        <v>18</v>
      </c>
      <c r="C39" s="137" t="s">
        <v>72</v>
      </c>
      <c r="D39" s="138">
        <v>1428.2300154249076</v>
      </c>
      <c r="E39" s="138">
        <v>481.6975989375652</v>
      </c>
      <c r="F39" s="138">
        <v>425.03937749263048</v>
      </c>
      <c r="G39" s="138">
        <v>386.92765905571127</v>
      </c>
      <c r="H39" s="138">
        <v>134.56537993900056</v>
      </c>
      <c r="I39" s="123"/>
      <c r="J39" s="139">
        <v>33.726892288722631</v>
      </c>
      <c r="K39" s="139">
        <v>29.75986871177599</v>
      </c>
      <c r="L39" s="139">
        <v>27.091410688536595</v>
      </c>
      <c r="M39" s="139">
        <v>9.4218283109647771</v>
      </c>
      <c r="N39" s="139">
        <v>100</v>
      </c>
    </row>
    <row r="40" spans="1:14" x14ac:dyDescent="0.3">
      <c r="A40" s="137" t="s">
        <v>57</v>
      </c>
      <c r="B40" s="137" t="s">
        <v>19</v>
      </c>
      <c r="C40" s="137" t="s">
        <v>73</v>
      </c>
      <c r="D40" s="138">
        <v>2670.3163652887606</v>
      </c>
      <c r="E40" s="138">
        <v>1464.4564627795723</v>
      </c>
      <c r="F40" s="138">
        <v>709.12795045075939</v>
      </c>
      <c r="G40" s="138">
        <v>405.77785380475092</v>
      </c>
      <c r="H40" s="138">
        <v>90.954098253677969</v>
      </c>
      <c r="I40" s="123"/>
      <c r="J40" s="139">
        <v>54.842058484752243</v>
      </c>
      <c r="K40" s="139">
        <v>26.555952682935242</v>
      </c>
      <c r="L40" s="139">
        <v>15.195871885422507</v>
      </c>
      <c r="M40" s="139">
        <v>3.4061169468900157</v>
      </c>
      <c r="N40" s="139">
        <v>100</v>
      </c>
    </row>
    <row r="41" spans="1:14" x14ac:dyDescent="0.3">
      <c r="A41" s="137" t="s">
        <v>57</v>
      </c>
      <c r="B41" s="137" t="s">
        <v>19</v>
      </c>
      <c r="C41" s="137" t="s">
        <v>74</v>
      </c>
      <c r="D41" s="138">
        <v>676.65926836492906</v>
      </c>
      <c r="E41" s="138">
        <v>438.3446566966316</v>
      </c>
      <c r="F41" s="138">
        <v>155.32901617684055</v>
      </c>
      <c r="G41" s="138">
        <v>82.985595491456905</v>
      </c>
      <c r="H41" s="138">
        <v>0</v>
      </c>
      <c r="I41" s="123"/>
      <c r="J41" s="139">
        <v>64.780706803269254</v>
      </c>
      <c r="K41" s="139">
        <v>22.9552780016116</v>
      </c>
      <c r="L41" s="139">
        <v>12.264015195119141</v>
      </c>
      <c r="M41" s="139">
        <v>0</v>
      </c>
      <c r="N41" s="139">
        <v>100</v>
      </c>
    </row>
    <row r="42" spans="1:14" x14ac:dyDescent="0.3">
      <c r="A42" s="137" t="s">
        <v>57</v>
      </c>
      <c r="B42" s="137" t="s">
        <v>19</v>
      </c>
      <c r="C42" s="137" t="s">
        <v>75</v>
      </c>
      <c r="D42" s="138">
        <v>1324.4532607595884</v>
      </c>
      <c r="E42" s="138">
        <v>698.35549511477177</v>
      </c>
      <c r="F42" s="138">
        <v>438.47399564905027</v>
      </c>
      <c r="G42" s="138">
        <v>174.82598743529149</v>
      </c>
      <c r="H42" s="138">
        <v>12.797782560474745</v>
      </c>
      <c r="I42" s="123"/>
      <c r="J42" s="139">
        <v>52.727832367165398</v>
      </c>
      <c r="K42" s="139">
        <v>33.106037686643667</v>
      </c>
      <c r="L42" s="139">
        <v>13.199860849376208</v>
      </c>
      <c r="M42" s="139">
        <v>0.96626909681471718</v>
      </c>
      <c r="N42" s="139">
        <v>99.999999999999986</v>
      </c>
    </row>
    <row r="43" spans="1:14" x14ac:dyDescent="0.3">
      <c r="A43" s="137" t="s">
        <v>57</v>
      </c>
      <c r="B43" s="137" t="s">
        <v>19</v>
      </c>
      <c r="C43" s="137" t="s">
        <v>76</v>
      </c>
      <c r="D43" s="138">
        <v>1169.1935464270723</v>
      </c>
      <c r="E43" s="138">
        <v>627.51143212033548</v>
      </c>
      <c r="F43" s="138">
        <v>376.50088105127679</v>
      </c>
      <c r="G43" s="138">
        <v>119.40599563626903</v>
      </c>
      <c r="H43" s="138">
        <v>45.775237619191003</v>
      </c>
      <c r="I43" s="123"/>
      <c r="J43" s="139">
        <v>53.670449519495023</v>
      </c>
      <c r="K43" s="139">
        <v>32.201758400208618</v>
      </c>
      <c r="L43" s="139">
        <v>10.212680013600888</v>
      </c>
      <c r="M43" s="139">
        <v>3.9151120666954697</v>
      </c>
      <c r="N43" s="139">
        <v>100</v>
      </c>
    </row>
    <row r="44" spans="1:14" x14ac:dyDescent="0.3">
      <c r="A44" s="137" t="s">
        <v>57</v>
      </c>
      <c r="B44" s="137" t="s">
        <v>19</v>
      </c>
      <c r="C44" s="137" t="s">
        <v>77</v>
      </c>
      <c r="D44" s="138">
        <v>2027.2746010401424</v>
      </c>
      <c r="E44" s="138">
        <v>1215.5997726942912</v>
      </c>
      <c r="F44" s="138">
        <v>606.33449534989632</v>
      </c>
      <c r="G44" s="138">
        <v>191.92122675718045</v>
      </c>
      <c r="H44" s="138">
        <v>13.41910623877437</v>
      </c>
      <c r="I44" s="123"/>
      <c r="J44" s="139">
        <v>59.962265204259857</v>
      </c>
      <c r="K44" s="139">
        <v>29.908848808089527</v>
      </c>
      <c r="L44" s="139">
        <v>9.4669575921639133</v>
      </c>
      <c r="M44" s="139">
        <v>0.66192839548669791</v>
      </c>
      <c r="N44" s="139">
        <v>99.999999999999986</v>
      </c>
    </row>
    <row r="45" spans="1:14" x14ac:dyDescent="0.3">
      <c r="A45" s="137" t="s">
        <v>57</v>
      </c>
      <c r="B45" s="137" t="s">
        <v>19</v>
      </c>
      <c r="C45" s="137" t="s">
        <v>78</v>
      </c>
      <c r="D45" s="138">
        <v>1000.824519340121</v>
      </c>
      <c r="E45" s="138">
        <v>579.38943475204815</v>
      </c>
      <c r="F45" s="138">
        <v>197.90911155164954</v>
      </c>
      <c r="G45" s="138">
        <v>223.5259730364233</v>
      </c>
      <c r="H45" s="138">
        <v>0</v>
      </c>
      <c r="I45" s="123"/>
      <c r="J45" s="139">
        <v>57.891211052069359</v>
      </c>
      <c r="K45" s="139">
        <v>19.774606609572075</v>
      </c>
      <c r="L45" s="139">
        <v>22.334182338358563</v>
      </c>
      <c r="M45" s="139">
        <v>0</v>
      </c>
      <c r="N45" s="139">
        <v>99.999999999999986</v>
      </c>
    </row>
    <row r="46" spans="1:14" x14ac:dyDescent="0.3">
      <c r="A46" s="137" t="s">
        <v>57</v>
      </c>
      <c r="B46" s="137" t="s">
        <v>19</v>
      </c>
      <c r="C46" s="137" t="s">
        <v>79</v>
      </c>
      <c r="D46" s="138">
        <v>2467.8541084554481</v>
      </c>
      <c r="E46" s="138">
        <v>1526.578268576749</v>
      </c>
      <c r="F46" s="138">
        <v>584.34404184300854</v>
      </c>
      <c r="G46" s="138">
        <v>285.8740292653697</v>
      </c>
      <c r="H46" s="138">
        <v>71.057768770320735</v>
      </c>
      <c r="I46" s="123"/>
      <c r="J46" s="139">
        <v>61.858529778820113</v>
      </c>
      <c r="K46" s="139">
        <v>23.678224731393502</v>
      </c>
      <c r="L46" s="139">
        <v>11.583911232268477</v>
      </c>
      <c r="M46" s="139">
        <v>2.8793342575179026</v>
      </c>
      <c r="N46" s="139">
        <v>99.999999999999986</v>
      </c>
    </row>
    <row r="47" spans="1:14" x14ac:dyDescent="0.3">
      <c r="A47" s="137" t="s">
        <v>57</v>
      </c>
      <c r="B47" s="137" t="s">
        <v>19</v>
      </c>
      <c r="C47" s="137" t="s">
        <v>80</v>
      </c>
      <c r="D47" s="138">
        <v>2600.8278542861167</v>
      </c>
      <c r="E47" s="138">
        <v>1012.1823845471589</v>
      </c>
      <c r="F47" s="138">
        <v>804.97336234324325</v>
      </c>
      <c r="G47" s="138">
        <v>713.23679640230148</v>
      </c>
      <c r="H47" s="138">
        <v>70.43531099341331</v>
      </c>
      <c r="I47" s="123"/>
      <c r="J47" s="139">
        <v>38.917700103799675</v>
      </c>
      <c r="K47" s="139">
        <v>30.950659076365316</v>
      </c>
      <c r="L47" s="139">
        <v>27.423452698989681</v>
      </c>
      <c r="M47" s="139">
        <v>2.708188120845338</v>
      </c>
      <c r="N47" s="139">
        <v>100</v>
      </c>
    </row>
    <row r="48" spans="1:14" x14ac:dyDescent="0.3">
      <c r="A48" s="137" t="s">
        <v>57</v>
      </c>
      <c r="B48" s="137" t="s">
        <v>19</v>
      </c>
      <c r="C48" s="137" t="s">
        <v>81</v>
      </c>
      <c r="D48" s="138">
        <v>625.56713473666036</v>
      </c>
      <c r="E48" s="138">
        <v>471.96881958130189</v>
      </c>
      <c r="F48" s="138">
        <v>136.27711211959658</v>
      </c>
      <c r="G48" s="138">
        <v>17.321203035761812</v>
      </c>
      <c r="H48" s="138">
        <v>0</v>
      </c>
      <c r="I48" s="123"/>
      <c r="J48" s="139">
        <v>75.44654975840163</v>
      </c>
      <c r="K48" s="139">
        <v>21.784570280688417</v>
      </c>
      <c r="L48" s="139">
        <v>2.7688799609099304</v>
      </c>
      <c r="M48" s="139">
        <v>0</v>
      </c>
      <c r="N48" s="139">
        <v>99.999999999999972</v>
      </c>
    </row>
    <row r="49" spans="1:14" x14ac:dyDescent="0.3">
      <c r="A49" s="137" t="s">
        <v>57</v>
      </c>
      <c r="B49" s="137" t="s">
        <v>19</v>
      </c>
      <c r="C49" s="137" t="s">
        <v>82</v>
      </c>
      <c r="D49" s="138">
        <v>972.30864281832351</v>
      </c>
      <c r="E49" s="138">
        <v>495.16489216918154</v>
      </c>
      <c r="F49" s="138">
        <v>303.88344845441134</v>
      </c>
      <c r="G49" s="138">
        <v>153.79470450446775</v>
      </c>
      <c r="H49" s="138">
        <v>19.465597690262971</v>
      </c>
      <c r="I49" s="123"/>
      <c r="J49" s="139">
        <v>50.926719188045254</v>
      </c>
      <c r="K49" s="139">
        <v>31.253805126485148</v>
      </c>
      <c r="L49" s="139">
        <v>15.81747788013897</v>
      </c>
      <c r="M49" s="139">
        <v>2.0019978053306402</v>
      </c>
      <c r="N49" s="139">
        <v>100.00000000000001</v>
      </c>
    </row>
    <row r="50" spans="1:14" x14ac:dyDescent="0.3">
      <c r="A50" s="137" t="s">
        <v>57</v>
      </c>
      <c r="B50" s="137" t="s">
        <v>19</v>
      </c>
      <c r="C50" s="137" t="s">
        <v>83</v>
      </c>
      <c r="D50" s="138">
        <v>600.76641783840466</v>
      </c>
      <c r="E50" s="138">
        <v>463.42588307324979</v>
      </c>
      <c r="F50" s="138">
        <v>117.65618293558721</v>
      </c>
      <c r="G50" s="138">
        <v>19.68435182956765</v>
      </c>
      <c r="H50" s="138">
        <v>0</v>
      </c>
      <c r="I50" s="123"/>
      <c r="J50" s="139">
        <v>77.139112525744238</v>
      </c>
      <c r="K50" s="139">
        <v>19.584347500468077</v>
      </c>
      <c r="L50" s="139">
        <v>3.2765399737876804</v>
      </c>
      <c r="M50" s="139">
        <v>0</v>
      </c>
      <c r="N50" s="139">
        <v>99.999999999999986</v>
      </c>
    </row>
    <row r="51" spans="1:14" x14ac:dyDescent="0.3">
      <c r="A51" s="137" t="s">
        <v>57</v>
      </c>
      <c r="B51" s="137" t="s">
        <v>20</v>
      </c>
      <c r="C51" s="137" t="s">
        <v>84</v>
      </c>
      <c r="D51" s="138">
        <v>2502.8344088855438</v>
      </c>
      <c r="E51" s="138">
        <v>1506.7350823606942</v>
      </c>
      <c r="F51" s="138">
        <v>876.23177820657634</v>
      </c>
      <c r="G51" s="138">
        <v>119.86754831827312</v>
      </c>
      <c r="H51" s="138">
        <v>0</v>
      </c>
      <c r="I51" s="123"/>
      <c r="J51" s="139">
        <v>60.201149425287369</v>
      </c>
      <c r="K51" s="139">
        <v>35.009578544061284</v>
      </c>
      <c r="L51" s="139">
        <v>4.7892720306513388</v>
      </c>
      <c r="M51" s="139">
        <v>0</v>
      </c>
      <c r="N51" s="139">
        <v>99.999999999999986</v>
      </c>
    </row>
    <row r="52" spans="1:14" x14ac:dyDescent="0.3">
      <c r="A52" s="137" t="s">
        <v>57</v>
      </c>
      <c r="B52" s="137" t="s">
        <v>20</v>
      </c>
      <c r="C52" s="137" t="s">
        <v>85</v>
      </c>
      <c r="D52" s="138">
        <v>2293.9493524324525</v>
      </c>
      <c r="E52" s="138">
        <v>1621.8353228489013</v>
      </c>
      <c r="F52" s="138">
        <v>565.21503383637366</v>
      </c>
      <c r="G52" s="138">
        <v>106.89899574717768</v>
      </c>
      <c r="H52" s="138">
        <v>0</v>
      </c>
      <c r="I52" s="123"/>
      <c r="J52" s="139">
        <v>70.700572404928792</v>
      </c>
      <c r="K52" s="139">
        <v>24.639385923539781</v>
      </c>
      <c r="L52" s="139">
        <v>4.6600416715314301</v>
      </c>
      <c r="M52" s="139">
        <v>0</v>
      </c>
      <c r="N52" s="139">
        <v>100</v>
      </c>
    </row>
    <row r="53" spans="1:14" x14ac:dyDescent="0.3">
      <c r="A53" s="137" t="s">
        <v>57</v>
      </c>
      <c r="B53" s="137" t="s">
        <v>20</v>
      </c>
      <c r="C53" s="137" t="s">
        <v>86</v>
      </c>
      <c r="D53" s="138">
        <v>4564.005111392622</v>
      </c>
      <c r="E53" s="138">
        <v>3152.1242041150063</v>
      </c>
      <c r="F53" s="138">
        <v>1135.8929516292476</v>
      </c>
      <c r="G53" s="138">
        <v>254.4684269428428</v>
      </c>
      <c r="H53" s="138">
        <v>21.519528705525818</v>
      </c>
      <c r="I53" s="123"/>
      <c r="J53" s="139">
        <v>69.064870156405107</v>
      </c>
      <c r="K53" s="139">
        <v>24.88807360872238</v>
      </c>
      <c r="L53" s="139">
        <v>5.5755508754282808</v>
      </c>
      <c r="M53" s="139">
        <v>0.47150535944425209</v>
      </c>
      <c r="N53" s="139">
        <v>100.00000000000001</v>
      </c>
    </row>
    <row r="54" spans="1:14" x14ac:dyDescent="0.3">
      <c r="A54" s="137" t="s">
        <v>57</v>
      </c>
      <c r="B54" s="137" t="s">
        <v>20</v>
      </c>
      <c r="C54" s="137" t="s">
        <v>87</v>
      </c>
      <c r="D54" s="138">
        <v>2734.4184002006959</v>
      </c>
      <c r="E54" s="138">
        <v>2150.0222532908069</v>
      </c>
      <c r="F54" s="138">
        <v>386.44610393821489</v>
      </c>
      <c r="G54" s="138">
        <v>186.74532355818295</v>
      </c>
      <c r="H54" s="138">
        <v>11.204719413490977</v>
      </c>
      <c r="I54" s="123"/>
      <c r="J54" s="139">
        <v>78.628137271640782</v>
      </c>
      <c r="K54" s="139">
        <v>14.13266177223834</v>
      </c>
      <c r="L54" s="139">
        <v>6.8294348642649769</v>
      </c>
      <c r="M54" s="139">
        <v>0.40976609185589863</v>
      </c>
      <c r="N54" s="139">
        <v>100</v>
      </c>
    </row>
    <row r="55" spans="1:14" x14ac:dyDescent="0.3">
      <c r="A55" s="137" t="s">
        <v>57</v>
      </c>
      <c r="B55" s="137" t="s">
        <v>20</v>
      </c>
      <c r="C55" s="137" t="s">
        <v>88</v>
      </c>
      <c r="D55" s="138">
        <v>4827.224249392194</v>
      </c>
      <c r="E55" s="138">
        <v>2634.9425381029041</v>
      </c>
      <c r="F55" s="138">
        <v>1496.9551616438903</v>
      </c>
      <c r="G55" s="138">
        <v>595.76752856097607</v>
      </c>
      <c r="H55" s="138">
        <v>99.559021084424103</v>
      </c>
      <c r="I55" s="123"/>
      <c r="J55" s="139">
        <v>54.585045193097784</v>
      </c>
      <c r="K55" s="139">
        <v>31.010682004930164</v>
      </c>
      <c r="L55" s="139">
        <v>12.341824157765002</v>
      </c>
      <c r="M55" s="139">
        <v>2.0624486442070675</v>
      </c>
      <c r="N55" s="139">
        <v>100.00000000000001</v>
      </c>
    </row>
    <row r="56" spans="1:14" x14ac:dyDescent="0.3">
      <c r="A56" s="137" t="s">
        <v>57</v>
      </c>
      <c r="B56" s="137" t="s">
        <v>20</v>
      </c>
      <c r="C56" s="137" t="s">
        <v>89</v>
      </c>
      <c r="D56" s="138">
        <v>1066.2966593699027</v>
      </c>
      <c r="E56" s="138">
        <v>961.71437155417289</v>
      </c>
      <c r="F56" s="138">
        <v>87.981924670375975</v>
      </c>
      <c r="G56" s="138">
        <v>16.60036314535396</v>
      </c>
      <c r="H56" s="138">
        <v>0</v>
      </c>
      <c r="I56" s="123"/>
      <c r="J56" s="139">
        <v>90.192008303061769</v>
      </c>
      <c r="K56" s="139">
        <v>8.2511676180591582</v>
      </c>
      <c r="L56" s="139">
        <v>1.5568240788790866</v>
      </c>
      <c r="M56" s="139">
        <v>0</v>
      </c>
      <c r="N56" s="139">
        <v>100.00000000000001</v>
      </c>
    </row>
    <row r="57" spans="1:14" x14ac:dyDescent="0.3">
      <c r="A57" s="137" t="s">
        <v>57</v>
      </c>
      <c r="B57" s="137" t="s">
        <v>20</v>
      </c>
      <c r="C57" s="137" t="s">
        <v>90</v>
      </c>
      <c r="D57" s="138">
        <v>3010.2224363258101</v>
      </c>
      <c r="E57" s="138">
        <v>1900.6800244294543</v>
      </c>
      <c r="F57" s="138">
        <v>960.99756777203356</v>
      </c>
      <c r="G57" s="138">
        <v>148.54484412432228</v>
      </c>
      <c r="H57" s="138">
        <v>0</v>
      </c>
      <c r="I57" s="123"/>
      <c r="J57" s="139">
        <v>63.140849709078935</v>
      </c>
      <c r="K57" s="139">
        <v>31.924470304094843</v>
      </c>
      <c r="L57" s="139">
        <v>4.9346799868262163</v>
      </c>
      <c r="M57" s="139">
        <v>0</v>
      </c>
      <c r="N57" s="139">
        <v>99.999999999999986</v>
      </c>
    </row>
    <row r="58" spans="1:14" x14ac:dyDescent="0.3">
      <c r="A58" s="137" t="s">
        <v>57</v>
      </c>
      <c r="B58" s="137" t="s">
        <v>20</v>
      </c>
      <c r="C58" s="137" t="s">
        <v>91</v>
      </c>
      <c r="D58" s="138">
        <v>1264.1333333333332</v>
      </c>
      <c r="E58" s="138">
        <v>310.71649308912765</v>
      </c>
      <c r="F58" s="138">
        <v>554.71493503503757</v>
      </c>
      <c r="G58" s="138">
        <v>350.77176901756042</v>
      </c>
      <c r="H58" s="138">
        <v>47.930136191607502</v>
      </c>
      <c r="I58" s="123"/>
      <c r="J58" s="139">
        <v>24.579408270946708</v>
      </c>
      <c r="K58" s="139">
        <v>43.881046437746882</v>
      </c>
      <c r="L58" s="139">
        <v>27.74800408851074</v>
      </c>
      <c r="M58" s="139">
        <v>3.7915412027956577</v>
      </c>
      <c r="N58" s="139">
        <v>99.999999999999986</v>
      </c>
    </row>
    <row r="59" spans="1:14" x14ac:dyDescent="0.3">
      <c r="A59" s="137" t="s">
        <v>57</v>
      </c>
      <c r="B59" s="137" t="s">
        <v>20</v>
      </c>
      <c r="C59" s="137" t="s">
        <v>92</v>
      </c>
      <c r="D59" s="138">
        <v>3135.2515016000548</v>
      </c>
      <c r="E59" s="138">
        <v>2390.0616564268457</v>
      </c>
      <c r="F59" s="138">
        <v>646.4836163888034</v>
      </c>
      <c r="G59" s="138">
        <v>89.004334502177699</v>
      </c>
      <c r="H59" s="138">
        <v>9.7018942822279008</v>
      </c>
      <c r="I59" s="123"/>
      <c r="J59" s="139">
        <v>76.231895757233303</v>
      </c>
      <c r="K59" s="139">
        <v>20.61983276489541</v>
      </c>
      <c r="L59" s="139">
        <v>2.8388259907300877</v>
      </c>
      <c r="M59" s="139">
        <v>0.30944548714119441</v>
      </c>
      <c r="N59" s="139">
        <v>99.999999999999986</v>
      </c>
    </row>
    <row r="60" spans="1:14" x14ac:dyDescent="0.3">
      <c r="A60" s="137" t="s">
        <v>21</v>
      </c>
      <c r="B60" s="137" t="s">
        <v>21</v>
      </c>
      <c r="C60" s="137" t="s">
        <v>93</v>
      </c>
      <c r="D60" s="138">
        <v>9729.6268720578391</v>
      </c>
      <c r="E60" s="138">
        <v>1076.4595579851341</v>
      </c>
      <c r="F60" s="138">
        <v>1448.9614239725079</v>
      </c>
      <c r="G60" s="138">
        <v>2225.7047196257258</v>
      </c>
      <c r="H60" s="138">
        <v>4978.501170474472</v>
      </c>
      <c r="I60" s="123"/>
      <c r="J60" s="139">
        <v>11.06372908375941</v>
      </c>
      <c r="K60" s="139">
        <v>14.8922609574446</v>
      </c>
      <c r="L60" s="139">
        <v>22.875540335648907</v>
      </c>
      <c r="M60" s="139">
        <v>51.168469623147097</v>
      </c>
      <c r="N60" s="139">
        <v>100.00000000000001</v>
      </c>
    </row>
    <row r="61" spans="1:14" x14ac:dyDescent="0.3">
      <c r="A61" s="137" t="s">
        <v>21</v>
      </c>
      <c r="B61" s="137" t="s">
        <v>21</v>
      </c>
      <c r="C61" s="137" t="s">
        <v>94</v>
      </c>
      <c r="D61" s="138">
        <v>4786.4328107878928</v>
      </c>
      <c r="E61" s="138">
        <v>1468.2553983547873</v>
      </c>
      <c r="F61" s="138">
        <v>1459.8162364173811</v>
      </c>
      <c r="G61" s="138">
        <v>1226.267631786011</v>
      </c>
      <c r="H61" s="138">
        <v>632.09354422971296</v>
      </c>
      <c r="I61" s="123"/>
      <c r="J61" s="139">
        <v>30.675357962730882</v>
      </c>
      <c r="K61" s="139">
        <v>30.499043737272924</v>
      </c>
      <c r="L61" s="139">
        <v>25.619656229628667</v>
      </c>
      <c r="M61" s="139">
        <v>13.205942070367522</v>
      </c>
      <c r="N61" s="139">
        <v>100</v>
      </c>
    </row>
    <row r="62" spans="1:14" x14ac:dyDescent="0.3">
      <c r="A62" s="137" t="s">
        <v>21</v>
      </c>
      <c r="B62" s="137" t="s">
        <v>21</v>
      </c>
      <c r="C62" s="137" t="s">
        <v>95</v>
      </c>
      <c r="D62" s="138">
        <v>3872.371721386658</v>
      </c>
      <c r="E62" s="138">
        <v>609.86346613837884</v>
      </c>
      <c r="F62" s="138">
        <v>889.80684834857618</v>
      </c>
      <c r="G62" s="138">
        <v>1365.0365763711782</v>
      </c>
      <c r="H62" s="138">
        <v>1007.6648305285248</v>
      </c>
      <c r="I62" s="123"/>
      <c r="J62" s="139">
        <v>15.749094095749486</v>
      </c>
      <c r="K62" s="139">
        <v>22.978342792719939</v>
      </c>
      <c r="L62" s="139">
        <v>35.25065966245544</v>
      </c>
      <c r="M62" s="139">
        <v>26.021903449075133</v>
      </c>
      <c r="N62" s="139">
        <v>100</v>
      </c>
    </row>
    <row r="63" spans="1:14" x14ac:dyDescent="0.3">
      <c r="A63" s="137" t="s">
        <v>21</v>
      </c>
      <c r="B63" s="137" t="s">
        <v>21</v>
      </c>
      <c r="C63" s="137" t="s">
        <v>96</v>
      </c>
      <c r="D63" s="138">
        <v>1526.8469860896619</v>
      </c>
      <c r="E63" s="138">
        <v>505.77994806955218</v>
      </c>
      <c r="F63" s="138">
        <v>477.25852242653212</v>
      </c>
      <c r="G63" s="138">
        <v>443.03281165490802</v>
      </c>
      <c r="H63" s="138">
        <v>100.77570393866947</v>
      </c>
      <c r="I63" s="123"/>
      <c r="J63" s="139">
        <v>33.125778331257813</v>
      </c>
      <c r="K63" s="139">
        <v>31.257783312577846</v>
      </c>
      <c r="L63" s="139">
        <v>29.016189290161886</v>
      </c>
      <c r="M63" s="139">
        <v>6.6002490660024504</v>
      </c>
      <c r="N63" s="139">
        <v>100</v>
      </c>
    </row>
    <row r="64" spans="1:14" x14ac:dyDescent="0.3">
      <c r="A64" s="137" t="s">
        <v>21</v>
      </c>
      <c r="B64" s="137" t="s">
        <v>21</v>
      </c>
      <c r="C64" s="137" t="s">
        <v>97</v>
      </c>
      <c r="D64" s="138">
        <v>68415.394087400215</v>
      </c>
      <c r="E64" s="138">
        <v>26207.378131992311</v>
      </c>
      <c r="F64" s="138">
        <v>20496.017284728343</v>
      </c>
      <c r="G64" s="138">
        <v>16566.036064941818</v>
      </c>
      <c r="H64" s="138">
        <v>5145.9626057377473</v>
      </c>
      <c r="I64" s="123"/>
      <c r="J64" s="139">
        <v>38.30625911255084</v>
      </c>
      <c r="K64" s="139">
        <v>29.958195166638689</v>
      </c>
      <c r="L64" s="139">
        <v>24.213901397365067</v>
      </c>
      <c r="M64" s="139">
        <v>7.5216443234454129</v>
      </c>
      <c r="N64" s="139">
        <v>100</v>
      </c>
    </row>
    <row r="65" spans="1:14" x14ac:dyDescent="0.3">
      <c r="A65" s="137" t="s">
        <v>21</v>
      </c>
      <c r="B65" s="137" t="s">
        <v>21</v>
      </c>
      <c r="C65" s="137" t="s">
        <v>98</v>
      </c>
      <c r="D65" s="138">
        <v>8378.9193548385992</v>
      </c>
      <c r="E65" s="138">
        <v>150.35832152654501</v>
      </c>
      <c r="F65" s="138">
        <v>484.14610435273721</v>
      </c>
      <c r="G65" s="138">
        <v>1372.0677524468283</v>
      </c>
      <c r="H65" s="138">
        <v>6372.3471765124877</v>
      </c>
      <c r="I65" s="123"/>
      <c r="J65" s="139">
        <v>1.7944834549543331</v>
      </c>
      <c r="K65" s="139">
        <v>5.7781449355179193</v>
      </c>
      <c r="L65" s="139">
        <v>16.375235210427181</v>
      </c>
      <c r="M65" s="139">
        <v>76.052136399100561</v>
      </c>
      <c r="N65" s="139">
        <v>100</v>
      </c>
    </row>
    <row r="66" spans="1:14" x14ac:dyDescent="0.3">
      <c r="A66" s="137" t="s">
        <v>21</v>
      </c>
      <c r="B66" s="137" t="s">
        <v>21</v>
      </c>
      <c r="C66" s="137" t="s">
        <v>99</v>
      </c>
      <c r="D66" s="138">
        <v>5554.1786893396966</v>
      </c>
      <c r="E66" s="138">
        <v>1120.1878601844946</v>
      </c>
      <c r="F66" s="138">
        <v>1305.7451543075117</v>
      </c>
      <c r="G66" s="138">
        <v>1860.7839369259905</v>
      </c>
      <c r="H66" s="138">
        <v>1267.4617379217</v>
      </c>
      <c r="I66" s="123"/>
      <c r="J66" s="139">
        <v>20.168379932293231</v>
      </c>
      <c r="K66" s="139">
        <v>23.50923921143675</v>
      </c>
      <c r="L66" s="139">
        <v>33.502413966216992</v>
      </c>
      <c r="M66" s="139">
        <v>22.819966890053028</v>
      </c>
      <c r="N66" s="139">
        <v>100</v>
      </c>
    </row>
    <row r="67" spans="1:14" x14ac:dyDescent="0.3">
      <c r="A67" s="137" t="s">
        <v>21</v>
      </c>
      <c r="B67" s="137" t="s">
        <v>21</v>
      </c>
      <c r="C67" s="137" t="s">
        <v>100</v>
      </c>
      <c r="D67" s="138">
        <v>4624.5073694056882</v>
      </c>
      <c r="E67" s="138">
        <v>1085.2216927468819</v>
      </c>
      <c r="F67" s="138">
        <v>1198.615532602179</v>
      </c>
      <c r="G67" s="138">
        <v>1426.3843463678893</v>
      </c>
      <c r="H67" s="138">
        <v>914.28579768873806</v>
      </c>
      <c r="I67" s="123"/>
      <c r="J67" s="139">
        <v>23.466752370779499</v>
      </c>
      <c r="K67" s="139">
        <v>25.918772246571582</v>
      </c>
      <c r="L67" s="139">
        <v>30.844027967268627</v>
      </c>
      <c r="M67" s="139">
        <v>19.770447415380293</v>
      </c>
      <c r="N67" s="139">
        <v>100</v>
      </c>
    </row>
    <row r="68" spans="1:14" x14ac:dyDescent="0.3">
      <c r="A68" s="137" t="s">
        <v>21</v>
      </c>
      <c r="B68" s="137" t="s">
        <v>21</v>
      </c>
      <c r="C68" s="137" t="s">
        <v>101</v>
      </c>
      <c r="D68" s="138">
        <v>4518.1296185885467</v>
      </c>
      <c r="E68" s="138">
        <v>2070.2040856876761</v>
      </c>
      <c r="F68" s="138">
        <v>1434.6151120116365</v>
      </c>
      <c r="G68" s="138">
        <v>944.30361803297808</v>
      </c>
      <c r="H68" s="138">
        <v>69.006802856256328</v>
      </c>
      <c r="I68" s="123"/>
      <c r="J68" s="139">
        <v>45.819935691318278</v>
      </c>
      <c r="K68" s="139">
        <v>31.7524115755627</v>
      </c>
      <c r="L68" s="139">
        <v>20.900321543408406</v>
      </c>
      <c r="M68" s="139">
        <v>1.5273311897106197</v>
      </c>
      <c r="N68" s="139">
        <v>100.00000000000001</v>
      </c>
    </row>
    <row r="69" spans="1:14" x14ac:dyDescent="0.3">
      <c r="A69" s="137" t="s">
        <v>44</v>
      </c>
      <c r="B69" s="137" t="s">
        <v>22</v>
      </c>
      <c r="C69" s="137" t="s">
        <v>102</v>
      </c>
      <c r="D69" s="138">
        <v>7179.6134021760536</v>
      </c>
      <c r="E69" s="138">
        <v>3834.5496199162062</v>
      </c>
      <c r="F69" s="138">
        <v>2448.169746967239</v>
      </c>
      <c r="G69" s="138">
        <v>841.98040056493335</v>
      </c>
      <c r="H69" s="138">
        <v>54.913634727674946</v>
      </c>
      <c r="I69" s="123"/>
      <c r="J69" s="139">
        <v>53.408859295320845</v>
      </c>
      <c r="K69" s="139">
        <v>34.09890769641202</v>
      </c>
      <c r="L69" s="139">
        <v>11.727377971489931</v>
      </c>
      <c r="M69" s="139">
        <v>0.76485503677720712</v>
      </c>
      <c r="N69" s="139">
        <v>100</v>
      </c>
    </row>
    <row r="70" spans="1:14" x14ac:dyDescent="0.3">
      <c r="A70" s="137" t="s">
        <v>44</v>
      </c>
      <c r="B70" s="137" t="s">
        <v>22</v>
      </c>
      <c r="C70" s="137" t="s">
        <v>103</v>
      </c>
      <c r="D70" s="138">
        <v>30590.097110946856</v>
      </c>
      <c r="E70" s="138">
        <v>14420.591986560934</v>
      </c>
      <c r="F70" s="138">
        <v>10209.348231543239</v>
      </c>
      <c r="G70" s="138">
        <v>4917.8867253174094</v>
      </c>
      <c r="H70" s="138">
        <v>1042.2701675252717</v>
      </c>
      <c r="I70" s="123"/>
      <c r="J70" s="139">
        <v>47.141373674817252</v>
      </c>
      <c r="K70" s="139">
        <v>33.374683952506189</v>
      </c>
      <c r="L70" s="139">
        <v>16.076728058367337</v>
      </c>
      <c r="M70" s="139">
        <v>3.4072143143092175</v>
      </c>
      <c r="N70" s="139">
        <v>100</v>
      </c>
    </row>
    <row r="71" spans="1:14" x14ac:dyDescent="0.3">
      <c r="A71" s="137" t="s">
        <v>44</v>
      </c>
      <c r="B71" s="137" t="s">
        <v>22</v>
      </c>
      <c r="C71" s="137" t="s">
        <v>104</v>
      </c>
      <c r="D71" s="138">
        <v>7306.4726770817606</v>
      </c>
      <c r="E71" s="138">
        <v>3761.9039199844033</v>
      </c>
      <c r="F71" s="138">
        <v>2354.2716294244346</v>
      </c>
      <c r="G71" s="138">
        <v>993.79228528455474</v>
      </c>
      <c r="H71" s="138">
        <v>196.50484238836844</v>
      </c>
      <c r="I71" s="123"/>
      <c r="J71" s="139">
        <v>51.487278283875348</v>
      </c>
      <c r="K71" s="139">
        <v>32.221726316846258</v>
      </c>
      <c r="L71" s="139">
        <v>13.60153290385642</v>
      </c>
      <c r="M71" s="139">
        <v>2.6894624954219823</v>
      </c>
      <c r="N71" s="139">
        <v>100.00000000000001</v>
      </c>
    </row>
    <row r="72" spans="1:14" x14ac:dyDescent="0.3">
      <c r="A72" s="137" t="s">
        <v>44</v>
      </c>
      <c r="B72" s="137" t="s">
        <v>22</v>
      </c>
      <c r="C72" s="137" t="s">
        <v>105</v>
      </c>
      <c r="D72" s="138">
        <v>6728.7559878901811</v>
      </c>
      <c r="E72" s="138">
        <v>4015.8000584258621</v>
      </c>
      <c r="F72" s="138">
        <v>2042.9836777078419</v>
      </c>
      <c r="G72" s="138">
        <v>547.53515126689922</v>
      </c>
      <c r="H72" s="138">
        <v>122.43710048957735</v>
      </c>
      <c r="I72" s="123"/>
      <c r="J72" s="139">
        <v>59.681166409558372</v>
      </c>
      <c r="K72" s="139">
        <v>30.36198193818624</v>
      </c>
      <c r="L72" s="139">
        <v>8.1372418951185708</v>
      </c>
      <c r="M72" s="139">
        <v>1.8196097571368137</v>
      </c>
      <c r="N72" s="139">
        <v>100</v>
      </c>
    </row>
    <row r="73" spans="1:14" x14ac:dyDescent="0.3">
      <c r="A73" s="137" t="s">
        <v>44</v>
      </c>
      <c r="B73" s="137" t="s">
        <v>22</v>
      </c>
      <c r="C73" s="137" t="s">
        <v>106</v>
      </c>
      <c r="D73" s="138">
        <v>13543.766650528256</v>
      </c>
      <c r="E73" s="138">
        <v>5294.1102023075955</v>
      </c>
      <c r="F73" s="138">
        <v>4999.6929855810649</v>
      </c>
      <c r="G73" s="138">
        <v>2830.6958526341596</v>
      </c>
      <c r="H73" s="138">
        <v>419.26761000543678</v>
      </c>
      <c r="I73" s="123"/>
      <c r="J73" s="139">
        <v>39.088905907139996</v>
      </c>
      <c r="K73" s="139">
        <v>36.915085105856122</v>
      </c>
      <c r="L73" s="139">
        <v>20.900359004071824</v>
      </c>
      <c r="M73" s="139">
        <v>3.0956499829320658</v>
      </c>
      <c r="N73" s="139">
        <v>100</v>
      </c>
    </row>
    <row r="74" spans="1:14" x14ac:dyDescent="0.3">
      <c r="A74" s="137" t="s">
        <v>44</v>
      </c>
      <c r="B74" s="137" t="s">
        <v>22</v>
      </c>
      <c r="C74" s="137" t="s">
        <v>107</v>
      </c>
      <c r="D74" s="138">
        <v>3074.7026745757039</v>
      </c>
      <c r="E74" s="138">
        <v>1546.1675056648523</v>
      </c>
      <c r="F74" s="138">
        <v>1040.3702617512613</v>
      </c>
      <c r="G74" s="138">
        <v>442.46807970513152</v>
      </c>
      <c r="H74" s="138">
        <v>45.696827454458578</v>
      </c>
      <c r="I74" s="123"/>
      <c r="J74" s="139">
        <v>50.286732387163809</v>
      </c>
      <c r="K74" s="139">
        <v>33.836450930814898</v>
      </c>
      <c r="L74" s="139">
        <v>14.39059728811633</v>
      </c>
      <c r="M74" s="139">
        <v>1.4862193939049586</v>
      </c>
      <c r="N74" s="139">
        <v>100</v>
      </c>
    </row>
    <row r="75" spans="1:14" x14ac:dyDescent="0.3">
      <c r="A75" s="137" t="s">
        <v>35</v>
      </c>
      <c r="B75" s="137" t="s">
        <v>23</v>
      </c>
      <c r="C75" s="137" t="s">
        <v>108</v>
      </c>
      <c r="D75" s="138">
        <v>5308.8037967243636</v>
      </c>
      <c r="E75" s="138">
        <v>2478.7478370623626</v>
      </c>
      <c r="F75" s="138">
        <v>1932.5433228934785</v>
      </c>
      <c r="G75" s="138">
        <v>828.35496353038809</v>
      </c>
      <c r="H75" s="138">
        <v>69.157673238134677</v>
      </c>
      <c r="I75" s="123"/>
      <c r="J75" s="139">
        <v>46.691268541357637</v>
      </c>
      <c r="K75" s="139">
        <v>36.402613411441124</v>
      </c>
      <c r="L75" s="139">
        <v>15.603420191220843</v>
      </c>
      <c r="M75" s="139">
        <v>1.3026978559804061</v>
      </c>
      <c r="N75" s="139">
        <v>100.00000000000003</v>
      </c>
    </row>
    <row r="76" spans="1:14" x14ac:dyDescent="0.3">
      <c r="A76" s="137" t="s">
        <v>35</v>
      </c>
      <c r="B76" s="137" t="s">
        <v>23</v>
      </c>
      <c r="C76" s="137" t="s">
        <v>109</v>
      </c>
      <c r="D76" s="138">
        <v>6275.8649737744872</v>
      </c>
      <c r="E76" s="138">
        <v>3213.5006836476337</v>
      </c>
      <c r="F76" s="138">
        <v>2177.4745908696768</v>
      </c>
      <c r="G76" s="138">
        <v>826.88199758070505</v>
      </c>
      <c r="H76" s="138">
        <v>58.007701676471264</v>
      </c>
      <c r="I76" s="123"/>
      <c r="J76" s="139">
        <v>51.204108072372065</v>
      </c>
      <c r="K76" s="139">
        <v>34.69600764147863</v>
      </c>
      <c r="L76" s="139">
        <v>13.175586170768014</v>
      </c>
      <c r="M76" s="139">
        <v>0.92429811538127704</v>
      </c>
      <c r="N76" s="139">
        <v>99.999999999999986</v>
      </c>
    </row>
    <row r="77" spans="1:14" x14ac:dyDescent="0.3">
      <c r="A77" s="137" t="s">
        <v>35</v>
      </c>
      <c r="B77" s="137" t="s">
        <v>23</v>
      </c>
      <c r="C77" s="137" t="s">
        <v>110</v>
      </c>
      <c r="D77" s="138">
        <v>8616.5878223238105</v>
      </c>
      <c r="E77" s="138">
        <v>4151.2157450592413</v>
      </c>
      <c r="F77" s="138">
        <v>3150.9112992069299</v>
      </c>
      <c r="G77" s="138">
        <v>1236.3869392708496</v>
      </c>
      <c r="H77" s="138">
        <v>78.073838786788656</v>
      </c>
      <c r="I77" s="123"/>
      <c r="J77" s="139">
        <v>48.177025879133886</v>
      </c>
      <c r="K77" s="139">
        <v>36.567970572336826</v>
      </c>
      <c r="L77" s="139">
        <v>14.348915890668748</v>
      </c>
      <c r="M77" s="139">
        <v>0.90608765786052059</v>
      </c>
      <c r="N77" s="139">
        <v>99.999999999999986</v>
      </c>
    </row>
    <row r="78" spans="1:14" x14ac:dyDescent="0.3">
      <c r="A78" s="137" t="s">
        <v>35</v>
      </c>
      <c r="B78" s="137" t="s">
        <v>23</v>
      </c>
      <c r="C78" s="137" t="s">
        <v>111</v>
      </c>
      <c r="D78" s="138">
        <v>5978.0646690833464</v>
      </c>
      <c r="E78" s="138">
        <v>3548.5476353646595</v>
      </c>
      <c r="F78" s="138">
        <v>1942.1579848515635</v>
      </c>
      <c r="G78" s="138">
        <v>481.71002010585391</v>
      </c>
      <c r="H78" s="138">
        <v>5.6490287612696761</v>
      </c>
      <c r="I78" s="123"/>
      <c r="J78" s="139">
        <v>59.359472200369822</v>
      </c>
      <c r="K78" s="139">
        <v>32.488072517779685</v>
      </c>
      <c r="L78" s="139">
        <v>8.0579593358550508</v>
      </c>
      <c r="M78" s="139">
        <v>9.4495945995443309E-2</v>
      </c>
      <c r="N78" s="139">
        <v>100</v>
      </c>
    </row>
    <row r="79" spans="1:14" x14ac:dyDescent="0.3">
      <c r="A79" s="137" t="s">
        <v>35</v>
      </c>
      <c r="B79" s="137" t="s">
        <v>23</v>
      </c>
      <c r="C79" s="137" t="s">
        <v>112</v>
      </c>
      <c r="D79" s="138">
        <v>2552.5438646053226</v>
      </c>
      <c r="E79" s="138">
        <v>1275.6164399635336</v>
      </c>
      <c r="F79" s="138">
        <v>857.88845357851676</v>
      </c>
      <c r="G79" s="138">
        <v>378.60883438913106</v>
      </c>
      <c r="H79" s="138">
        <v>40.430136674141281</v>
      </c>
      <c r="I79" s="123"/>
      <c r="J79" s="139">
        <v>49.974320036250226</v>
      </c>
      <c r="K79" s="139">
        <v>33.609156162774291</v>
      </c>
      <c r="L79" s="139">
        <v>14.832608349618784</v>
      </c>
      <c r="M79" s="139">
        <v>1.5839154513567051</v>
      </c>
      <c r="N79" s="139">
        <v>100</v>
      </c>
    </row>
    <row r="80" spans="1:14" x14ac:dyDescent="0.3">
      <c r="A80" s="137" t="s">
        <v>35</v>
      </c>
      <c r="B80" s="137" t="s">
        <v>23</v>
      </c>
      <c r="C80" s="137" t="s">
        <v>113</v>
      </c>
      <c r="D80" s="138">
        <v>7309.3865723031895</v>
      </c>
      <c r="E80" s="138">
        <v>4101.364403219246</v>
      </c>
      <c r="F80" s="138">
        <v>2443.0934780662865</v>
      </c>
      <c r="G80" s="138">
        <v>737.20751386713255</v>
      </c>
      <c r="H80" s="138">
        <v>27.721177150524881</v>
      </c>
      <c r="I80" s="123"/>
      <c r="J80" s="139">
        <v>56.110924804007254</v>
      </c>
      <c r="K80" s="139">
        <v>33.424056230979545</v>
      </c>
      <c r="L80" s="139">
        <v>10.085764469765051</v>
      </c>
      <c r="M80" s="139">
        <v>0.37925449524815502</v>
      </c>
      <c r="N80" s="139">
        <v>100.00000000000001</v>
      </c>
    </row>
    <row r="81" spans="1:14" x14ac:dyDescent="0.3">
      <c r="A81" s="137" t="s">
        <v>35</v>
      </c>
      <c r="B81" s="137" t="s">
        <v>23</v>
      </c>
      <c r="C81" s="137" t="s">
        <v>114</v>
      </c>
      <c r="D81" s="138">
        <v>2856.9166605746454</v>
      </c>
      <c r="E81" s="138">
        <v>1519.8019241968523</v>
      </c>
      <c r="F81" s="138">
        <v>1002.8360522833449</v>
      </c>
      <c r="G81" s="138">
        <v>310.95691543669608</v>
      </c>
      <c r="H81" s="138">
        <v>23.321768657752244</v>
      </c>
      <c r="I81" s="123"/>
      <c r="J81" s="139">
        <v>53.197278911564624</v>
      </c>
      <c r="K81" s="139">
        <v>35.102040816326529</v>
      </c>
      <c r="L81" s="139">
        <v>10.884353741496598</v>
      </c>
      <c r="M81" s="139">
        <v>0.81632653061224614</v>
      </c>
      <c r="N81" s="139">
        <v>99.999999999999986</v>
      </c>
    </row>
    <row r="82" spans="1:14" x14ac:dyDescent="0.3">
      <c r="A82" s="137" t="s">
        <v>35</v>
      </c>
      <c r="B82" s="137" t="s">
        <v>23</v>
      </c>
      <c r="C82" s="137" t="s">
        <v>115</v>
      </c>
      <c r="D82" s="138">
        <v>2417.2966960032327</v>
      </c>
      <c r="E82" s="138">
        <v>1232.5699864876781</v>
      </c>
      <c r="F82" s="138">
        <v>876.82840460971272</v>
      </c>
      <c r="G82" s="138">
        <v>290.55424328308783</v>
      </c>
      <c r="H82" s="138">
        <v>17.344061622753816</v>
      </c>
      <c r="I82" s="123"/>
      <c r="J82" s="139">
        <v>50.989602911616686</v>
      </c>
      <c r="K82" s="139">
        <v>36.273098211711627</v>
      </c>
      <c r="L82" s="139">
        <v>12.019800621226649</v>
      </c>
      <c r="M82" s="139">
        <v>0.71749825544504131</v>
      </c>
      <c r="N82" s="139">
        <v>100</v>
      </c>
    </row>
    <row r="83" spans="1:14" x14ac:dyDescent="0.3">
      <c r="A83" s="137" t="s">
        <v>35</v>
      </c>
      <c r="B83" s="137" t="s">
        <v>23</v>
      </c>
      <c r="C83" s="137" t="s">
        <v>116</v>
      </c>
      <c r="D83" s="138">
        <v>4428.5952809745286</v>
      </c>
      <c r="E83" s="138">
        <v>2584.6272670405119</v>
      </c>
      <c r="F83" s="138">
        <v>1417.0494046789208</v>
      </c>
      <c r="G83" s="138">
        <v>407.04189723128565</v>
      </c>
      <c r="H83" s="138">
        <v>19.876712023810018</v>
      </c>
      <c r="I83" s="123"/>
      <c r="J83" s="139">
        <v>58.362236850682713</v>
      </c>
      <c r="K83" s="139">
        <v>31.997717442518116</v>
      </c>
      <c r="L83" s="139">
        <v>9.1912191430081318</v>
      </c>
      <c r="M83" s="139">
        <v>0.44882656379103747</v>
      </c>
      <c r="N83" s="139">
        <v>100</v>
      </c>
    </row>
    <row r="84" spans="1:14" x14ac:dyDescent="0.3">
      <c r="A84" s="137" t="s">
        <v>117</v>
      </c>
      <c r="B84" s="137" t="s">
        <v>24</v>
      </c>
      <c r="C84" s="137" t="s">
        <v>118</v>
      </c>
      <c r="D84" s="138">
        <v>2169.5422773404739</v>
      </c>
      <c r="E84" s="138">
        <v>864.12364774912862</v>
      </c>
      <c r="F84" s="138">
        <v>692.49619596758134</v>
      </c>
      <c r="G84" s="138">
        <v>418.17004755463853</v>
      </c>
      <c r="H84" s="138">
        <v>194.75238606912544</v>
      </c>
      <c r="I84" s="123"/>
      <c r="J84" s="139">
        <v>39.82976763229577</v>
      </c>
      <c r="K84" s="139">
        <v>31.91899983698292</v>
      </c>
      <c r="L84" s="139">
        <v>19.27457473044733</v>
      </c>
      <c r="M84" s="139">
        <v>8.9766578002739816</v>
      </c>
      <c r="N84" s="139">
        <v>100</v>
      </c>
    </row>
    <row r="85" spans="1:14" x14ac:dyDescent="0.3">
      <c r="A85" s="137" t="s">
        <v>117</v>
      </c>
      <c r="B85" s="137" t="s">
        <v>24</v>
      </c>
      <c r="C85" s="137" t="s">
        <v>119</v>
      </c>
      <c r="D85" s="138">
        <v>3331.5433530694813</v>
      </c>
      <c r="E85" s="138">
        <v>1752.5412660348059</v>
      </c>
      <c r="F85" s="138">
        <v>1086.2051855610955</v>
      </c>
      <c r="G85" s="138">
        <v>427.25412627566112</v>
      </c>
      <c r="H85" s="138">
        <v>65.542775197918559</v>
      </c>
      <c r="I85" s="123"/>
      <c r="J85" s="139">
        <v>52.604486278712869</v>
      </c>
      <c r="K85" s="139">
        <v>32.603663541113228</v>
      </c>
      <c r="L85" s="139">
        <v>12.824510474462688</v>
      </c>
      <c r="M85" s="139">
        <v>1.9673397057112112</v>
      </c>
      <c r="N85" s="139">
        <v>100</v>
      </c>
    </row>
    <row r="86" spans="1:14" x14ac:dyDescent="0.3">
      <c r="A86" s="137" t="s">
        <v>117</v>
      </c>
      <c r="B86" s="137" t="s">
        <v>24</v>
      </c>
      <c r="C86" s="137" t="s">
        <v>120</v>
      </c>
      <c r="D86" s="138">
        <v>8648.967743746467</v>
      </c>
      <c r="E86" s="138">
        <v>3505.5352558379454</v>
      </c>
      <c r="F86" s="138">
        <v>2944.3597172956697</v>
      </c>
      <c r="G86" s="138">
        <v>1707.8851740139087</v>
      </c>
      <c r="H86" s="138">
        <v>491.187596598943</v>
      </c>
      <c r="I86" s="123"/>
      <c r="J86" s="139">
        <v>40.53125597991253</v>
      </c>
      <c r="K86" s="139">
        <v>34.042903205698202</v>
      </c>
      <c r="L86" s="139">
        <v>19.746693762949626</v>
      </c>
      <c r="M86" s="139">
        <v>5.6791470514396396</v>
      </c>
      <c r="N86" s="139">
        <v>100.00000000000001</v>
      </c>
    </row>
    <row r="87" spans="1:14" x14ac:dyDescent="0.3">
      <c r="A87" s="137" t="s">
        <v>117</v>
      </c>
      <c r="B87" s="137" t="s">
        <v>24</v>
      </c>
      <c r="C87" s="137" t="s">
        <v>121</v>
      </c>
      <c r="D87" s="138">
        <v>8363.6155480540565</v>
      </c>
      <c r="E87" s="138">
        <v>4734.0891860647444</v>
      </c>
      <c r="F87" s="138">
        <v>2448.1802622225314</v>
      </c>
      <c r="G87" s="138">
        <v>1050.3457708194157</v>
      </c>
      <c r="H87" s="138">
        <v>131.0003289473637</v>
      </c>
      <c r="I87" s="123"/>
      <c r="J87" s="139">
        <v>56.60338114377118</v>
      </c>
      <c r="K87" s="139">
        <v>29.271793378787525</v>
      </c>
      <c r="L87" s="139">
        <v>12.558513298280399</v>
      </c>
      <c r="M87" s="139">
        <v>1.5663121791608805</v>
      </c>
      <c r="N87" s="139">
        <v>99.999999999999986</v>
      </c>
    </row>
    <row r="88" spans="1:14" x14ac:dyDescent="0.3">
      <c r="A88" s="137" t="s">
        <v>117</v>
      </c>
      <c r="B88" s="137" t="s">
        <v>24</v>
      </c>
      <c r="C88" s="137" t="s">
        <v>122</v>
      </c>
      <c r="D88" s="138">
        <v>2299.6587280761978</v>
      </c>
      <c r="E88" s="138">
        <v>795.56625402610871</v>
      </c>
      <c r="F88" s="138">
        <v>701.69670149626961</v>
      </c>
      <c r="G88" s="138">
        <v>605.3568975840667</v>
      </c>
      <c r="H88" s="138">
        <v>197.03887496975267</v>
      </c>
      <c r="I88" s="123"/>
      <c r="J88" s="139">
        <v>34.59497030203466</v>
      </c>
      <c r="K88" s="139">
        <v>30.513079742196396</v>
      </c>
      <c r="L88" s="139">
        <v>26.323771009730823</v>
      </c>
      <c r="M88" s="139">
        <v>8.568178946038115</v>
      </c>
      <c r="N88" s="139">
        <v>99.999999999999986</v>
      </c>
    </row>
    <row r="89" spans="1:14" x14ac:dyDescent="0.3">
      <c r="A89" s="137" t="s">
        <v>117</v>
      </c>
      <c r="B89" s="137" t="s">
        <v>24</v>
      </c>
      <c r="C89" s="137" t="s">
        <v>123</v>
      </c>
      <c r="D89" s="138">
        <v>3285.9782891476079</v>
      </c>
      <c r="E89" s="138">
        <v>1902.2934066103956</v>
      </c>
      <c r="F89" s="138">
        <v>920.18743054141214</v>
      </c>
      <c r="G89" s="138">
        <v>379.49726138150641</v>
      </c>
      <c r="H89" s="138">
        <v>84.000190614294112</v>
      </c>
      <c r="I89" s="123"/>
      <c r="J89" s="139">
        <v>57.891234792785426</v>
      </c>
      <c r="K89" s="139">
        <v>28.003454361839726</v>
      </c>
      <c r="L89" s="139">
        <v>11.548988702537931</v>
      </c>
      <c r="M89" s="139">
        <v>2.5563221428369207</v>
      </c>
      <c r="N89" s="139">
        <v>100</v>
      </c>
    </row>
    <row r="90" spans="1:14" x14ac:dyDescent="0.3">
      <c r="A90" s="137" t="s">
        <v>117</v>
      </c>
      <c r="B90" s="137" t="s">
        <v>24</v>
      </c>
      <c r="C90" s="137" t="s">
        <v>124</v>
      </c>
      <c r="D90" s="138">
        <v>5351.2129746991723</v>
      </c>
      <c r="E90" s="138">
        <v>3366.6237905873463</v>
      </c>
      <c r="F90" s="138">
        <v>1506.0308670863847</v>
      </c>
      <c r="G90" s="138">
        <v>435.35053268874321</v>
      </c>
      <c r="H90" s="138">
        <v>43.207784336697991</v>
      </c>
      <c r="I90" s="123"/>
      <c r="J90" s="139">
        <v>62.913283521043319</v>
      </c>
      <c r="K90" s="139">
        <v>28.143728799563405</v>
      </c>
      <c r="L90" s="139">
        <v>8.1355486082707671</v>
      </c>
      <c r="M90" s="139">
        <v>0.80743907112250557</v>
      </c>
      <c r="N90" s="139">
        <v>100</v>
      </c>
    </row>
    <row r="91" spans="1:14" x14ac:dyDescent="0.3">
      <c r="A91" s="137" t="s">
        <v>117</v>
      </c>
      <c r="B91" s="137" t="s">
        <v>24</v>
      </c>
      <c r="C91" s="137" t="s">
        <v>125</v>
      </c>
      <c r="D91" s="138">
        <v>887.03207477283775</v>
      </c>
      <c r="E91" s="138">
        <v>339.40379032967758</v>
      </c>
      <c r="F91" s="138">
        <v>282.37202734089618</v>
      </c>
      <c r="G91" s="138">
        <v>179.49321822583681</v>
      </c>
      <c r="H91" s="138">
        <v>85.763038876427146</v>
      </c>
      <c r="I91" s="123"/>
      <c r="J91" s="139">
        <v>38.262854296063232</v>
      </c>
      <c r="K91" s="139">
        <v>31.833350266754394</v>
      </c>
      <c r="L91" s="139">
        <v>20.235256799682659</v>
      </c>
      <c r="M91" s="139">
        <v>9.6685386374997115</v>
      </c>
      <c r="N91" s="139">
        <v>100</v>
      </c>
    </row>
    <row r="92" spans="1:14" x14ac:dyDescent="0.3">
      <c r="A92" s="137" t="s">
        <v>117</v>
      </c>
      <c r="B92" s="137" t="s">
        <v>24</v>
      </c>
      <c r="C92" s="137" t="s">
        <v>126</v>
      </c>
      <c r="D92" s="138">
        <v>5375.1015532666734</v>
      </c>
      <c r="E92" s="138">
        <v>3059.0083426260189</v>
      </c>
      <c r="F92" s="138">
        <v>1090.7165160395537</v>
      </c>
      <c r="G92" s="138">
        <v>928.64318466395332</v>
      </c>
      <c r="H92" s="138">
        <v>296.73350993714757</v>
      </c>
      <c r="I92" s="123"/>
      <c r="J92" s="139">
        <v>56.910707868708677</v>
      </c>
      <c r="K92" s="139">
        <v>20.292016908530403</v>
      </c>
      <c r="L92" s="139">
        <v>17.276756084721377</v>
      </c>
      <c r="M92" s="139">
        <v>5.5205191380395453</v>
      </c>
      <c r="N92" s="139">
        <v>100.00000000000001</v>
      </c>
    </row>
    <row r="93" spans="1:14" x14ac:dyDescent="0.3">
      <c r="A93" s="137" t="s">
        <v>117</v>
      </c>
      <c r="B93" s="137" t="s">
        <v>24</v>
      </c>
      <c r="C93" s="137" t="s">
        <v>127</v>
      </c>
      <c r="D93" s="138">
        <v>195.82094105950208</v>
      </c>
      <c r="E93" s="138">
        <v>96.214586475409817</v>
      </c>
      <c r="F93" s="138">
        <v>88.014235731633249</v>
      </c>
      <c r="G93" s="138">
        <v>11.592118852459015</v>
      </c>
      <c r="H93" s="138">
        <v>0</v>
      </c>
      <c r="I93" s="123"/>
      <c r="J93" s="139">
        <v>49.133961850471394</v>
      </c>
      <c r="K93" s="139">
        <v>44.94628370971278</v>
      </c>
      <c r="L93" s="139">
        <v>5.9197544398158302</v>
      </c>
      <c r="M93" s="139">
        <v>0</v>
      </c>
      <c r="N93" s="139">
        <v>100.00000000000001</v>
      </c>
    </row>
    <row r="94" spans="1:14" x14ac:dyDescent="0.3">
      <c r="A94" s="137" t="s">
        <v>117</v>
      </c>
      <c r="B94" s="137" t="s">
        <v>24</v>
      </c>
      <c r="C94" s="137" t="s">
        <v>128</v>
      </c>
      <c r="D94" s="138">
        <v>2896.83799332642</v>
      </c>
      <c r="E94" s="138">
        <v>975.36730336953735</v>
      </c>
      <c r="F94" s="138">
        <v>789.83020465781442</v>
      </c>
      <c r="G94" s="138">
        <v>733.15610137998829</v>
      </c>
      <c r="H94" s="138">
        <v>398.48438391907979</v>
      </c>
      <c r="I94" s="123"/>
      <c r="J94" s="139">
        <v>33.670067349866862</v>
      </c>
      <c r="K94" s="139">
        <v>27.265252888749142</v>
      </c>
      <c r="L94" s="139">
        <v>25.308840296523105</v>
      </c>
      <c r="M94" s="139">
        <v>13.755839464860884</v>
      </c>
      <c r="N94" s="139">
        <v>99.999999999999986</v>
      </c>
    </row>
    <row r="95" spans="1:14" x14ac:dyDescent="0.3">
      <c r="A95" s="137" t="s">
        <v>117</v>
      </c>
      <c r="B95" s="137" t="s">
        <v>24</v>
      </c>
      <c r="C95" s="137" t="s">
        <v>129</v>
      </c>
      <c r="D95" s="138">
        <v>3461.9631419005618</v>
      </c>
      <c r="E95" s="138">
        <v>1597.4317236069169</v>
      </c>
      <c r="F95" s="138">
        <v>1110.7254935675521</v>
      </c>
      <c r="G95" s="138">
        <v>575.55800923850609</v>
      </c>
      <c r="H95" s="138">
        <v>178.24791548758643</v>
      </c>
      <c r="I95" s="123"/>
      <c r="J95" s="139">
        <v>46.142366574415711</v>
      </c>
      <c r="K95" s="139">
        <v>32.08368916827294</v>
      </c>
      <c r="L95" s="139">
        <v>16.625191709075622</v>
      </c>
      <c r="M95" s="139">
        <v>5.1487525482357164</v>
      </c>
      <c r="N95" s="139">
        <v>100</v>
      </c>
    </row>
    <row r="96" spans="1:14" x14ac:dyDescent="0.3">
      <c r="A96" s="137" t="s">
        <v>117</v>
      </c>
      <c r="B96" s="137" t="s">
        <v>25</v>
      </c>
      <c r="C96" s="137" t="s">
        <v>130</v>
      </c>
      <c r="D96" s="138">
        <v>0</v>
      </c>
      <c r="E96" s="138" t="s">
        <v>217</v>
      </c>
      <c r="F96" s="138" t="s">
        <v>217</v>
      </c>
      <c r="G96" s="138" t="s">
        <v>217</v>
      </c>
      <c r="H96" s="138" t="s">
        <v>217</v>
      </c>
      <c r="I96" s="123"/>
      <c r="J96" s="139" t="s">
        <v>217</v>
      </c>
      <c r="K96" s="139" t="s">
        <v>217</v>
      </c>
      <c r="L96" s="139" t="s">
        <v>217</v>
      </c>
      <c r="M96" s="139" t="s">
        <v>217</v>
      </c>
      <c r="N96" s="139">
        <v>0</v>
      </c>
    </row>
    <row r="97" spans="1:14" x14ac:dyDescent="0.3">
      <c r="A97" s="137" t="s">
        <v>117</v>
      </c>
      <c r="B97" s="137" t="s">
        <v>25</v>
      </c>
      <c r="C97" s="137" t="s">
        <v>131</v>
      </c>
      <c r="D97" s="138">
        <v>1299.640898855115</v>
      </c>
      <c r="E97" s="138">
        <v>406.3280627101006</v>
      </c>
      <c r="F97" s="138">
        <v>503.64766901455971</v>
      </c>
      <c r="G97" s="138">
        <v>362.43235883355226</v>
      </c>
      <c r="H97" s="138">
        <v>27.232808296902174</v>
      </c>
      <c r="I97" s="123"/>
      <c r="J97" s="139">
        <v>31.264641107250839</v>
      </c>
      <c r="K97" s="139">
        <v>38.752833144773689</v>
      </c>
      <c r="L97" s="139">
        <v>27.887115521897449</v>
      </c>
      <c r="M97" s="139">
        <v>2.0954102260780045</v>
      </c>
      <c r="N97" s="139">
        <v>99.999999999999972</v>
      </c>
    </row>
    <row r="98" spans="1:14" x14ac:dyDescent="0.3">
      <c r="A98" s="137" t="s">
        <v>117</v>
      </c>
      <c r="B98" s="137" t="s">
        <v>25</v>
      </c>
      <c r="C98" s="137" t="s">
        <v>132</v>
      </c>
      <c r="D98" s="138">
        <v>1979.1897230979189</v>
      </c>
      <c r="E98" s="138">
        <v>780.88991367870017</v>
      </c>
      <c r="F98" s="138">
        <v>548.59589172093888</v>
      </c>
      <c r="G98" s="138">
        <v>547.50732861956453</v>
      </c>
      <c r="H98" s="138">
        <v>102.19658907871526</v>
      </c>
      <c r="I98" s="123"/>
      <c r="J98" s="139">
        <v>39.455030741389223</v>
      </c>
      <c r="K98" s="139">
        <v>27.718206360846061</v>
      </c>
      <c r="L98" s="139">
        <v>27.663205918560489</v>
      </c>
      <c r="M98" s="139">
        <v>5.1635569792042197</v>
      </c>
      <c r="N98" s="139">
        <v>99.999999999999986</v>
      </c>
    </row>
    <row r="99" spans="1:14" x14ac:dyDescent="0.3">
      <c r="A99" s="137" t="s">
        <v>117</v>
      </c>
      <c r="B99" s="137" t="s">
        <v>25</v>
      </c>
      <c r="C99" s="137" t="s">
        <v>133</v>
      </c>
      <c r="D99" s="138">
        <v>2906.8833515918286</v>
      </c>
      <c r="E99" s="138">
        <v>1974.7084901988085</v>
      </c>
      <c r="F99" s="138">
        <v>668.27922674822685</v>
      </c>
      <c r="G99" s="138">
        <v>241.43135298206585</v>
      </c>
      <c r="H99" s="138">
        <v>22.464281662727647</v>
      </c>
      <c r="I99" s="123"/>
      <c r="J99" s="139">
        <v>67.932154522727757</v>
      </c>
      <c r="K99" s="139">
        <v>22.989543986423559</v>
      </c>
      <c r="L99" s="139">
        <v>8.305505373989515</v>
      </c>
      <c r="M99" s="139">
        <v>0.77279611685918037</v>
      </c>
      <c r="N99" s="139">
        <v>100.00000000000001</v>
      </c>
    </row>
    <row r="100" spans="1:14" x14ac:dyDescent="0.3">
      <c r="A100" s="137" t="s">
        <v>117</v>
      </c>
      <c r="B100" s="137" t="s">
        <v>25</v>
      </c>
      <c r="C100" s="137" t="s">
        <v>134</v>
      </c>
      <c r="D100" s="138">
        <v>4957.3048322942404</v>
      </c>
      <c r="E100" s="138">
        <v>2111.5223457053471</v>
      </c>
      <c r="F100" s="138">
        <v>1541.1439100515854</v>
      </c>
      <c r="G100" s="138">
        <v>994.60388305606193</v>
      </c>
      <c r="H100" s="138">
        <v>310.03469348124611</v>
      </c>
      <c r="I100" s="123"/>
      <c r="J100" s="139">
        <v>42.594159873927595</v>
      </c>
      <c r="K100" s="139">
        <v>31.088342601242541</v>
      </c>
      <c r="L100" s="139">
        <v>20.063399704144466</v>
      </c>
      <c r="M100" s="139">
        <v>6.2540978206854003</v>
      </c>
      <c r="N100" s="139">
        <v>100.00000000000001</v>
      </c>
    </row>
    <row r="101" spans="1:14" x14ac:dyDescent="0.3">
      <c r="A101" s="137" t="s">
        <v>117</v>
      </c>
      <c r="B101" s="137" t="s">
        <v>25</v>
      </c>
      <c r="C101" s="137" t="s">
        <v>135</v>
      </c>
      <c r="D101" s="138">
        <v>3266.8709971502149</v>
      </c>
      <c r="E101" s="138">
        <v>1019.7153047869652</v>
      </c>
      <c r="F101" s="138">
        <v>894.40902210893</v>
      </c>
      <c r="G101" s="138">
        <v>831.2686374544827</v>
      </c>
      <c r="H101" s="138">
        <v>521.47803279983668</v>
      </c>
      <c r="I101" s="123"/>
      <c r="J101" s="139">
        <v>31.213822207136189</v>
      </c>
      <c r="K101" s="139">
        <v>27.378155516062574</v>
      </c>
      <c r="L101" s="139">
        <v>25.445407491744305</v>
      </c>
      <c r="M101" s="139">
        <v>15.962614785056923</v>
      </c>
      <c r="N101" s="139">
        <v>100</v>
      </c>
    </row>
    <row r="102" spans="1:14" x14ac:dyDescent="0.3">
      <c r="A102" s="137" t="s">
        <v>117</v>
      </c>
      <c r="B102" s="137" t="s">
        <v>25</v>
      </c>
      <c r="C102" s="137" t="s">
        <v>136</v>
      </c>
      <c r="D102" s="138">
        <v>13872.873835869135</v>
      </c>
      <c r="E102" s="138">
        <v>6613.5703383139544</v>
      </c>
      <c r="F102" s="138">
        <v>4484.0273688852758</v>
      </c>
      <c r="G102" s="138">
        <v>2146.6168156910398</v>
      </c>
      <c r="H102" s="138">
        <v>628.65931297886448</v>
      </c>
      <c r="I102" s="123"/>
      <c r="J102" s="139">
        <v>47.672677028274975</v>
      </c>
      <c r="K102" s="139">
        <v>32.322267339385427</v>
      </c>
      <c r="L102" s="139">
        <v>15.473483296163446</v>
      </c>
      <c r="M102" s="139">
        <v>4.5315723361761471</v>
      </c>
      <c r="N102" s="139">
        <v>100</v>
      </c>
    </row>
    <row r="103" spans="1:14" x14ac:dyDescent="0.3">
      <c r="A103" s="137" t="s">
        <v>117</v>
      </c>
      <c r="B103" s="137" t="s">
        <v>25</v>
      </c>
      <c r="C103" s="137" t="s">
        <v>137</v>
      </c>
      <c r="D103" s="138">
        <v>1020.2973947895545</v>
      </c>
      <c r="E103" s="138">
        <v>199.38125946215092</v>
      </c>
      <c r="F103" s="138">
        <v>286.26247866912166</v>
      </c>
      <c r="G103" s="138">
        <v>336.38625898083569</v>
      </c>
      <c r="H103" s="138">
        <v>198.26739767744616</v>
      </c>
      <c r="I103" s="123"/>
      <c r="J103" s="139">
        <v>19.541484716157203</v>
      </c>
      <c r="K103" s="139">
        <v>28.056768558951962</v>
      </c>
      <c r="L103" s="139">
        <v>32.969432314410483</v>
      </c>
      <c r="M103" s="139">
        <v>19.432314410480348</v>
      </c>
      <c r="N103" s="139">
        <v>99.999999999999986</v>
      </c>
    </row>
    <row r="104" spans="1:14" x14ac:dyDescent="0.3">
      <c r="A104" s="137" t="s">
        <v>117</v>
      </c>
      <c r="B104" s="137" t="s">
        <v>25</v>
      </c>
      <c r="C104" s="137" t="s">
        <v>138</v>
      </c>
      <c r="D104" s="138">
        <v>2125.6062375508182</v>
      </c>
      <c r="E104" s="138">
        <v>1057.3602085416364</v>
      </c>
      <c r="F104" s="138">
        <v>699.52223001174946</v>
      </c>
      <c r="G104" s="138">
        <v>360.72108956379833</v>
      </c>
      <c r="H104" s="138">
        <v>8.0027094336342408</v>
      </c>
      <c r="I104" s="123"/>
      <c r="J104" s="139">
        <v>49.743936099846785</v>
      </c>
      <c r="K104" s="139">
        <v>32.90930453881986</v>
      </c>
      <c r="L104" s="139">
        <v>16.970268678710269</v>
      </c>
      <c r="M104" s="139">
        <v>0.37649068262309876</v>
      </c>
      <c r="N104" s="139">
        <v>100.00000000000001</v>
      </c>
    </row>
    <row r="105" spans="1:14" x14ac:dyDescent="0.3">
      <c r="A105" s="137" t="s">
        <v>117</v>
      </c>
      <c r="B105" s="137" t="s">
        <v>25</v>
      </c>
      <c r="C105" s="137" t="s">
        <v>139</v>
      </c>
      <c r="D105" s="138">
        <v>1973.7943853642312</v>
      </c>
      <c r="E105" s="138">
        <v>1297.8487739857881</v>
      </c>
      <c r="F105" s="138">
        <v>517.64550333135981</v>
      </c>
      <c r="G105" s="138">
        <v>132.89277931596104</v>
      </c>
      <c r="H105" s="138">
        <v>25.40732873112232</v>
      </c>
      <c r="I105" s="123"/>
      <c r="J105" s="139">
        <v>65.754000700852714</v>
      </c>
      <c r="K105" s="139">
        <v>26.225908188295755</v>
      </c>
      <c r="L105" s="139">
        <v>6.7328583109449811</v>
      </c>
      <c r="M105" s="139">
        <v>1.2872327999065525</v>
      </c>
      <c r="N105" s="139">
        <v>100</v>
      </c>
    </row>
    <row r="106" spans="1:14" x14ac:dyDescent="0.3">
      <c r="A106" s="137" t="s">
        <v>117</v>
      </c>
      <c r="B106" s="137" t="s">
        <v>25</v>
      </c>
      <c r="C106" s="137" t="s">
        <v>140</v>
      </c>
      <c r="D106" s="138">
        <v>4850.9723872723616</v>
      </c>
      <c r="E106" s="138">
        <v>1730.8365814160811</v>
      </c>
      <c r="F106" s="138">
        <v>1264.8647426078496</v>
      </c>
      <c r="G106" s="138">
        <v>1119.9795436556692</v>
      </c>
      <c r="H106" s="138">
        <v>735.2915195927618</v>
      </c>
      <c r="I106" s="123"/>
      <c r="J106" s="139">
        <v>35.680198591880831</v>
      </c>
      <c r="K106" s="139">
        <v>26.074457688658718</v>
      </c>
      <c r="L106" s="139">
        <v>23.087732814026985</v>
      </c>
      <c r="M106" s="139">
        <v>15.157610905433469</v>
      </c>
      <c r="N106" s="139">
        <v>100</v>
      </c>
    </row>
    <row r="107" spans="1:14" x14ac:dyDescent="0.3">
      <c r="A107" s="137" t="s">
        <v>117</v>
      </c>
      <c r="B107" s="137" t="s">
        <v>25</v>
      </c>
      <c r="C107" s="137" t="s">
        <v>141</v>
      </c>
      <c r="D107" s="138">
        <v>3848.0893646773702</v>
      </c>
      <c r="E107" s="138">
        <v>1755.6763221085375</v>
      </c>
      <c r="F107" s="138">
        <v>1483.6168689783487</v>
      </c>
      <c r="G107" s="138">
        <v>537.66097649381516</v>
      </c>
      <c r="H107" s="138">
        <v>71.135197096668605</v>
      </c>
      <c r="I107" s="123"/>
      <c r="J107" s="139">
        <v>45.624624475313766</v>
      </c>
      <c r="K107" s="139">
        <v>38.554636557998371</v>
      </c>
      <c r="L107" s="139">
        <v>13.972154114432669</v>
      </c>
      <c r="M107" s="139">
        <v>1.8485848522551838</v>
      </c>
      <c r="N107" s="139">
        <v>100</v>
      </c>
    </row>
    <row r="108" spans="1:14" x14ac:dyDescent="0.3">
      <c r="A108" s="137" t="s">
        <v>117</v>
      </c>
      <c r="B108" s="137" t="s">
        <v>25</v>
      </c>
      <c r="C108" s="137" t="s">
        <v>142</v>
      </c>
      <c r="D108" s="138">
        <v>3953.3525549471315</v>
      </c>
      <c r="E108" s="138">
        <v>1958.6896584040662</v>
      </c>
      <c r="F108" s="138">
        <v>1193.7928615616343</v>
      </c>
      <c r="G108" s="138">
        <v>667.3055363030046</v>
      </c>
      <c r="H108" s="138">
        <v>133.56449867842653</v>
      </c>
      <c r="I108" s="123"/>
      <c r="J108" s="139">
        <v>49.545028711213938</v>
      </c>
      <c r="K108" s="139">
        <v>30.19697446583028</v>
      </c>
      <c r="L108" s="139">
        <v>16.879484615353981</v>
      </c>
      <c r="M108" s="139">
        <v>3.3785122076018013</v>
      </c>
      <c r="N108" s="139">
        <v>100</v>
      </c>
    </row>
    <row r="109" spans="1:14" x14ac:dyDescent="0.3">
      <c r="A109" s="137" t="s">
        <v>117</v>
      </c>
      <c r="B109" s="137" t="s">
        <v>25</v>
      </c>
      <c r="C109" s="137" t="s">
        <v>143</v>
      </c>
      <c r="D109" s="138">
        <v>1999.1009445990076</v>
      </c>
      <c r="E109" s="138">
        <v>741.77613551000593</v>
      </c>
      <c r="F109" s="138">
        <v>673.31965665908319</v>
      </c>
      <c r="G109" s="138">
        <v>438.47066341804134</v>
      </c>
      <c r="H109" s="138">
        <v>145.5344890118771</v>
      </c>
      <c r="I109" s="123"/>
      <c r="J109" s="139">
        <v>37.105486719621162</v>
      </c>
      <c r="K109" s="139">
        <v>33.681123430920188</v>
      </c>
      <c r="L109" s="139">
        <v>21.933392838548858</v>
      </c>
      <c r="M109" s="139">
        <v>7.2799970109097885</v>
      </c>
      <c r="N109" s="139">
        <v>100</v>
      </c>
    </row>
    <row r="110" spans="1:14" x14ac:dyDescent="0.3">
      <c r="A110" s="137" t="s">
        <v>57</v>
      </c>
      <c r="B110" s="137" t="s">
        <v>26</v>
      </c>
      <c r="C110" s="137" t="s">
        <v>144</v>
      </c>
      <c r="D110" s="138">
        <v>12481.818934381621</v>
      </c>
      <c r="E110" s="138">
        <v>5283.3692059792611</v>
      </c>
      <c r="F110" s="138">
        <v>4500.4392276944709</v>
      </c>
      <c r="G110" s="138">
        <v>2476.4619696824711</v>
      </c>
      <c r="H110" s="138">
        <v>221.54853102541642</v>
      </c>
      <c r="I110" s="123"/>
      <c r="J110" s="139">
        <v>42.328519855595964</v>
      </c>
      <c r="K110" s="139">
        <v>36.055956678700483</v>
      </c>
      <c r="L110" s="139">
        <v>19.840553549939482</v>
      </c>
      <c r="M110" s="139">
        <v>1.7749699157640637</v>
      </c>
      <c r="N110" s="139">
        <v>100</v>
      </c>
    </row>
    <row r="111" spans="1:14" x14ac:dyDescent="0.3">
      <c r="A111" s="137" t="s">
        <v>57</v>
      </c>
      <c r="B111" s="137" t="s">
        <v>26</v>
      </c>
      <c r="C111" s="137" t="s">
        <v>145</v>
      </c>
      <c r="D111" s="138">
        <v>11370.579216738326</v>
      </c>
      <c r="E111" s="138">
        <v>5499.7902566353196</v>
      </c>
      <c r="F111" s="138">
        <v>3976.7911368233954</v>
      </c>
      <c r="G111" s="138">
        <v>1749.9443615844282</v>
      </c>
      <c r="H111" s="138">
        <v>144.05346169518231</v>
      </c>
      <c r="I111" s="123"/>
      <c r="J111" s="139">
        <v>48.368602441458961</v>
      </c>
      <c r="K111" s="139">
        <v>34.974393661224113</v>
      </c>
      <c r="L111" s="139">
        <v>15.390107471467958</v>
      </c>
      <c r="M111" s="139">
        <v>1.2668964258489581</v>
      </c>
      <c r="N111" s="139">
        <v>99.999999999999986</v>
      </c>
    </row>
    <row r="112" spans="1:14" x14ac:dyDescent="0.3">
      <c r="A112" s="137" t="s">
        <v>57</v>
      </c>
      <c r="B112" s="137" t="s">
        <v>26</v>
      </c>
      <c r="C112" s="137" t="s">
        <v>146</v>
      </c>
      <c r="D112" s="138">
        <v>12217.70205929298</v>
      </c>
      <c r="E112" s="138">
        <v>6553.9094641470701</v>
      </c>
      <c r="F112" s="138">
        <v>4179.419377131162</v>
      </c>
      <c r="G112" s="138">
        <v>1405.8752889336806</v>
      </c>
      <c r="H112" s="138">
        <v>78.497929081067483</v>
      </c>
      <c r="I112" s="123"/>
      <c r="J112" s="139">
        <v>53.64273438933683</v>
      </c>
      <c r="K112" s="139">
        <v>34.207900608872919</v>
      </c>
      <c r="L112" s="139">
        <v>11.506871604094727</v>
      </c>
      <c r="M112" s="139">
        <v>0.64249339769552405</v>
      </c>
      <c r="N112" s="139">
        <v>100</v>
      </c>
    </row>
    <row r="113" spans="1:14" x14ac:dyDescent="0.3">
      <c r="A113" s="137" t="s">
        <v>57</v>
      </c>
      <c r="B113" s="137" t="s">
        <v>26</v>
      </c>
      <c r="C113" s="137" t="s">
        <v>147</v>
      </c>
      <c r="D113" s="138">
        <v>6775.6338996509567</v>
      </c>
      <c r="E113" s="138">
        <v>3747.1432704279009</v>
      </c>
      <c r="F113" s="138">
        <v>2254.1792413190069</v>
      </c>
      <c r="G113" s="138">
        <v>712.10455335784661</v>
      </c>
      <c r="H113" s="138">
        <v>62.20683454620255</v>
      </c>
      <c r="I113" s="123"/>
      <c r="J113" s="139">
        <v>55.303213336554869</v>
      </c>
      <c r="K113" s="139">
        <v>33.268905532737385</v>
      </c>
      <c r="L113" s="139">
        <v>10.509784972215371</v>
      </c>
      <c r="M113" s="139">
        <v>0.91809615849237514</v>
      </c>
      <c r="N113" s="139">
        <v>100</v>
      </c>
    </row>
    <row r="114" spans="1:14" x14ac:dyDescent="0.3">
      <c r="A114" s="137" t="s">
        <v>57</v>
      </c>
      <c r="B114" s="137" t="s">
        <v>26</v>
      </c>
      <c r="C114" s="137" t="s">
        <v>148</v>
      </c>
      <c r="D114" s="138">
        <v>16883.420097028575</v>
      </c>
      <c r="E114" s="138">
        <v>9560.5515351265349</v>
      </c>
      <c r="F114" s="138">
        <v>5391.4430174897261</v>
      </c>
      <c r="G114" s="138">
        <v>1860.6800944160148</v>
      </c>
      <c r="H114" s="138">
        <v>70.745449996296969</v>
      </c>
      <c r="I114" s="123"/>
      <c r="J114" s="139">
        <v>56.626865174131154</v>
      </c>
      <c r="K114" s="139">
        <v>31.933358208853679</v>
      </c>
      <c r="L114" s="139">
        <v>11.020753400215922</v>
      </c>
      <c r="M114" s="139">
        <v>0.41902321679923094</v>
      </c>
      <c r="N114" s="139">
        <v>99.999999999999986</v>
      </c>
    </row>
    <row r="115" spans="1:14" x14ac:dyDescent="0.3">
      <c r="A115" s="137" t="s">
        <v>57</v>
      </c>
      <c r="B115" s="137" t="s">
        <v>26</v>
      </c>
      <c r="C115" s="137" t="s">
        <v>149</v>
      </c>
      <c r="D115" s="138">
        <v>3913.1166625558581</v>
      </c>
      <c r="E115" s="138">
        <v>2040.4314896032108</v>
      </c>
      <c r="F115" s="138">
        <v>1278.342619992379</v>
      </c>
      <c r="G115" s="138">
        <v>524.93028400140497</v>
      </c>
      <c r="H115" s="138">
        <v>69.412268958863052</v>
      </c>
      <c r="I115" s="123"/>
      <c r="J115" s="139">
        <v>52.14338507021408</v>
      </c>
      <c r="K115" s="139">
        <v>32.668144863266804</v>
      </c>
      <c r="L115" s="139">
        <v>13.414634146341703</v>
      </c>
      <c r="M115" s="139">
        <v>1.7738359201774048</v>
      </c>
      <c r="N115" s="139">
        <v>99.999999999999986</v>
      </c>
    </row>
    <row r="116" spans="1:14" x14ac:dyDescent="0.3">
      <c r="A116" s="137" t="s">
        <v>57</v>
      </c>
      <c r="B116" s="137" t="s">
        <v>26</v>
      </c>
      <c r="C116" s="137" t="s">
        <v>150</v>
      </c>
      <c r="D116" s="138">
        <v>7394.2851148955478</v>
      </c>
      <c r="E116" s="138">
        <v>3139.9227909098577</v>
      </c>
      <c r="F116" s="138">
        <v>2594.7090269461446</v>
      </c>
      <c r="G116" s="138">
        <v>1467.5572558502859</v>
      </c>
      <c r="H116" s="138">
        <v>192.09604118926057</v>
      </c>
      <c r="I116" s="123"/>
      <c r="J116" s="139">
        <v>42.464183381089605</v>
      </c>
      <c r="K116" s="139">
        <v>35.090735434574839</v>
      </c>
      <c r="L116" s="139">
        <v>19.847182425978399</v>
      </c>
      <c r="M116" s="139">
        <v>2.5978987583571715</v>
      </c>
      <c r="N116" s="139">
        <v>100.00000000000003</v>
      </c>
    </row>
    <row r="117" spans="1:14" x14ac:dyDescent="0.3">
      <c r="A117" s="137" t="s">
        <v>57</v>
      </c>
      <c r="B117" s="137" t="s">
        <v>26</v>
      </c>
      <c r="C117" s="137" t="s">
        <v>151</v>
      </c>
      <c r="D117" s="138">
        <v>31860.952791447271</v>
      </c>
      <c r="E117" s="138">
        <v>15334.186004217458</v>
      </c>
      <c r="F117" s="138">
        <v>10983.170120045863</v>
      </c>
      <c r="G117" s="138">
        <v>4993.545640001199</v>
      </c>
      <c r="H117" s="138">
        <v>550.05102718275214</v>
      </c>
      <c r="I117" s="123"/>
      <c r="J117" s="139">
        <v>48.128460264797084</v>
      </c>
      <c r="K117" s="139">
        <v>34.472196082579728</v>
      </c>
      <c r="L117" s="139">
        <v>15.672932547521498</v>
      </c>
      <c r="M117" s="139">
        <v>1.7264111051016888</v>
      </c>
      <c r="N117" s="139">
        <v>100</v>
      </c>
    </row>
    <row r="118" spans="1:14" x14ac:dyDescent="0.3">
      <c r="A118" s="137" t="s">
        <v>57</v>
      </c>
      <c r="B118" s="137" t="s">
        <v>26</v>
      </c>
      <c r="C118" s="137" t="s">
        <v>152</v>
      </c>
      <c r="D118" s="138">
        <v>5645.5579614892349</v>
      </c>
      <c r="E118" s="138">
        <v>3183.506960308865</v>
      </c>
      <c r="F118" s="138">
        <v>1750.1184443611437</v>
      </c>
      <c r="G118" s="138">
        <v>646.30851658910763</v>
      </c>
      <c r="H118" s="138">
        <v>65.624040230118013</v>
      </c>
      <c r="I118" s="123"/>
      <c r="J118" s="139">
        <v>56.389589514888115</v>
      </c>
      <c r="K118" s="139">
        <v>30.999919871506943</v>
      </c>
      <c r="L118" s="139">
        <v>11.448089294235475</v>
      </c>
      <c r="M118" s="139">
        <v>1.1624013193694522</v>
      </c>
      <c r="N118" s="139">
        <v>99.999999999999986</v>
      </c>
    </row>
    <row r="119" spans="1:14" x14ac:dyDescent="0.3">
      <c r="A119" s="137" t="s">
        <v>57</v>
      </c>
      <c r="B119" s="137" t="s">
        <v>26</v>
      </c>
      <c r="C119" s="137" t="s">
        <v>153</v>
      </c>
      <c r="D119" s="138">
        <v>7303.9591342974754</v>
      </c>
      <c r="E119" s="138">
        <v>3494.1922659324873</v>
      </c>
      <c r="F119" s="138">
        <v>2800.3933682532984</v>
      </c>
      <c r="G119" s="138">
        <v>979.16363464167387</v>
      </c>
      <c r="H119" s="138">
        <v>30.209865470016872</v>
      </c>
      <c r="I119" s="123"/>
      <c r="J119" s="139">
        <v>47.83970175195364</v>
      </c>
      <c r="K119" s="139">
        <v>38.340758987867083</v>
      </c>
      <c r="L119" s="139">
        <v>13.405929806531617</v>
      </c>
      <c r="M119" s="139">
        <v>0.41360945364766999</v>
      </c>
      <c r="N119" s="139">
        <v>100</v>
      </c>
    </row>
    <row r="120" spans="1:14" x14ac:dyDescent="0.3">
      <c r="A120" s="137" t="s">
        <v>44</v>
      </c>
      <c r="B120" s="137" t="s">
        <v>27</v>
      </c>
      <c r="C120" s="137" t="s">
        <v>154</v>
      </c>
      <c r="D120" s="138">
        <v>1138.872819022698</v>
      </c>
      <c r="E120" s="138">
        <v>676.66540332836098</v>
      </c>
      <c r="F120" s="138">
        <v>403.44109502722705</v>
      </c>
      <c r="G120" s="138">
        <v>58.766320667109973</v>
      </c>
      <c r="H120" s="138">
        <v>0</v>
      </c>
      <c r="I120" s="123"/>
      <c r="J120" s="139">
        <v>59.415361577338246</v>
      </c>
      <c r="K120" s="139">
        <v>35.42459599425969</v>
      </c>
      <c r="L120" s="139">
        <v>5.1600424284020727</v>
      </c>
      <c r="M120" s="139">
        <v>0</v>
      </c>
      <c r="N120" s="139">
        <v>100.00000000000001</v>
      </c>
    </row>
    <row r="121" spans="1:14" x14ac:dyDescent="0.3">
      <c r="A121" s="137" t="s">
        <v>44</v>
      </c>
      <c r="B121" s="137" t="s">
        <v>27</v>
      </c>
      <c r="C121" s="137" t="s">
        <v>155</v>
      </c>
      <c r="D121" s="138">
        <v>2558.2471391155354</v>
      </c>
      <c r="E121" s="138">
        <v>1026.6487345026057</v>
      </c>
      <c r="F121" s="138">
        <v>814.42469981362319</v>
      </c>
      <c r="G121" s="138">
        <v>424.22634056830236</v>
      </c>
      <c r="H121" s="138">
        <v>292.94736423100397</v>
      </c>
      <c r="I121" s="123"/>
      <c r="J121" s="139">
        <v>40.13094430186873</v>
      </c>
      <c r="K121" s="139">
        <v>31.835262800105969</v>
      </c>
      <c r="L121" s="139">
        <v>16.58269578735737</v>
      </c>
      <c r="M121" s="139">
        <v>11.451097110667927</v>
      </c>
      <c r="N121" s="139">
        <v>100</v>
      </c>
    </row>
    <row r="122" spans="1:14" x14ac:dyDescent="0.3">
      <c r="A122" s="137" t="s">
        <v>44</v>
      </c>
      <c r="B122" s="137" t="s">
        <v>27</v>
      </c>
      <c r="C122" s="137" t="s">
        <v>156</v>
      </c>
      <c r="D122" s="138">
        <v>3241.9027409433775</v>
      </c>
      <c r="E122" s="138">
        <v>1989.8153779042636</v>
      </c>
      <c r="F122" s="138">
        <v>890.72059236275766</v>
      </c>
      <c r="G122" s="138">
        <v>319.64257444459639</v>
      </c>
      <c r="H122" s="138">
        <v>41.724196231760047</v>
      </c>
      <c r="I122" s="123"/>
      <c r="J122" s="139">
        <v>61.378009672345613</v>
      </c>
      <c r="K122" s="139">
        <v>27.475241040191182</v>
      </c>
      <c r="L122" s="139">
        <v>9.8597212805829582</v>
      </c>
      <c r="M122" s="139">
        <v>1.2870280068802593</v>
      </c>
      <c r="N122" s="139">
        <v>100.00000000000001</v>
      </c>
    </row>
    <row r="123" spans="1:14" x14ac:dyDescent="0.3">
      <c r="A123" s="137" t="s">
        <v>44</v>
      </c>
      <c r="B123" s="137" t="s">
        <v>27</v>
      </c>
      <c r="C123" s="137" t="s">
        <v>157</v>
      </c>
      <c r="D123" s="138">
        <v>11043.609133942982</v>
      </c>
      <c r="E123" s="138">
        <v>3404.41210703968</v>
      </c>
      <c r="F123" s="138">
        <v>3784.4259886701516</v>
      </c>
      <c r="G123" s="138">
        <v>2893.2485523535852</v>
      </c>
      <c r="H123" s="138">
        <v>961.52248587956501</v>
      </c>
      <c r="I123" s="123"/>
      <c r="J123" s="139">
        <v>30.826988403420408</v>
      </c>
      <c r="K123" s="139">
        <v>34.268018206462635</v>
      </c>
      <c r="L123" s="139">
        <v>26.198396894191667</v>
      </c>
      <c r="M123" s="139">
        <v>8.7065964959252913</v>
      </c>
      <c r="N123" s="139">
        <v>100.00000000000001</v>
      </c>
    </row>
    <row r="124" spans="1:14" x14ac:dyDescent="0.3">
      <c r="A124" s="137" t="s">
        <v>44</v>
      </c>
      <c r="B124" s="137" t="s">
        <v>27</v>
      </c>
      <c r="C124" s="137" t="s">
        <v>158</v>
      </c>
      <c r="D124" s="138">
        <v>4649.6230792536171</v>
      </c>
      <c r="E124" s="138">
        <v>1960.180090856082</v>
      </c>
      <c r="F124" s="138">
        <v>1523.6529724792417</v>
      </c>
      <c r="G124" s="138">
        <v>846.70399711221842</v>
      </c>
      <c r="H124" s="138">
        <v>319.08601880607523</v>
      </c>
      <c r="I124" s="123"/>
      <c r="J124" s="139">
        <v>42.157827794736875</v>
      </c>
      <c r="K124" s="139">
        <v>32.769386819282282</v>
      </c>
      <c r="L124" s="139">
        <v>18.210164193527188</v>
      </c>
      <c r="M124" s="139">
        <v>6.8626211924536618</v>
      </c>
      <c r="N124" s="139">
        <v>100.00000000000001</v>
      </c>
    </row>
    <row r="125" spans="1:14" x14ac:dyDescent="0.3">
      <c r="A125" s="137" t="s">
        <v>44</v>
      </c>
      <c r="B125" s="137" t="s">
        <v>27</v>
      </c>
      <c r="C125" s="137" t="s">
        <v>159</v>
      </c>
      <c r="D125" s="138">
        <v>3644.2590513436808</v>
      </c>
      <c r="E125" s="138">
        <v>1210.4687087360658</v>
      </c>
      <c r="F125" s="138">
        <v>1020.9046203457303</v>
      </c>
      <c r="G125" s="138">
        <v>1071.4420923830846</v>
      </c>
      <c r="H125" s="138">
        <v>341.44362987879941</v>
      </c>
      <c r="I125" s="123"/>
      <c r="J125" s="139">
        <v>33.215770110792533</v>
      </c>
      <c r="K125" s="139">
        <v>28.014051854225645</v>
      </c>
      <c r="L125" s="139">
        <v>29.400821327123587</v>
      </c>
      <c r="M125" s="139">
        <v>9.3693567078582181</v>
      </c>
      <c r="N125" s="139">
        <v>99.999999999999986</v>
      </c>
    </row>
    <row r="126" spans="1:14" x14ac:dyDescent="0.3">
      <c r="A126" s="137" t="s">
        <v>44</v>
      </c>
      <c r="B126" s="137" t="s">
        <v>27</v>
      </c>
      <c r="C126" s="137" t="s">
        <v>160</v>
      </c>
      <c r="D126" s="138">
        <v>886.53437849033708</v>
      </c>
      <c r="E126" s="138">
        <v>167.97663012650628</v>
      </c>
      <c r="F126" s="138">
        <v>171.56384602428832</v>
      </c>
      <c r="G126" s="138">
        <v>258.78011340307216</v>
      </c>
      <c r="H126" s="138">
        <v>288.21378893647039</v>
      </c>
      <c r="I126" s="123"/>
      <c r="J126" s="139">
        <v>18.947559643716303</v>
      </c>
      <c r="K126" s="139">
        <v>19.352193235466085</v>
      </c>
      <c r="L126" s="139">
        <v>29.190082153807058</v>
      </c>
      <c r="M126" s="139">
        <v>32.51016496701056</v>
      </c>
      <c r="N126" s="139">
        <v>100</v>
      </c>
    </row>
    <row r="127" spans="1:14" x14ac:dyDescent="0.3">
      <c r="A127" s="137" t="s">
        <v>44</v>
      </c>
      <c r="B127" s="137" t="s">
        <v>27</v>
      </c>
      <c r="C127" s="137" t="s">
        <v>161</v>
      </c>
      <c r="D127" s="138">
        <v>1937.7659900489034</v>
      </c>
      <c r="E127" s="138">
        <v>1013.9035639657397</v>
      </c>
      <c r="F127" s="138">
        <v>587.49545107687379</v>
      </c>
      <c r="G127" s="138">
        <v>296.51610934613279</v>
      </c>
      <c r="H127" s="138">
        <v>39.850865660157133</v>
      </c>
      <c r="I127" s="123"/>
      <c r="J127" s="139">
        <v>52.323323310063451</v>
      </c>
      <c r="K127" s="139">
        <v>30.318183624538026</v>
      </c>
      <c r="L127" s="139">
        <v>15.301956524618829</v>
      </c>
      <c r="M127" s="139">
        <v>2.0565365407796956</v>
      </c>
      <c r="N127" s="139">
        <v>100</v>
      </c>
    </row>
    <row r="128" spans="1:14" x14ac:dyDescent="0.3">
      <c r="A128" s="137" t="s">
        <v>44</v>
      </c>
      <c r="B128" s="137" t="s">
        <v>27</v>
      </c>
      <c r="C128" s="137" t="s">
        <v>162</v>
      </c>
      <c r="D128" s="138">
        <v>2845.5765741634523</v>
      </c>
      <c r="E128" s="138">
        <v>1449.8236856167455</v>
      </c>
      <c r="F128" s="138">
        <v>893.3786918885254</v>
      </c>
      <c r="G128" s="138">
        <v>346.21450661262611</v>
      </c>
      <c r="H128" s="138">
        <v>156.1596900455551</v>
      </c>
      <c r="I128" s="123"/>
      <c r="J128" s="139">
        <v>50.950085082246197</v>
      </c>
      <c r="K128" s="139">
        <v>31.395348837209291</v>
      </c>
      <c r="L128" s="139">
        <v>12.166761202495731</v>
      </c>
      <c r="M128" s="139">
        <v>5.4878048780487729</v>
      </c>
      <c r="N128" s="139">
        <v>100</v>
      </c>
    </row>
    <row r="129" spans="1:14" x14ac:dyDescent="0.3">
      <c r="A129" s="137" t="s">
        <v>35</v>
      </c>
      <c r="B129" s="137" t="s">
        <v>28</v>
      </c>
      <c r="C129" s="137" t="s">
        <v>163</v>
      </c>
      <c r="D129" s="138">
        <v>2249.3778440664946</v>
      </c>
      <c r="E129" s="138">
        <v>986.24799528055291</v>
      </c>
      <c r="F129" s="138">
        <v>803.1561938848721</v>
      </c>
      <c r="G129" s="138">
        <v>352.14128666247217</v>
      </c>
      <c r="H129" s="138">
        <v>107.83236823859704</v>
      </c>
      <c r="I129" s="123"/>
      <c r="J129" s="139">
        <v>43.845368081761812</v>
      </c>
      <c r="K129" s="139">
        <v>35.705703957361898</v>
      </c>
      <c r="L129" s="139">
        <v>15.655052688963108</v>
      </c>
      <c r="M129" s="139">
        <v>4.7938752719131594</v>
      </c>
      <c r="N129" s="139">
        <v>99.999999999999986</v>
      </c>
    </row>
    <row r="130" spans="1:14" x14ac:dyDescent="0.3">
      <c r="A130" s="137" t="s">
        <v>35</v>
      </c>
      <c r="B130" s="137" t="s">
        <v>28</v>
      </c>
      <c r="C130" s="137" t="s">
        <v>164</v>
      </c>
      <c r="D130" s="138">
        <v>20642.121546847378</v>
      </c>
      <c r="E130" s="138">
        <v>9738.0128332963177</v>
      </c>
      <c r="F130" s="138">
        <v>7006.991278091371</v>
      </c>
      <c r="G130" s="138">
        <v>3562.5105844185796</v>
      </c>
      <c r="H130" s="138">
        <v>334.6068510411144</v>
      </c>
      <c r="I130" s="123"/>
      <c r="J130" s="139">
        <v>47.175445659477674</v>
      </c>
      <c r="K130" s="139">
        <v>33.945111999214696</v>
      </c>
      <c r="L130" s="139">
        <v>17.258451735852091</v>
      </c>
      <c r="M130" s="139">
        <v>1.6209906054555623</v>
      </c>
      <c r="N130" s="139">
        <v>100.00000000000003</v>
      </c>
    </row>
    <row r="131" spans="1:14" x14ac:dyDescent="0.3">
      <c r="A131" s="137" t="s">
        <v>35</v>
      </c>
      <c r="B131" s="137" t="s">
        <v>28</v>
      </c>
      <c r="C131" s="137" t="s">
        <v>165</v>
      </c>
      <c r="D131" s="138">
        <v>1977.5245381347565</v>
      </c>
      <c r="E131" s="138">
        <v>990.68016449318304</v>
      </c>
      <c r="F131" s="138">
        <v>653.13056955147238</v>
      </c>
      <c r="G131" s="138">
        <v>300.23781120331984</v>
      </c>
      <c r="H131" s="138">
        <v>33.475992886781313</v>
      </c>
      <c r="I131" s="123"/>
      <c r="J131" s="139">
        <v>50.096984658790312</v>
      </c>
      <c r="K131" s="139">
        <v>33.027684711691066</v>
      </c>
      <c r="L131" s="139">
        <v>15.182507494269101</v>
      </c>
      <c r="M131" s="139">
        <v>1.6928231352495167</v>
      </c>
      <c r="N131" s="139">
        <v>99.999999999999986</v>
      </c>
    </row>
    <row r="132" spans="1:14" x14ac:dyDescent="0.3">
      <c r="A132" s="137" t="s">
        <v>35</v>
      </c>
      <c r="B132" s="137" t="s">
        <v>28</v>
      </c>
      <c r="C132" s="137" t="s">
        <v>166</v>
      </c>
      <c r="D132" s="138">
        <v>2813.9241213791979</v>
      </c>
      <c r="E132" s="138">
        <v>1506.1985661671958</v>
      </c>
      <c r="F132" s="138">
        <v>866.24120191915574</v>
      </c>
      <c r="G132" s="138">
        <v>358.22802816307308</v>
      </c>
      <c r="H132" s="138">
        <v>83.256325129773032</v>
      </c>
      <c r="I132" s="123"/>
      <c r="J132" s="139">
        <v>53.526623362855915</v>
      </c>
      <c r="K132" s="139">
        <v>30.784099519164794</v>
      </c>
      <c r="L132" s="139">
        <v>12.73055038838409</v>
      </c>
      <c r="M132" s="139">
        <v>2.9587267295951936</v>
      </c>
      <c r="N132" s="139">
        <v>100</v>
      </c>
    </row>
    <row r="133" spans="1:14" x14ac:dyDescent="0.3">
      <c r="A133" s="137" t="s">
        <v>35</v>
      </c>
      <c r="B133" s="137" t="s">
        <v>28</v>
      </c>
      <c r="C133" s="137" t="s">
        <v>167</v>
      </c>
      <c r="D133" s="138">
        <v>14283.689043209808</v>
      </c>
      <c r="E133" s="138">
        <v>6191.2253684774541</v>
      </c>
      <c r="F133" s="138">
        <v>5102.6986602705683</v>
      </c>
      <c r="G133" s="138">
        <v>2734.3409091600934</v>
      </c>
      <c r="H133" s="138">
        <v>255.42410530169263</v>
      </c>
      <c r="I133" s="123"/>
      <c r="J133" s="139">
        <v>43.344722429536816</v>
      </c>
      <c r="K133" s="139">
        <v>35.72395509895459</v>
      </c>
      <c r="L133" s="139">
        <v>19.143100223537466</v>
      </c>
      <c r="M133" s="139">
        <v>1.7882222479711316</v>
      </c>
      <c r="N133" s="139">
        <v>100</v>
      </c>
    </row>
    <row r="134" spans="1:14" x14ac:dyDescent="0.3">
      <c r="A134" s="137" t="s">
        <v>35</v>
      </c>
      <c r="B134" s="137" t="s">
        <v>28</v>
      </c>
      <c r="C134" s="137" t="s">
        <v>168</v>
      </c>
      <c r="D134" s="138">
        <v>11174.669471925761</v>
      </c>
      <c r="E134" s="138">
        <v>4964.3170152530911</v>
      </c>
      <c r="F134" s="138">
        <v>4073.9231492762196</v>
      </c>
      <c r="G134" s="138">
        <v>2063.0009084818175</v>
      </c>
      <c r="H134" s="138">
        <v>73.428398914633362</v>
      </c>
      <c r="I134" s="123"/>
      <c r="J134" s="139">
        <v>44.424732451595069</v>
      </c>
      <c r="K134" s="139">
        <v>36.456766435116307</v>
      </c>
      <c r="L134" s="139">
        <v>18.461404282826585</v>
      </c>
      <c r="M134" s="139">
        <v>0.65709683046204004</v>
      </c>
      <c r="N134" s="139">
        <v>99.999999999999986</v>
      </c>
    </row>
    <row r="135" spans="1:14" x14ac:dyDescent="0.3">
      <c r="A135" s="137" t="s">
        <v>35</v>
      </c>
      <c r="B135" s="137" t="s">
        <v>28</v>
      </c>
      <c r="C135" s="137" t="s">
        <v>169</v>
      </c>
      <c r="D135" s="138">
        <v>24975.659632084127</v>
      </c>
      <c r="E135" s="138">
        <v>10493.611420030848</v>
      </c>
      <c r="F135" s="138">
        <v>9358.3280591263374</v>
      </c>
      <c r="G135" s="138">
        <v>4901.1277841127358</v>
      </c>
      <c r="H135" s="138">
        <v>222.5923688142064</v>
      </c>
      <c r="I135" s="123"/>
      <c r="J135" s="139">
        <v>42.015352445589016</v>
      </c>
      <c r="K135" s="139">
        <v>37.469793378768188</v>
      </c>
      <c r="L135" s="139">
        <v>19.623616978735043</v>
      </c>
      <c r="M135" s="139">
        <v>0.89123719690774728</v>
      </c>
      <c r="N135" s="139">
        <v>100</v>
      </c>
    </row>
    <row r="136" spans="1:14" x14ac:dyDescent="0.3">
      <c r="A136" s="137" t="s">
        <v>35</v>
      </c>
      <c r="B136" s="137" t="s">
        <v>28</v>
      </c>
      <c r="C136" s="137" t="s">
        <v>170</v>
      </c>
      <c r="D136" s="138">
        <v>14022.711098984219</v>
      </c>
      <c r="E136" s="138">
        <v>8448.4332055010855</v>
      </c>
      <c r="F136" s="138">
        <v>4380.3951687938579</v>
      </c>
      <c r="G136" s="138">
        <v>1137.4316394509754</v>
      </c>
      <c r="H136" s="138">
        <v>56.451085238301616</v>
      </c>
      <c r="I136" s="123"/>
      <c r="J136" s="139">
        <v>60.248215525976825</v>
      </c>
      <c r="K136" s="139">
        <v>31.237862192790711</v>
      </c>
      <c r="L136" s="139">
        <v>8.1113532998149616</v>
      </c>
      <c r="M136" s="139">
        <v>0.40256898141751518</v>
      </c>
      <c r="N136" s="139">
        <v>100.00000000000001</v>
      </c>
    </row>
    <row r="137" spans="1:14" x14ac:dyDescent="0.3">
      <c r="A137" s="137" t="s">
        <v>35</v>
      </c>
      <c r="B137" s="137" t="s">
        <v>28</v>
      </c>
      <c r="C137" s="137" t="s">
        <v>171</v>
      </c>
      <c r="D137" s="138">
        <v>2296.708541819648</v>
      </c>
      <c r="E137" s="138">
        <v>905.97785632773275</v>
      </c>
      <c r="F137" s="138">
        <v>849.77397690012356</v>
      </c>
      <c r="G137" s="138">
        <v>416.94179002576681</v>
      </c>
      <c r="H137" s="138">
        <v>124.01491856602479</v>
      </c>
      <c r="I137" s="123"/>
      <c r="J137" s="139">
        <v>39.44679265266894</v>
      </c>
      <c r="K137" s="139">
        <v>36.999643682557135</v>
      </c>
      <c r="L137" s="139">
        <v>18.15388336978231</v>
      </c>
      <c r="M137" s="139">
        <v>5.3996802949916152</v>
      </c>
      <c r="N137" s="139">
        <v>100</v>
      </c>
    </row>
    <row r="138" spans="1:14" x14ac:dyDescent="0.3">
      <c r="A138" s="137" t="s">
        <v>35</v>
      </c>
      <c r="B138" s="137" t="s">
        <v>28</v>
      </c>
      <c r="C138" s="137" t="s">
        <v>172</v>
      </c>
      <c r="D138" s="138">
        <v>6882.8568482832598</v>
      </c>
      <c r="E138" s="138">
        <v>2613.2054434153474</v>
      </c>
      <c r="F138" s="138">
        <v>2226.860235582687</v>
      </c>
      <c r="G138" s="138">
        <v>1539.6864896759275</v>
      </c>
      <c r="H138" s="138">
        <v>503.1046796092977</v>
      </c>
      <c r="I138" s="123"/>
      <c r="J138" s="139">
        <v>37.966871911147479</v>
      </c>
      <c r="K138" s="139">
        <v>32.353720041963626</v>
      </c>
      <c r="L138" s="139">
        <v>22.369875236617194</v>
      </c>
      <c r="M138" s="139">
        <v>7.309532810271703</v>
      </c>
      <c r="N138" s="139">
        <v>100</v>
      </c>
    </row>
    <row r="139" spans="1:14" x14ac:dyDescent="0.3">
      <c r="A139" s="137" t="s">
        <v>35</v>
      </c>
      <c r="B139" s="137" t="s">
        <v>28</v>
      </c>
      <c r="C139" s="137" t="s">
        <v>173</v>
      </c>
      <c r="D139" s="138">
        <v>1643.3319910744947</v>
      </c>
      <c r="E139" s="138">
        <v>580.05970467269481</v>
      </c>
      <c r="F139" s="138">
        <v>609.7276613490759</v>
      </c>
      <c r="G139" s="138">
        <v>382.61433782643348</v>
      </c>
      <c r="H139" s="138">
        <v>70.930287226290673</v>
      </c>
      <c r="I139" s="123"/>
      <c r="J139" s="139">
        <v>35.297779622328292</v>
      </c>
      <c r="K139" s="139">
        <v>37.103133430172235</v>
      </c>
      <c r="L139" s="139">
        <v>23.282838763228884</v>
      </c>
      <c r="M139" s="139">
        <v>4.3162481842705933</v>
      </c>
      <c r="N139" s="139">
        <v>100</v>
      </c>
    </row>
    <row r="140" spans="1:14" x14ac:dyDescent="0.3">
      <c r="A140" s="140"/>
      <c r="B140" s="140"/>
      <c r="C140" s="140"/>
    </row>
    <row r="141" spans="1:14" ht="15" thickBot="1" x14ac:dyDescent="0.35">
      <c r="A141" s="141"/>
      <c r="B141" s="141"/>
      <c r="C141" s="142" t="s">
        <v>29</v>
      </c>
      <c r="D141" s="120">
        <v>744838.55469502637</v>
      </c>
      <c r="E141" s="120">
        <v>335995.61116978119</v>
      </c>
      <c r="F141" s="120">
        <v>237239.88417299694</v>
      </c>
      <c r="G141" s="120">
        <v>130833.91994322004</v>
      </c>
      <c r="H141" s="120">
        <v>40769.139409028707</v>
      </c>
      <c r="I141" s="127"/>
      <c r="J141" s="127">
        <v>45.109857572739955</v>
      </c>
      <c r="K141" s="127">
        <v>31.851182068593996</v>
      </c>
      <c r="L141" s="127">
        <v>17.56540650568094</v>
      </c>
      <c r="M141" s="127">
        <v>5.4735538529851757</v>
      </c>
      <c r="N141" s="127">
        <v>100.00000000000007</v>
      </c>
    </row>
  </sheetData>
  <mergeCells count="6">
    <mergeCell ref="A2:N2"/>
    <mergeCell ref="A3:A4"/>
    <mergeCell ref="B3:B4"/>
    <mergeCell ref="C3:C4"/>
    <mergeCell ref="D3:H3"/>
    <mergeCell ref="J3:N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0DF6-84CF-456D-8492-7ED06C37FD43}">
  <dimension ref="A2:M11"/>
  <sheetViews>
    <sheetView view="pageBreakPreview" zoomScale="150" zoomScaleNormal="100" zoomScaleSheetLayoutView="150" workbookViewId="0">
      <pane xSplit="1" ySplit="4" topLeftCell="B5" activePane="bottomRight" state="frozen"/>
      <selection activeCell="N5" sqref="N5"/>
      <selection pane="topRight" activeCell="N5" sqref="N5"/>
      <selection pane="bottomLeft" activeCell="N5" sqref="N5"/>
      <selection pane="bottomRight" activeCell="A2" sqref="A2:L2"/>
    </sheetView>
  </sheetViews>
  <sheetFormatPr defaultRowHeight="14.4" x14ac:dyDescent="0.3"/>
  <cols>
    <col min="1" max="1" width="6.88671875" style="91" bestFit="1" customWidth="1"/>
    <col min="2" max="4" width="7.6640625" style="91" bestFit="1" customWidth="1"/>
    <col min="5" max="5" width="6.77734375" style="91" bestFit="1" customWidth="1"/>
    <col min="6" max="6" width="6.88671875" style="91" bestFit="1" customWidth="1"/>
    <col min="7" max="7" width="7.44140625" style="91" customWidth="1"/>
    <col min="8" max="8" width="5.109375" style="91" bestFit="1" customWidth="1"/>
    <col min="9" max="10" width="5.88671875" style="91" bestFit="1" customWidth="1"/>
    <col min="11" max="11" width="7.33203125" style="91" customWidth="1"/>
    <col min="12" max="12" width="5.5546875" style="91" customWidth="1"/>
    <col min="13" max="16384" width="8.88671875" style="91"/>
  </cols>
  <sheetData>
    <row r="2" spans="1:13" ht="15" thickBot="1" x14ac:dyDescent="0.35">
      <c r="A2" s="187" t="s">
        <v>231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21" customHeight="1" thickTop="1" thickBot="1" x14ac:dyDescent="0.35">
      <c r="A3" s="191" t="s">
        <v>175</v>
      </c>
      <c r="B3" s="190" t="s">
        <v>2</v>
      </c>
      <c r="C3" s="190"/>
      <c r="D3" s="190"/>
      <c r="E3" s="190"/>
      <c r="F3" s="190"/>
      <c r="G3" s="93"/>
      <c r="H3" s="190" t="s">
        <v>210</v>
      </c>
      <c r="I3" s="190"/>
      <c r="J3" s="190"/>
      <c r="K3" s="190"/>
      <c r="L3" s="190"/>
    </row>
    <row r="4" spans="1:13" ht="27" customHeight="1" thickTop="1" x14ac:dyDescent="0.3">
      <c r="A4" s="145"/>
      <c r="B4" s="143" t="s">
        <v>5</v>
      </c>
      <c r="C4" s="143" t="s">
        <v>211</v>
      </c>
      <c r="D4" s="143" t="s">
        <v>212</v>
      </c>
      <c r="E4" s="143" t="s">
        <v>213</v>
      </c>
      <c r="F4" s="143" t="s">
        <v>214</v>
      </c>
      <c r="G4" s="143"/>
      <c r="H4" s="143" t="s">
        <v>211</v>
      </c>
      <c r="I4" s="143" t="s">
        <v>212</v>
      </c>
      <c r="J4" s="143" t="s">
        <v>213</v>
      </c>
      <c r="K4" s="143" t="s">
        <v>214</v>
      </c>
      <c r="L4" s="143" t="s">
        <v>215</v>
      </c>
      <c r="M4" s="130"/>
    </row>
    <row r="5" spans="1:13" x14ac:dyDescent="0.3">
      <c r="A5" s="111" t="s">
        <v>117</v>
      </c>
      <c r="B5" s="124">
        <v>94321.251526518477</v>
      </c>
      <c r="C5" s="124">
        <v>44757.29425384225</v>
      </c>
      <c r="D5" s="124">
        <v>28315.789452745132</v>
      </c>
      <c r="E5" s="124">
        <v>16144.27877263622</v>
      </c>
      <c r="F5" s="124">
        <v>5103.889047294887</v>
      </c>
      <c r="G5" s="126"/>
      <c r="H5" s="126">
        <v>47.451972412875278</v>
      </c>
      <c r="I5" s="126">
        <v>30.020582842652516</v>
      </c>
      <c r="J5" s="126">
        <v>17.116268615347249</v>
      </c>
      <c r="K5" s="126">
        <v>5.4111761291249678</v>
      </c>
      <c r="L5" s="126">
        <v>100.00000000000001</v>
      </c>
    </row>
    <row r="6" spans="1:13" x14ac:dyDescent="0.3">
      <c r="A6" s="111" t="s">
        <v>57</v>
      </c>
      <c r="B6" s="124">
        <v>172208.58140288852</v>
      </c>
      <c r="C6" s="124">
        <v>91697.67468191417</v>
      </c>
      <c r="D6" s="124">
        <v>54741.19766099027</v>
      </c>
      <c r="E6" s="124">
        <v>23001.985640805375</v>
      </c>
      <c r="F6" s="124">
        <v>2767.7234191786865</v>
      </c>
      <c r="G6" s="126"/>
      <c r="H6" s="126">
        <v>53.248028602816241</v>
      </c>
      <c r="I6" s="126">
        <v>31.787729284478083</v>
      </c>
      <c r="J6" s="126">
        <v>13.357049604276893</v>
      </c>
      <c r="K6" s="126">
        <v>1.6071925084287713</v>
      </c>
      <c r="L6" s="126">
        <v>99.999999999999986</v>
      </c>
    </row>
    <row r="7" spans="1:13" x14ac:dyDescent="0.3">
      <c r="A7" s="111" t="s">
        <v>35</v>
      </c>
      <c r="B7" s="124">
        <v>179517.29292981283</v>
      </c>
      <c r="C7" s="124">
        <v>85930.75069052144</v>
      </c>
      <c r="D7" s="124">
        <v>62579.686981193532</v>
      </c>
      <c r="E7" s="124">
        <v>28164.820448442915</v>
      </c>
      <c r="F7" s="124">
        <v>2842.0348096549274</v>
      </c>
      <c r="G7" s="126"/>
      <c r="H7" s="126">
        <v>47.867672962358235</v>
      </c>
      <c r="I7" s="126">
        <v>34.859976974842624</v>
      </c>
      <c r="J7" s="126">
        <v>15.689196282307307</v>
      </c>
      <c r="K7" s="126">
        <v>1.5831537804918316</v>
      </c>
      <c r="L7" s="126">
        <v>99.999999999999986</v>
      </c>
    </row>
    <row r="8" spans="1:13" x14ac:dyDescent="0.3">
      <c r="A8" s="111" t="s">
        <v>44</v>
      </c>
      <c r="B8" s="124">
        <v>187385.02132587694</v>
      </c>
      <c r="C8" s="124">
        <v>80256.51630718213</v>
      </c>
      <c r="D8" s="124">
        <v>61926.974830798317</v>
      </c>
      <c r="E8" s="124">
        <v>35621.074913287142</v>
      </c>
      <c r="F8" s="124">
        <v>9580.4552746093304</v>
      </c>
      <c r="G8" s="126"/>
      <c r="H8" s="126">
        <v>42.829739399292691</v>
      </c>
      <c r="I8" s="126">
        <v>33.047985582103998</v>
      </c>
      <c r="J8" s="126">
        <v>19.009563657353038</v>
      </c>
      <c r="K8" s="126">
        <v>5.1127113612502582</v>
      </c>
      <c r="L8" s="126">
        <v>99.999999999999986</v>
      </c>
    </row>
    <row r="9" spans="1:13" x14ac:dyDescent="0.3">
      <c r="A9" s="111" t="s">
        <v>21</v>
      </c>
      <c r="B9" s="124">
        <v>111406.40750989749</v>
      </c>
      <c r="C9" s="124">
        <v>34609.26324033834</v>
      </c>
      <c r="D9" s="124">
        <v>29458.942480902559</v>
      </c>
      <c r="E9" s="124">
        <v>27580.513420871925</v>
      </c>
      <c r="F9" s="124">
        <v>19757.688367784671</v>
      </c>
      <c r="G9" s="126"/>
      <c r="H9" s="126">
        <v>31.065774414513463</v>
      </c>
      <c r="I9" s="126">
        <v>26.442772134345493</v>
      </c>
      <c r="J9" s="126">
        <v>24.756667087053891</v>
      </c>
      <c r="K9" s="126">
        <v>17.734786364087157</v>
      </c>
      <c r="L9" s="126">
        <v>100.00000000000001</v>
      </c>
    </row>
    <row r="10" spans="1:13" x14ac:dyDescent="0.3">
      <c r="A10" s="111"/>
      <c r="B10" s="131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3" s="104" customFormat="1" ht="15" thickBot="1" x14ac:dyDescent="0.35">
      <c r="A11" s="119" t="s">
        <v>29</v>
      </c>
      <c r="B11" s="132">
        <v>744838.55469499424</v>
      </c>
      <c r="C11" s="132">
        <v>337251.49917379837</v>
      </c>
      <c r="D11" s="132">
        <v>237022.59140662983</v>
      </c>
      <c r="E11" s="132">
        <v>130512.67319604357</v>
      </c>
      <c r="F11" s="132">
        <v>40051.7909185225</v>
      </c>
      <c r="G11" s="133"/>
      <c r="H11" s="133">
        <v>45.278469682856347</v>
      </c>
      <c r="I11" s="133">
        <v>31.822008932350286</v>
      </c>
      <c r="J11" s="133">
        <v>17.522276790503618</v>
      </c>
      <c r="K11" s="133">
        <v>5.3772445942897527</v>
      </c>
      <c r="L11" s="133">
        <v>100</v>
      </c>
    </row>
  </sheetData>
  <mergeCells count="4">
    <mergeCell ref="A2:L2"/>
    <mergeCell ref="A3:A4"/>
    <mergeCell ref="B3:F3"/>
    <mergeCell ref="H3:L3"/>
  </mergeCells>
  <pageMargins left="0.7" right="0.7" top="0.75" bottom="0.75" header="0.3" footer="0.3"/>
  <pageSetup scale="145" orientation="landscape" r:id="rId1"/>
  <headerFooter>
    <oddFooter>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22DDA-F705-42D6-BC3E-D1EE2333B860}">
  <dimension ref="A2:M16"/>
  <sheetViews>
    <sheetView view="pageBreakPreview" zoomScale="150" zoomScaleNormal="100" zoomScaleSheetLayoutView="150" workbookViewId="0">
      <pane xSplit="1" ySplit="4" topLeftCell="B5" activePane="bottomRight" state="frozen"/>
      <selection activeCell="N5" sqref="N5"/>
      <selection pane="topRight" activeCell="N5" sqref="N5"/>
      <selection pane="bottomLeft" activeCell="N5" sqref="N5"/>
      <selection pane="bottomRight" activeCell="A2" sqref="A2:L2"/>
    </sheetView>
  </sheetViews>
  <sheetFormatPr defaultRowHeight="14.4" x14ac:dyDescent="0.3"/>
  <cols>
    <col min="1" max="1" width="10.6640625" style="91" bestFit="1" customWidth="1"/>
    <col min="2" max="4" width="7.77734375" style="91" bestFit="1" customWidth="1"/>
    <col min="5" max="5" width="6.77734375" style="91" bestFit="1" customWidth="1"/>
    <col min="6" max="6" width="7" style="91" bestFit="1" customWidth="1"/>
    <col min="7" max="7" width="7.44140625" style="91" customWidth="1"/>
    <col min="8" max="8" width="5.21875" style="91" bestFit="1" customWidth="1"/>
    <col min="9" max="10" width="6" style="91" bestFit="1" customWidth="1"/>
    <col min="11" max="11" width="7.33203125" style="91" customWidth="1"/>
    <col min="12" max="12" width="5.5546875" style="91" customWidth="1"/>
    <col min="13" max="16384" width="8.88671875" style="91"/>
  </cols>
  <sheetData>
    <row r="2" spans="1:13" ht="15" thickBot="1" x14ac:dyDescent="0.35">
      <c r="A2" s="187" t="s">
        <v>232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21" customHeight="1" thickTop="1" thickBot="1" x14ac:dyDescent="0.35">
      <c r="A3" s="193" t="s">
        <v>218</v>
      </c>
      <c r="B3" s="190" t="s">
        <v>2</v>
      </c>
      <c r="C3" s="190"/>
      <c r="D3" s="190"/>
      <c r="E3" s="190"/>
      <c r="F3" s="190"/>
      <c r="G3" s="93"/>
      <c r="H3" s="190" t="s">
        <v>210</v>
      </c>
      <c r="I3" s="190"/>
      <c r="J3" s="190"/>
      <c r="K3" s="190"/>
      <c r="L3" s="190"/>
    </row>
    <row r="4" spans="1:13" ht="27" customHeight="1" thickTop="1" thickBot="1" x14ac:dyDescent="0.35">
      <c r="A4" s="194"/>
      <c r="B4" s="110" t="s">
        <v>5</v>
      </c>
      <c r="C4" s="110" t="s">
        <v>211</v>
      </c>
      <c r="D4" s="110" t="s">
        <v>212</v>
      </c>
      <c r="E4" s="110" t="s">
        <v>213</v>
      </c>
      <c r="F4" s="110" t="s">
        <v>214</v>
      </c>
      <c r="G4" s="129"/>
      <c r="H4" s="110" t="s">
        <v>211</v>
      </c>
      <c r="I4" s="110" t="s">
        <v>212</v>
      </c>
      <c r="J4" s="110" t="s">
        <v>213</v>
      </c>
      <c r="K4" s="110" t="s">
        <v>214</v>
      </c>
      <c r="L4" s="110" t="s">
        <v>215</v>
      </c>
      <c r="M4" s="130"/>
    </row>
    <row r="5" spans="1:13" x14ac:dyDescent="0.3">
      <c r="A5" s="111" t="s">
        <v>219</v>
      </c>
      <c r="B5" s="131">
        <v>102962.57467780914</v>
      </c>
      <c r="C5" s="131">
        <v>47491.603506671934</v>
      </c>
      <c r="D5" s="131">
        <v>35914.845018779612</v>
      </c>
      <c r="E5" s="131">
        <v>17694.890918952253</v>
      </c>
      <c r="F5" s="131">
        <v>1861.2352334053396</v>
      </c>
      <c r="G5" s="114"/>
      <c r="H5" s="114">
        <v>46.125112600654006</v>
      </c>
      <c r="I5" s="114">
        <v>34.881455840789208</v>
      </c>
      <c r="J5" s="114">
        <v>17.1857502343188</v>
      </c>
      <c r="K5" s="114">
        <v>1.8076813242379801</v>
      </c>
      <c r="L5" s="114">
        <v>100</v>
      </c>
    </row>
    <row r="6" spans="1:13" x14ac:dyDescent="0.3">
      <c r="A6" s="111" t="s">
        <v>220</v>
      </c>
      <c r="B6" s="131">
        <v>56361.55553112903</v>
      </c>
      <c r="C6" s="131">
        <v>33297.072990704808</v>
      </c>
      <c r="D6" s="131">
        <v>15419.864309246133</v>
      </c>
      <c r="E6" s="131">
        <v>6404.7943679033624</v>
      </c>
      <c r="F6" s="131">
        <v>1239.8238632747252</v>
      </c>
      <c r="G6" s="114"/>
      <c r="H6" s="114">
        <v>59.077633108111286</v>
      </c>
      <c r="I6" s="114">
        <v>27.358833807788702</v>
      </c>
      <c r="J6" s="114">
        <v>11.363764373688964</v>
      </c>
      <c r="K6" s="114">
        <v>2.1997687104110506</v>
      </c>
      <c r="L6" s="114">
        <v>100</v>
      </c>
    </row>
    <row r="7" spans="1:13" x14ac:dyDescent="0.3">
      <c r="A7" s="111" t="s">
        <v>221</v>
      </c>
      <c r="B7" s="131">
        <v>16321.005945158849</v>
      </c>
      <c r="C7" s="131">
        <v>6482.5509654276575</v>
      </c>
      <c r="D7" s="131">
        <v>5637.4652860598762</v>
      </c>
      <c r="E7" s="131">
        <v>3181.0673452550877</v>
      </c>
      <c r="F7" s="131">
        <v>1019.9223484162281</v>
      </c>
      <c r="G7" s="114"/>
      <c r="H7" s="114">
        <v>39.719065033185146</v>
      </c>
      <c r="I7" s="114">
        <v>34.541163118270084</v>
      </c>
      <c r="J7" s="114">
        <v>19.49063284422526</v>
      </c>
      <c r="K7" s="114">
        <v>6.2491390043195123</v>
      </c>
      <c r="L7" s="114">
        <v>100.00000000000001</v>
      </c>
    </row>
    <row r="8" spans="1:13" x14ac:dyDescent="0.3">
      <c r="A8" s="111" t="s">
        <v>222</v>
      </c>
      <c r="B8" s="131">
        <v>68423.408503199782</v>
      </c>
      <c r="C8" s="131">
        <v>32866.769137492614</v>
      </c>
      <c r="D8" s="131">
        <v>23094.73119899564</v>
      </c>
      <c r="E8" s="131">
        <v>10578.23351930671</v>
      </c>
      <c r="F8" s="131">
        <v>1883.674647404813</v>
      </c>
      <c r="G8" s="114"/>
      <c r="H8" s="114">
        <v>48.03439328216983</v>
      </c>
      <c r="I8" s="114">
        <v>33.752675735111367</v>
      </c>
      <c r="J8" s="114">
        <v>15.459962826628296</v>
      </c>
      <c r="K8" s="114">
        <v>2.752968156090505</v>
      </c>
      <c r="L8" s="114">
        <v>100</v>
      </c>
    </row>
    <row r="9" spans="1:13" x14ac:dyDescent="0.3">
      <c r="A9" s="111" t="s">
        <v>223</v>
      </c>
      <c r="B9" s="131">
        <v>83077.677357685563</v>
      </c>
      <c r="C9" s="131">
        <v>40693.234553442555</v>
      </c>
      <c r="D9" s="131">
        <v>24924.170849060862</v>
      </c>
      <c r="E9" s="131">
        <v>13540.238439341301</v>
      </c>
      <c r="F9" s="131">
        <v>3920.0335158408429</v>
      </c>
      <c r="G9" s="114"/>
      <c r="H9" s="114">
        <v>48.982152423737688</v>
      </c>
      <c r="I9" s="114">
        <v>30.001044374112023</v>
      </c>
      <c r="J9" s="114">
        <v>16.298287181338353</v>
      </c>
      <c r="K9" s="114">
        <v>4.7185160208119354</v>
      </c>
      <c r="L9" s="114">
        <v>100</v>
      </c>
    </row>
    <row r="10" spans="1:13" x14ac:dyDescent="0.3">
      <c r="A10" s="111" t="s">
        <v>224</v>
      </c>
      <c r="B10" s="131">
        <v>76554.718252012681</v>
      </c>
      <c r="C10" s="131">
        <v>38396.267889011688</v>
      </c>
      <c r="D10" s="131">
        <v>26665.370494249895</v>
      </c>
      <c r="E10" s="131">
        <v>10506.755328798285</v>
      </c>
      <c r="F10" s="131">
        <v>986.3245399528023</v>
      </c>
      <c r="G10" s="114"/>
      <c r="H10" s="114">
        <v>50.155325191863298</v>
      </c>
      <c r="I10" s="114">
        <v>34.831779285594642</v>
      </c>
      <c r="J10" s="114">
        <v>13.724503947896189</v>
      </c>
      <c r="K10" s="114">
        <v>1.2883915746458527</v>
      </c>
      <c r="L10" s="114">
        <v>99.999999999999972</v>
      </c>
    </row>
    <row r="11" spans="1:13" x14ac:dyDescent="0.3">
      <c r="A11" s="111" t="s">
        <v>225</v>
      </c>
      <c r="B11" s="131">
        <v>111406.4075099038</v>
      </c>
      <c r="C11" s="131">
        <v>34609.263240340406</v>
      </c>
      <c r="D11" s="131">
        <v>29458.942480904301</v>
      </c>
      <c r="E11" s="131">
        <v>27580.513420873482</v>
      </c>
      <c r="F11" s="131">
        <v>19757.688367785606</v>
      </c>
      <c r="G11" s="114"/>
      <c r="H11" s="114">
        <v>31.065774414513559</v>
      </c>
      <c r="I11" s="114">
        <v>26.44277213434556</v>
      </c>
      <c r="J11" s="114">
        <v>24.756667087053884</v>
      </c>
      <c r="K11" s="114">
        <v>17.73478636408699</v>
      </c>
      <c r="L11" s="114">
        <v>99.999999999999986</v>
      </c>
    </row>
    <row r="12" spans="1:13" x14ac:dyDescent="0.3">
      <c r="A12" s="111" t="s">
        <v>226</v>
      </c>
      <c r="B12" s="131">
        <v>115847.02587176913</v>
      </c>
      <c r="C12" s="131">
        <v>58158.273343726149</v>
      </c>
      <c r="D12" s="131">
        <v>39505.436222035045</v>
      </c>
      <c r="E12" s="131">
        <v>16680.049297930997</v>
      </c>
      <c r="F12" s="131">
        <v>1503.2670080769481</v>
      </c>
      <c r="G12" s="114"/>
      <c r="H12" s="114">
        <v>50.202646901010162</v>
      </c>
      <c r="I12" s="114">
        <v>34.10138147677916</v>
      </c>
      <c r="J12" s="114">
        <v>14.398340546432426</v>
      </c>
      <c r="K12" s="114">
        <v>1.2976310757782523</v>
      </c>
      <c r="L12" s="114">
        <v>100</v>
      </c>
    </row>
    <row r="13" spans="1:13" x14ac:dyDescent="0.3">
      <c r="A13" s="111" t="s">
        <v>227</v>
      </c>
      <c r="B13" s="131">
        <v>81937.790140039084</v>
      </c>
      <c r="C13" s="131">
        <v>31982.897175694048</v>
      </c>
      <c r="D13" s="131">
        <v>26494.721816115907</v>
      </c>
      <c r="E13" s="131">
        <v>18010.733632072286</v>
      </c>
      <c r="F13" s="131">
        <v>5449.4375161568469</v>
      </c>
      <c r="G13" s="114"/>
      <c r="H13" s="114">
        <v>39.033145903779427</v>
      </c>
      <c r="I13" s="114">
        <v>32.33516765686997</v>
      </c>
      <c r="J13" s="114">
        <v>21.98098533203094</v>
      </c>
      <c r="K13" s="114">
        <v>6.6507011073196702</v>
      </c>
      <c r="L13" s="114">
        <v>100.00000000000001</v>
      </c>
    </row>
    <row r="14" spans="1:13" x14ac:dyDescent="0.3">
      <c r="A14" s="111" t="s">
        <v>228</v>
      </c>
      <c r="B14" s="131">
        <v>31946.390906325447</v>
      </c>
      <c r="C14" s="131">
        <v>12857.02234698095</v>
      </c>
      <c r="D14" s="131">
        <v>10094.543619346092</v>
      </c>
      <c r="E14" s="131">
        <v>6540.0159820597019</v>
      </c>
      <c r="F14" s="131">
        <v>2454.8089579387006</v>
      </c>
      <c r="G14" s="114"/>
      <c r="H14" s="114">
        <v>40.245617680823017</v>
      </c>
      <c r="I14" s="114">
        <v>31.598385085018641</v>
      </c>
      <c r="J14" s="114">
        <v>20.471846103794984</v>
      </c>
      <c r="K14" s="114">
        <v>7.6841511303633485</v>
      </c>
      <c r="L14" s="114">
        <v>99.999999999999986</v>
      </c>
    </row>
    <row r="15" spans="1:13" x14ac:dyDescent="0.3">
      <c r="A15" s="111"/>
      <c r="B15" s="131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3" s="104" customFormat="1" ht="15" thickBot="1" x14ac:dyDescent="0.35">
      <c r="A16" s="119" t="s">
        <v>29</v>
      </c>
      <c r="B16" s="132">
        <v>744838.55469503254</v>
      </c>
      <c r="C16" s="132">
        <v>336834.95514949277</v>
      </c>
      <c r="D16" s="132">
        <v>237210.09129479335</v>
      </c>
      <c r="E16" s="132">
        <v>130717.29225249345</v>
      </c>
      <c r="F16" s="132">
        <v>40076.215998252854</v>
      </c>
      <c r="G16" s="133"/>
      <c r="H16" s="133">
        <v>45.222545614251509</v>
      </c>
      <c r="I16" s="133">
        <v>31.847182157738452</v>
      </c>
      <c r="J16" s="133">
        <v>17.549748388899456</v>
      </c>
      <c r="K16" s="133">
        <v>5.3805238391105705</v>
      </c>
      <c r="L16" s="133">
        <v>99.999999999999986</v>
      </c>
    </row>
  </sheetData>
  <mergeCells count="4">
    <mergeCell ref="A2:L2"/>
    <mergeCell ref="A3:A4"/>
    <mergeCell ref="B3:F3"/>
    <mergeCell ref="H3:L3"/>
  </mergeCells>
  <pageMargins left="0.7" right="0.7" top="0.75" bottom="0.75" header="0.3" footer="0.3"/>
  <pageSetup scale="147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F7A15-60F2-4D2F-AA2D-84C81C93DC79}">
  <dimension ref="A2:N141"/>
  <sheetViews>
    <sheetView view="pageBreakPreview" zoomScale="120" zoomScaleNormal="160" zoomScaleSheetLayoutView="120" workbookViewId="0">
      <pane xSplit="3" ySplit="4" topLeftCell="D128" activePane="bottomRight" state="frozen"/>
      <selection activeCell="B20" sqref="B20"/>
      <selection pane="topRight" activeCell="B20" sqref="B20"/>
      <selection pane="bottomLeft" activeCell="B20" sqref="B20"/>
      <selection pane="bottomRight" activeCell="J133" sqref="J133"/>
    </sheetView>
  </sheetViews>
  <sheetFormatPr defaultRowHeight="14.4" x14ac:dyDescent="0.3"/>
  <cols>
    <col min="1" max="2" width="10" style="91" bestFit="1" customWidth="1"/>
    <col min="3" max="3" width="10" style="91" customWidth="1"/>
    <col min="4" max="4" width="9.33203125" style="122" customWidth="1"/>
    <col min="5" max="5" width="8.44140625" style="123" customWidth="1"/>
    <col min="6" max="6" width="5.44140625" style="91" customWidth="1"/>
    <col min="7" max="7" width="8.109375" style="91" bestFit="1" customWidth="1"/>
    <col min="8" max="8" width="10.6640625" style="91" bestFit="1" customWidth="1"/>
    <col min="9" max="9" width="5.5546875" style="91" customWidth="1"/>
    <col min="10" max="10" width="5.5546875" style="91" bestFit="1" customWidth="1"/>
    <col min="11" max="11" width="9.77734375" style="91" customWidth="1"/>
    <col min="12" max="12" width="8.77734375" style="91" customWidth="1"/>
    <col min="13" max="13" width="9.33203125" style="91" customWidth="1"/>
    <col min="14" max="14" width="9.6640625" style="91" customWidth="1"/>
    <col min="15" max="16384" width="8.88671875" style="91"/>
  </cols>
  <sheetData>
    <row r="2" spans="1:14" ht="15" thickBot="1" x14ac:dyDescent="0.35">
      <c r="A2" s="144" t="s">
        <v>30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27.45" customHeight="1" thickBot="1" x14ac:dyDescent="0.35">
      <c r="A3" s="149" t="s">
        <v>31</v>
      </c>
      <c r="B3" s="149" t="s">
        <v>32</v>
      </c>
      <c r="C3" s="149" t="s">
        <v>33</v>
      </c>
      <c r="D3" s="151" t="s">
        <v>2</v>
      </c>
      <c r="E3" s="151"/>
      <c r="F3" s="105"/>
      <c r="G3" s="152" t="s">
        <v>3</v>
      </c>
      <c r="H3" s="152"/>
      <c r="I3" s="106"/>
      <c r="J3" s="153" t="s">
        <v>4</v>
      </c>
      <c r="K3" s="153"/>
      <c r="L3" s="153"/>
      <c r="M3" s="153"/>
      <c r="N3" s="153"/>
    </row>
    <row r="4" spans="1:14" ht="43.2" thickTop="1" thickBot="1" x14ac:dyDescent="0.35">
      <c r="A4" s="150"/>
      <c r="B4" s="150"/>
      <c r="C4" s="150"/>
      <c r="D4" s="108" t="s">
        <v>34</v>
      </c>
      <c r="E4" s="109" t="s">
        <v>6</v>
      </c>
      <c r="F4" s="110"/>
      <c r="G4" s="110" t="s">
        <v>7</v>
      </c>
      <c r="H4" s="110" t="s">
        <v>8</v>
      </c>
      <c r="I4" s="110"/>
      <c r="J4" s="107" t="s">
        <v>9</v>
      </c>
      <c r="K4" s="107" t="s">
        <v>10</v>
      </c>
      <c r="L4" s="107" t="s">
        <v>11</v>
      </c>
      <c r="M4" s="107" t="s">
        <v>12</v>
      </c>
      <c r="N4" s="107" t="s">
        <v>13</v>
      </c>
    </row>
    <row r="5" spans="1:14" x14ac:dyDescent="0.3">
      <c r="A5" s="111" t="s">
        <v>35</v>
      </c>
      <c r="B5" s="111" t="s">
        <v>14</v>
      </c>
      <c r="C5" s="111" t="s">
        <v>36</v>
      </c>
      <c r="D5" s="112">
        <v>4573.6973087954075</v>
      </c>
      <c r="E5" s="113">
        <v>6.5859613418579102</v>
      </c>
      <c r="F5" s="114" t="s">
        <v>15</v>
      </c>
      <c r="G5" s="115">
        <v>99.615081787109375</v>
      </c>
      <c r="H5" s="113">
        <v>0.38491442799568176</v>
      </c>
      <c r="I5" s="114" t="s">
        <v>15</v>
      </c>
      <c r="J5" s="113">
        <v>0.20254537463188171</v>
      </c>
      <c r="K5" s="113">
        <v>0.25434833765029907</v>
      </c>
      <c r="L5" s="113">
        <v>3.8619773387908936</v>
      </c>
      <c r="M5" s="113">
        <v>3.8311841487884521</v>
      </c>
      <c r="N5" s="113">
        <v>3.0793154612183571E-2</v>
      </c>
    </row>
    <row r="6" spans="1:14" x14ac:dyDescent="0.3">
      <c r="A6" s="111" t="s">
        <v>35</v>
      </c>
      <c r="B6" s="111" t="s">
        <v>14</v>
      </c>
      <c r="C6" s="111" t="s">
        <v>37</v>
      </c>
      <c r="D6" s="112">
        <v>2805.3508838280454</v>
      </c>
      <c r="E6" s="113">
        <v>4.6955537796020508</v>
      </c>
      <c r="F6" s="114" t="s">
        <v>15</v>
      </c>
      <c r="G6" s="115">
        <v>100</v>
      </c>
      <c r="H6" s="113">
        <v>1.0226120948791504</v>
      </c>
      <c r="I6" s="114" t="s">
        <v>15</v>
      </c>
      <c r="J6" s="113">
        <v>0.15212418138980865</v>
      </c>
      <c r="K6" s="113">
        <v>0.18261638283729553</v>
      </c>
      <c r="L6" s="113">
        <v>3.8695287704467773</v>
      </c>
      <c r="M6" s="113">
        <v>3.8337373733520508</v>
      </c>
      <c r="N6" s="113">
        <v>3.5791423171758652E-2</v>
      </c>
    </row>
    <row r="7" spans="1:14" x14ac:dyDescent="0.3">
      <c r="A7" s="111" t="s">
        <v>35</v>
      </c>
      <c r="B7" s="111" t="s">
        <v>14</v>
      </c>
      <c r="C7" s="111" t="s">
        <v>38</v>
      </c>
      <c r="D7" s="112">
        <v>3032.924039105651</v>
      </c>
      <c r="E7" s="113">
        <v>5.6830925941467285</v>
      </c>
      <c r="F7" s="114" t="s">
        <v>15</v>
      </c>
      <c r="G7" s="115">
        <v>98.719337463378906</v>
      </c>
      <c r="H7" s="113">
        <v>0</v>
      </c>
      <c r="I7" s="114" t="s">
        <v>15</v>
      </c>
      <c r="J7" s="113">
        <v>0.15753260254859924</v>
      </c>
      <c r="K7" s="113">
        <v>0.18101336061954498</v>
      </c>
      <c r="L7" s="113">
        <v>3.0574376583099365</v>
      </c>
      <c r="M7" s="113">
        <v>3.0574376583099365</v>
      </c>
      <c r="N7" s="113">
        <v>0</v>
      </c>
    </row>
    <row r="8" spans="1:14" x14ac:dyDescent="0.3">
      <c r="A8" s="111" t="s">
        <v>35</v>
      </c>
      <c r="B8" s="111" t="s">
        <v>14</v>
      </c>
      <c r="C8" s="111" t="s">
        <v>39</v>
      </c>
      <c r="D8" s="112">
        <v>6493.0287869988124</v>
      </c>
      <c r="E8" s="113">
        <v>10.675086975097656</v>
      </c>
      <c r="F8" s="114" t="s">
        <v>15</v>
      </c>
      <c r="G8" s="115">
        <v>99.44903564453125</v>
      </c>
      <c r="H8" s="113">
        <v>0.72642534971237183</v>
      </c>
      <c r="I8" s="114" t="s">
        <v>15</v>
      </c>
      <c r="J8" s="113">
        <v>0.46439403295516968</v>
      </c>
      <c r="K8" s="113">
        <v>0.56463313102722168</v>
      </c>
      <c r="L8" s="113">
        <v>5.2735509872436523</v>
      </c>
      <c r="M8" s="113">
        <v>5.2409849166870117</v>
      </c>
      <c r="N8" s="113">
        <v>3.2566219568252563E-2</v>
      </c>
    </row>
    <row r="9" spans="1:14" x14ac:dyDescent="0.3">
      <c r="A9" s="111" t="s">
        <v>35</v>
      </c>
      <c r="B9" s="111" t="s">
        <v>14</v>
      </c>
      <c r="C9" s="111" t="s">
        <v>40</v>
      </c>
      <c r="D9" s="112">
        <v>1239.7094634778357</v>
      </c>
      <c r="E9" s="113">
        <v>3.7314350605010986</v>
      </c>
      <c r="F9" s="114" t="s">
        <v>15</v>
      </c>
      <c r="G9" s="115">
        <v>97.19024658203125</v>
      </c>
      <c r="H9" s="113">
        <v>0.99937212467193604</v>
      </c>
      <c r="I9" s="114" t="s">
        <v>15</v>
      </c>
      <c r="J9" s="113">
        <v>0.12160778790712357</v>
      </c>
      <c r="K9" s="113">
        <v>0.14410842955112457</v>
      </c>
      <c r="L9" s="113">
        <v>3.767664909362793</v>
      </c>
      <c r="M9" s="113">
        <v>3.7492806911468506</v>
      </c>
      <c r="N9" s="113">
        <v>1.8384311348199844E-2</v>
      </c>
    </row>
    <row r="10" spans="1:14" x14ac:dyDescent="0.3">
      <c r="A10" s="111" t="s">
        <v>35</v>
      </c>
      <c r="B10" s="111" t="s">
        <v>14</v>
      </c>
      <c r="C10" s="111" t="s">
        <v>41</v>
      </c>
      <c r="D10" s="112">
        <v>2486.9956153006756</v>
      </c>
      <c r="E10" s="113">
        <v>6.8594450950622559</v>
      </c>
      <c r="F10" s="114" t="s">
        <v>15</v>
      </c>
      <c r="G10" s="115">
        <v>94.051811218261719</v>
      </c>
      <c r="H10" s="113">
        <v>0</v>
      </c>
      <c r="I10" s="114" t="s">
        <v>15</v>
      </c>
      <c r="J10" s="113">
        <v>0.25587746500968933</v>
      </c>
      <c r="K10" s="113">
        <v>0.29592722654342651</v>
      </c>
      <c r="L10" s="113">
        <v>3.8359534740447998</v>
      </c>
      <c r="M10" s="113">
        <v>3.8359534740447998</v>
      </c>
      <c r="N10" s="113">
        <v>0</v>
      </c>
    </row>
    <row r="11" spans="1:14" x14ac:dyDescent="0.3">
      <c r="A11" s="111" t="s">
        <v>35</v>
      </c>
      <c r="B11" s="111" t="s">
        <v>14</v>
      </c>
      <c r="C11" s="111" t="s">
        <v>42</v>
      </c>
      <c r="D11" s="112">
        <v>6511.9880942538184</v>
      </c>
      <c r="E11" s="113">
        <v>8.5845470428466797</v>
      </c>
      <c r="F11" s="114" t="s">
        <v>15</v>
      </c>
      <c r="G11" s="115">
        <v>99.480606079101563</v>
      </c>
      <c r="H11" s="113">
        <v>0.5193943977355957</v>
      </c>
      <c r="I11" s="114" t="s">
        <v>15</v>
      </c>
      <c r="J11" s="113">
        <v>0.2597605288028717</v>
      </c>
      <c r="K11" s="113">
        <v>0.28570038080215454</v>
      </c>
      <c r="L11" s="113">
        <v>3.3173279762268066</v>
      </c>
      <c r="M11" s="113">
        <v>3.3069400787353516</v>
      </c>
      <c r="N11" s="113">
        <v>1.0387888178229332E-2</v>
      </c>
    </row>
    <row r="12" spans="1:14" x14ac:dyDescent="0.3">
      <c r="A12" s="111" t="s">
        <v>35</v>
      </c>
      <c r="B12" s="111" t="s">
        <v>14</v>
      </c>
      <c r="C12" s="111" t="s">
        <v>43</v>
      </c>
      <c r="D12" s="112">
        <v>3666.9637238892346</v>
      </c>
      <c r="E12" s="113">
        <v>6.0651288032531738</v>
      </c>
      <c r="F12" s="114" t="s">
        <v>15</v>
      </c>
      <c r="G12" s="115">
        <v>100</v>
      </c>
      <c r="H12" s="113">
        <v>0</v>
      </c>
      <c r="I12" s="114" t="s">
        <v>15</v>
      </c>
      <c r="J12" s="113">
        <v>0.15131178498268127</v>
      </c>
      <c r="K12" s="113">
        <v>0.165938600897789</v>
      </c>
      <c r="L12" s="113">
        <v>2.7323999404907227</v>
      </c>
      <c r="M12" s="113">
        <v>2.7323999404907227</v>
      </c>
      <c r="N12" s="113">
        <v>0</v>
      </c>
    </row>
    <row r="13" spans="1:14" x14ac:dyDescent="0.3">
      <c r="A13" s="111" t="s">
        <v>44</v>
      </c>
      <c r="B13" s="111" t="s">
        <v>16</v>
      </c>
      <c r="C13" s="111" t="s">
        <v>45</v>
      </c>
      <c r="D13" s="112">
        <v>8737.9617187171843</v>
      </c>
      <c r="E13" s="113">
        <v>16.034713745117188</v>
      </c>
      <c r="F13" s="114" t="s">
        <v>15</v>
      </c>
      <c r="G13" s="115">
        <v>99.658897399902344</v>
      </c>
      <c r="H13" s="113">
        <v>0.34110015630722046</v>
      </c>
      <c r="I13" s="114" t="s">
        <v>15</v>
      </c>
      <c r="J13" s="113">
        <v>0.37686246633529663</v>
      </c>
      <c r="K13" s="113">
        <v>0.51559972763061523</v>
      </c>
      <c r="L13" s="113">
        <v>3.1968677043914795</v>
      </c>
      <c r="M13" s="113">
        <v>3.1894304752349854</v>
      </c>
      <c r="N13" s="113">
        <v>7.4371015653014183E-3</v>
      </c>
    </row>
    <row r="14" spans="1:14" x14ac:dyDescent="0.3">
      <c r="A14" s="111" t="s">
        <v>44</v>
      </c>
      <c r="B14" s="111" t="s">
        <v>16</v>
      </c>
      <c r="C14" s="111" t="s">
        <v>46</v>
      </c>
      <c r="D14" s="112">
        <v>3513.6269958808057</v>
      </c>
      <c r="E14" s="113">
        <v>8.300166130065918</v>
      </c>
      <c r="F14" s="114" t="s">
        <v>15</v>
      </c>
      <c r="G14" s="115">
        <v>92.148048400878906</v>
      </c>
      <c r="H14" s="113">
        <v>4.034060001373291</v>
      </c>
      <c r="I14" s="114" t="s">
        <v>15</v>
      </c>
      <c r="J14" s="113">
        <v>0.26931241154670715</v>
      </c>
      <c r="K14" s="113">
        <v>0.53282922506332397</v>
      </c>
      <c r="L14" s="113">
        <v>6.0615782737731934</v>
      </c>
      <c r="M14" s="113">
        <v>5.7227768898010254</v>
      </c>
      <c r="N14" s="113">
        <v>0.33880174160003662</v>
      </c>
    </row>
    <row r="15" spans="1:14" x14ac:dyDescent="0.3">
      <c r="A15" s="111" t="s">
        <v>44</v>
      </c>
      <c r="B15" s="111" t="s">
        <v>16</v>
      </c>
      <c r="C15" s="111" t="s">
        <v>47</v>
      </c>
      <c r="D15" s="112">
        <v>11856.051104723972</v>
      </c>
      <c r="E15" s="113">
        <v>10.74992561340332</v>
      </c>
      <c r="F15" s="114" t="s">
        <v>15</v>
      </c>
      <c r="G15" s="115">
        <v>83.163871765136719</v>
      </c>
      <c r="H15" s="113">
        <v>0.79326349496841431</v>
      </c>
      <c r="I15" s="114" t="s">
        <v>15</v>
      </c>
      <c r="J15" s="113">
        <v>0.46749487519264221</v>
      </c>
      <c r="K15" s="113">
        <v>0.63993227481842041</v>
      </c>
      <c r="L15" s="113">
        <v>5.1592841148376465</v>
      </c>
      <c r="M15" s="113">
        <v>5.092949390411377</v>
      </c>
      <c r="N15" s="113">
        <v>6.6334545612335205E-2</v>
      </c>
    </row>
    <row r="16" spans="1:14" x14ac:dyDescent="0.3">
      <c r="A16" s="111" t="s">
        <v>44</v>
      </c>
      <c r="B16" s="111" t="s">
        <v>16</v>
      </c>
      <c r="C16" s="111" t="s">
        <v>48</v>
      </c>
      <c r="D16" s="112">
        <v>3882.3512705707944</v>
      </c>
      <c r="E16" s="113">
        <v>6.5650534629821777</v>
      </c>
      <c r="F16" s="114" t="s">
        <v>15</v>
      </c>
      <c r="G16" s="115">
        <v>97.8758544921875</v>
      </c>
      <c r="H16" s="113">
        <v>1.6695517301559448</v>
      </c>
      <c r="I16" s="114" t="s">
        <v>15</v>
      </c>
      <c r="J16" s="113">
        <v>0.20015890896320343</v>
      </c>
      <c r="K16" s="113">
        <v>0.30800232291221619</v>
      </c>
      <c r="L16" s="113">
        <v>4.5583882331848145</v>
      </c>
      <c r="M16" s="113">
        <v>3.9609441757202148</v>
      </c>
      <c r="N16" s="113">
        <v>0.59744411706924438</v>
      </c>
    </row>
    <row r="17" spans="1:14" x14ac:dyDescent="0.3">
      <c r="A17" s="111" t="s">
        <v>44</v>
      </c>
      <c r="B17" s="111" t="s">
        <v>16</v>
      </c>
      <c r="C17" s="111" t="s">
        <v>49</v>
      </c>
      <c r="D17" s="112">
        <v>11873.01005338102</v>
      </c>
      <c r="E17" s="113">
        <v>12.429316520690918</v>
      </c>
      <c r="F17" s="114" t="s">
        <v>15</v>
      </c>
      <c r="G17" s="115">
        <v>96.608589172363281</v>
      </c>
      <c r="H17" s="113">
        <v>3.1793744564056396</v>
      </c>
      <c r="I17" s="114" t="s">
        <v>15</v>
      </c>
      <c r="J17" s="113">
        <v>0.69243085384368896</v>
      </c>
      <c r="K17" s="113">
        <v>0.93672442436218262</v>
      </c>
      <c r="L17" s="113">
        <v>7.3137664794921875</v>
      </c>
      <c r="M17" s="113">
        <v>7.0691971778869629</v>
      </c>
      <c r="N17" s="113">
        <v>0.24456927180290222</v>
      </c>
    </row>
    <row r="18" spans="1:14" x14ac:dyDescent="0.3">
      <c r="A18" s="111" t="s">
        <v>44</v>
      </c>
      <c r="B18" s="111" t="s">
        <v>16</v>
      </c>
      <c r="C18" s="111" t="s">
        <v>50</v>
      </c>
      <c r="D18" s="112">
        <v>3271.78462543762</v>
      </c>
      <c r="E18" s="113">
        <v>20.006631851196289</v>
      </c>
      <c r="F18" s="114" t="s">
        <v>15</v>
      </c>
      <c r="G18" s="115">
        <v>88.154708862304688</v>
      </c>
      <c r="H18" s="113">
        <v>2.4674429893493652</v>
      </c>
      <c r="I18" s="114" t="s">
        <v>15</v>
      </c>
      <c r="J18" s="113">
        <v>1.6089764833450317</v>
      </c>
      <c r="K18" s="113">
        <v>2.2415256500244141</v>
      </c>
      <c r="L18" s="113">
        <v>11.389107704162598</v>
      </c>
      <c r="M18" s="113">
        <v>11.203681945800781</v>
      </c>
      <c r="N18" s="113">
        <v>0.18542595207691193</v>
      </c>
    </row>
    <row r="19" spans="1:14" x14ac:dyDescent="0.3">
      <c r="A19" s="111" t="s">
        <v>44</v>
      </c>
      <c r="B19" s="111" t="s">
        <v>16</v>
      </c>
      <c r="C19" s="111" t="s">
        <v>51</v>
      </c>
      <c r="D19" s="112">
        <v>7436.3513118698802</v>
      </c>
      <c r="E19" s="113">
        <v>25.510141372680664</v>
      </c>
      <c r="F19" s="114" t="s">
        <v>15</v>
      </c>
      <c r="G19" s="115">
        <v>88.156280517578125</v>
      </c>
      <c r="H19" s="113">
        <v>1.252439022064209</v>
      </c>
      <c r="I19" s="114" t="s">
        <v>15</v>
      </c>
      <c r="J19" s="113">
        <v>0.84078621864318848</v>
      </c>
      <c r="K19" s="113">
        <v>1.0908644199371338</v>
      </c>
      <c r="L19" s="113">
        <v>4.1158919334411621</v>
      </c>
      <c r="M19" s="113">
        <v>4.082310676574707</v>
      </c>
      <c r="N19" s="113">
        <v>3.3581513911485672E-2</v>
      </c>
    </row>
    <row r="20" spans="1:14" x14ac:dyDescent="0.3">
      <c r="A20" s="111" t="s">
        <v>44</v>
      </c>
      <c r="B20" s="111" t="s">
        <v>16</v>
      </c>
      <c r="C20" s="111" t="s">
        <v>52</v>
      </c>
      <c r="D20" s="112">
        <v>3914.5146118760872</v>
      </c>
      <c r="E20" s="113">
        <v>8.9615306854248047</v>
      </c>
      <c r="F20" s="114" t="s">
        <v>15</v>
      </c>
      <c r="G20" s="115">
        <v>97.056495666503906</v>
      </c>
      <c r="H20" s="113">
        <v>0</v>
      </c>
      <c r="I20" s="114" t="s">
        <v>15</v>
      </c>
      <c r="J20" s="113">
        <v>0.19519802927970886</v>
      </c>
      <c r="K20" s="113">
        <v>0.24729213118553162</v>
      </c>
      <c r="L20" s="113">
        <v>2.7671892642974854</v>
      </c>
      <c r="M20" s="113">
        <v>2.7671892642974854</v>
      </c>
      <c r="N20" s="113">
        <v>0</v>
      </c>
    </row>
    <row r="21" spans="1:14" x14ac:dyDescent="0.3">
      <c r="A21" s="111" t="s">
        <v>44</v>
      </c>
      <c r="B21" s="111" t="s">
        <v>16</v>
      </c>
      <c r="C21" s="111" t="s">
        <v>53</v>
      </c>
      <c r="D21" s="112">
        <v>1764.8890258190522</v>
      </c>
      <c r="E21" s="113">
        <v>5.9367146492004395</v>
      </c>
      <c r="F21" s="114" t="s">
        <v>15</v>
      </c>
      <c r="G21" s="115">
        <v>99.094635009765625</v>
      </c>
      <c r="H21" s="113">
        <v>0.90536332130432129</v>
      </c>
      <c r="I21" s="114" t="s">
        <v>15</v>
      </c>
      <c r="J21" s="113">
        <v>0.13651558756828308</v>
      </c>
      <c r="K21" s="113">
        <v>0.20584976673126221</v>
      </c>
      <c r="L21" s="113">
        <v>3.4674019813537598</v>
      </c>
      <c r="M21" s="113">
        <v>3.4040265083312988</v>
      </c>
      <c r="N21" s="113">
        <v>6.3375428318977356E-2</v>
      </c>
    </row>
    <row r="22" spans="1:14" x14ac:dyDescent="0.3">
      <c r="A22" s="111" t="s">
        <v>44</v>
      </c>
      <c r="B22" s="111" t="s">
        <v>16</v>
      </c>
      <c r="C22" s="111" t="s">
        <v>54</v>
      </c>
      <c r="D22" s="112">
        <v>7381.0790695145106</v>
      </c>
      <c r="E22" s="113">
        <v>14.172932624816895</v>
      </c>
      <c r="F22" s="114" t="s">
        <v>15</v>
      </c>
      <c r="G22" s="115">
        <v>99.269096374511719</v>
      </c>
      <c r="H22" s="113">
        <v>1.1683332920074463</v>
      </c>
      <c r="I22" s="114" t="s">
        <v>15</v>
      </c>
      <c r="J22" s="113">
        <v>0.39098742604255676</v>
      </c>
      <c r="K22" s="113">
        <v>0.54154050350189209</v>
      </c>
      <c r="L22" s="113">
        <v>3.7985942363739014</v>
      </c>
      <c r="M22" s="113">
        <v>3.7683060169219971</v>
      </c>
      <c r="N22" s="113">
        <v>3.0288072302937508E-2</v>
      </c>
    </row>
    <row r="23" spans="1:14" x14ac:dyDescent="0.3">
      <c r="A23" s="111" t="s">
        <v>44</v>
      </c>
      <c r="B23" s="111" t="s">
        <v>16</v>
      </c>
      <c r="C23" s="111" t="s">
        <v>55</v>
      </c>
      <c r="D23" s="112">
        <v>5039.412682218689</v>
      </c>
      <c r="E23" s="113">
        <v>18.119461059570313</v>
      </c>
      <c r="F23" s="114" t="s">
        <v>15</v>
      </c>
      <c r="G23" s="115">
        <v>88.591064453125</v>
      </c>
      <c r="H23" s="113">
        <v>0.75983262062072754</v>
      </c>
      <c r="I23" s="114" t="s">
        <v>15</v>
      </c>
      <c r="J23" s="113">
        <v>1.2030029296875</v>
      </c>
      <c r="K23" s="113">
        <v>1.5182932615280151</v>
      </c>
      <c r="L23" s="113">
        <v>7.7693166732788086</v>
      </c>
      <c r="M23" s="113">
        <v>7.7172307968139648</v>
      </c>
      <c r="N23" s="113">
        <v>5.2085764706134796E-2</v>
      </c>
    </row>
    <row r="24" spans="1:14" x14ac:dyDescent="0.3">
      <c r="A24" s="111" t="s">
        <v>44</v>
      </c>
      <c r="B24" s="111" t="s">
        <v>16</v>
      </c>
      <c r="C24" s="111" t="s">
        <v>56</v>
      </c>
      <c r="D24" s="112">
        <v>2023.1835011897949</v>
      </c>
      <c r="E24" s="113">
        <v>11.113525390625</v>
      </c>
      <c r="F24" s="114" t="s">
        <v>15</v>
      </c>
      <c r="G24" s="115">
        <v>94.413009643554688</v>
      </c>
      <c r="H24" s="113">
        <v>3.6737756729125977</v>
      </c>
      <c r="I24" s="114" t="s">
        <v>15</v>
      </c>
      <c r="J24" s="113">
        <v>0.39469316601753235</v>
      </c>
      <c r="K24" s="113">
        <v>0.5754203200340271</v>
      </c>
      <c r="L24" s="113">
        <v>4.9282293319702148</v>
      </c>
      <c r="M24" s="113">
        <v>4.7348828315734863</v>
      </c>
      <c r="N24" s="113">
        <v>0.19334656000137329</v>
      </c>
    </row>
    <row r="25" spans="1:14" x14ac:dyDescent="0.3">
      <c r="A25" s="111" t="s">
        <v>57</v>
      </c>
      <c r="B25" s="111" t="s">
        <v>17</v>
      </c>
      <c r="C25" s="111" t="s">
        <v>58</v>
      </c>
      <c r="D25" s="112">
        <v>953.54166647593195</v>
      </c>
      <c r="E25" s="113">
        <v>3.0127205848693848</v>
      </c>
      <c r="F25" s="114" t="s">
        <v>15</v>
      </c>
      <c r="G25" s="115">
        <v>100</v>
      </c>
      <c r="H25" s="113">
        <v>0</v>
      </c>
      <c r="I25" s="114" t="s">
        <v>15</v>
      </c>
      <c r="J25" s="113">
        <v>9.6864163875579834E-2</v>
      </c>
      <c r="K25" s="113">
        <v>0.11634661257266998</v>
      </c>
      <c r="L25" s="113">
        <v>3.8613326549530029</v>
      </c>
      <c r="M25" s="113">
        <v>3.8613326549530029</v>
      </c>
      <c r="N25" s="113">
        <v>0</v>
      </c>
    </row>
    <row r="26" spans="1:14" x14ac:dyDescent="0.3">
      <c r="A26" s="111" t="s">
        <v>57</v>
      </c>
      <c r="B26" s="111" t="s">
        <v>17</v>
      </c>
      <c r="C26" s="111" t="s">
        <v>59</v>
      </c>
      <c r="D26" s="112">
        <v>5022.5065725926715</v>
      </c>
      <c r="E26" s="113">
        <v>12.282184600830078</v>
      </c>
      <c r="F26" s="114" t="s">
        <v>15</v>
      </c>
      <c r="G26" s="115">
        <v>92.924400329589844</v>
      </c>
      <c r="H26" s="113">
        <v>1.4094959497451782</v>
      </c>
      <c r="I26" s="114" t="s">
        <v>15</v>
      </c>
      <c r="J26" s="113">
        <v>0.31995365023612976</v>
      </c>
      <c r="K26" s="113">
        <v>0.40225735306739807</v>
      </c>
      <c r="L26" s="113">
        <v>3.1888806819915771</v>
      </c>
      <c r="M26" s="113">
        <v>3.1381087303161621</v>
      </c>
      <c r="N26" s="113">
        <v>5.0771955400705338E-2</v>
      </c>
    </row>
    <row r="27" spans="1:14" x14ac:dyDescent="0.3">
      <c r="A27" s="111" t="s">
        <v>57</v>
      </c>
      <c r="B27" s="111" t="s">
        <v>17</v>
      </c>
      <c r="C27" s="111" t="s">
        <v>60</v>
      </c>
      <c r="D27" s="112">
        <v>4378.6743508065674</v>
      </c>
      <c r="E27" s="113">
        <v>5.8039240837097168</v>
      </c>
      <c r="F27" s="114" t="s">
        <v>15</v>
      </c>
      <c r="G27" s="115">
        <v>98.45050048828125</v>
      </c>
      <c r="H27" s="113">
        <v>0.25918370485305786</v>
      </c>
      <c r="I27" s="114" t="s">
        <v>15</v>
      </c>
      <c r="J27" s="113">
        <v>0.15895992517471313</v>
      </c>
      <c r="K27" s="113">
        <v>0.17935210466384888</v>
      </c>
      <c r="L27" s="113">
        <v>2.9636149406433105</v>
      </c>
      <c r="M27" s="113">
        <v>2.9557168483734131</v>
      </c>
      <c r="N27" s="113">
        <v>7.8978883102536201E-3</v>
      </c>
    </row>
    <row r="28" spans="1:14" x14ac:dyDescent="0.3">
      <c r="A28" s="111" t="s">
        <v>57</v>
      </c>
      <c r="B28" s="111" t="s">
        <v>17</v>
      </c>
      <c r="C28" s="111" t="s">
        <v>61</v>
      </c>
      <c r="D28" s="112">
        <v>415.80193764049363</v>
      </c>
      <c r="E28" s="113">
        <v>1.8021599054336548</v>
      </c>
      <c r="F28" s="114" t="s">
        <v>15</v>
      </c>
      <c r="G28" s="115">
        <v>95.500640869140625</v>
      </c>
      <c r="H28" s="113">
        <v>1.2475852966308594</v>
      </c>
      <c r="I28" s="114" t="s">
        <v>15</v>
      </c>
      <c r="J28" s="113">
        <v>3.4421142190694809E-2</v>
      </c>
      <c r="K28" s="113">
        <v>4.6016033738851547E-2</v>
      </c>
      <c r="L28" s="113">
        <v>2.5426788330078125</v>
      </c>
      <c r="M28" s="113">
        <v>2.5039932727813721</v>
      </c>
      <c r="N28" s="113">
        <v>3.8685522973537445E-2</v>
      </c>
    </row>
    <row r="29" spans="1:14" x14ac:dyDescent="0.3">
      <c r="A29" s="111" t="s">
        <v>57</v>
      </c>
      <c r="B29" s="111" t="s">
        <v>17</v>
      </c>
      <c r="C29" s="111" t="s">
        <v>62</v>
      </c>
      <c r="D29" s="112">
        <v>1764.5340627994665</v>
      </c>
      <c r="E29" s="113">
        <v>3.1793828010559082</v>
      </c>
      <c r="F29" s="114" t="s">
        <v>15</v>
      </c>
      <c r="G29" s="115">
        <v>99.068244934082031</v>
      </c>
      <c r="H29" s="113">
        <v>0.93175393342971802</v>
      </c>
      <c r="I29" s="114" t="s">
        <v>15</v>
      </c>
      <c r="J29" s="113">
        <v>9.3702740967273712E-2</v>
      </c>
      <c r="K29" s="113">
        <v>0.11633142828941345</v>
      </c>
      <c r="L29" s="113">
        <v>3.6589312553405762</v>
      </c>
      <c r="M29" s="113">
        <v>3.6408138275146484</v>
      </c>
      <c r="N29" s="113">
        <v>1.8117437139153481E-2</v>
      </c>
    </row>
    <row r="30" spans="1:14" x14ac:dyDescent="0.3">
      <c r="A30" s="111" t="s">
        <v>57</v>
      </c>
      <c r="B30" s="111" t="s">
        <v>17</v>
      </c>
      <c r="C30" s="111" t="s">
        <v>63</v>
      </c>
      <c r="D30" s="112">
        <v>696.9350976964937</v>
      </c>
      <c r="E30" s="113">
        <v>2.4494993686676025</v>
      </c>
      <c r="F30" s="114" t="s">
        <v>15</v>
      </c>
      <c r="G30" s="115">
        <v>96.200302124023438</v>
      </c>
      <c r="H30" s="113">
        <v>0.41814833879470825</v>
      </c>
      <c r="I30" s="114" t="s">
        <v>15</v>
      </c>
      <c r="J30" s="113">
        <v>6.5269015729427338E-2</v>
      </c>
      <c r="K30" s="113">
        <v>8.0906011164188385E-2</v>
      </c>
      <c r="L30" s="113">
        <v>3.1894760131835938</v>
      </c>
      <c r="M30" s="113">
        <v>3.1764926910400391</v>
      </c>
      <c r="N30" s="113">
        <v>1.2983492575585842E-2</v>
      </c>
    </row>
    <row r="31" spans="1:14" x14ac:dyDescent="0.3">
      <c r="A31" s="111" t="s">
        <v>57</v>
      </c>
      <c r="B31" s="111" t="s">
        <v>17</v>
      </c>
      <c r="C31" s="111" t="s">
        <v>64</v>
      </c>
      <c r="D31" s="112">
        <v>1595.1806708286251</v>
      </c>
      <c r="E31" s="113">
        <v>12.180727958679199</v>
      </c>
      <c r="F31" s="114" t="s">
        <v>15</v>
      </c>
      <c r="G31" s="115">
        <v>98.367263793945313</v>
      </c>
      <c r="H31" s="113">
        <v>5.3540220260620117</v>
      </c>
      <c r="I31" s="114" t="s">
        <v>15</v>
      </c>
      <c r="J31" s="113">
        <v>1.4539018869400024</v>
      </c>
      <c r="K31" s="113">
        <v>1.7281275987625122</v>
      </c>
      <c r="L31" s="113">
        <v>13.379440307617188</v>
      </c>
      <c r="M31" s="113">
        <v>12.845121383666992</v>
      </c>
      <c r="N31" s="113">
        <v>0.53431886434555054</v>
      </c>
    </row>
    <row r="32" spans="1:14" x14ac:dyDescent="0.3">
      <c r="A32" s="111" t="s">
        <v>44</v>
      </c>
      <c r="B32" s="111" t="s">
        <v>18</v>
      </c>
      <c r="C32" s="111" t="s">
        <v>65</v>
      </c>
      <c r="D32" s="112">
        <v>636.85383546313676</v>
      </c>
      <c r="E32" s="113">
        <v>2.0298817157745361</v>
      </c>
      <c r="F32" s="114" t="s">
        <v>15</v>
      </c>
      <c r="G32" s="115">
        <v>81.576339721679688</v>
      </c>
      <c r="H32" s="113">
        <v>2.2971892356872559</v>
      </c>
      <c r="I32" s="114" t="s">
        <v>15</v>
      </c>
      <c r="J32" s="113">
        <v>0.13281640410423279</v>
      </c>
      <c r="K32" s="113">
        <v>0.18623074889183044</v>
      </c>
      <c r="L32" s="113">
        <v>7.0491790771484375</v>
      </c>
      <c r="M32" s="113">
        <v>6.7865033149719238</v>
      </c>
      <c r="N32" s="113">
        <v>0.26267552375793457</v>
      </c>
    </row>
    <row r="33" spans="1:14" x14ac:dyDescent="0.3">
      <c r="A33" s="111" t="s">
        <v>44</v>
      </c>
      <c r="B33" s="111" t="s">
        <v>18</v>
      </c>
      <c r="C33" s="111" t="s">
        <v>66</v>
      </c>
      <c r="D33" s="112">
        <v>1815.2599177839563</v>
      </c>
      <c r="E33" s="113">
        <v>3.5876543521881104</v>
      </c>
      <c r="F33" s="114" t="s">
        <v>15</v>
      </c>
      <c r="G33" s="115">
        <v>98.110565185546875</v>
      </c>
      <c r="H33" s="113">
        <v>10.391903877258301</v>
      </c>
      <c r="I33" s="114" t="s">
        <v>15</v>
      </c>
      <c r="J33" s="113">
        <v>0.17104071378707886</v>
      </c>
      <c r="K33" s="113">
        <v>0.20950981974601746</v>
      </c>
      <c r="L33" s="113">
        <v>5.8397436141967773</v>
      </c>
      <c r="M33" s="113">
        <v>4.1392502784729004</v>
      </c>
      <c r="N33" s="113">
        <v>1.700493335723877</v>
      </c>
    </row>
    <row r="34" spans="1:14" x14ac:dyDescent="0.3">
      <c r="A34" s="111" t="s">
        <v>44</v>
      </c>
      <c r="B34" s="111" t="s">
        <v>18</v>
      </c>
      <c r="C34" s="111" t="s">
        <v>67</v>
      </c>
      <c r="D34" s="112">
        <v>1393.4770698752798</v>
      </c>
      <c r="E34" s="113">
        <v>3.0025978088378906</v>
      </c>
      <c r="F34" s="114" t="s">
        <v>15</v>
      </c>
      <c r="G34" s="115">
        <v>96.342605590820313</v>
      </c>
      <c r="H34" s="113">
        <v>3.3247487545013428</v>
      </c>
      <c r="I34" s="114" t="s">
        <v>15</v>
      </c>
      <c r="J34" s="113">
        <v>0.14246682822704315</v>
      </c>
      <c r="K34" s="113">
        <v>0.185773104429245</v>
      </c>
      <c r="L34" s="113">
        <v>5.9209938049316406</v>
      </c>
      <c r="M34" s="113">
        <v>5.6215276718139648</v>
      </c>
      <c r="N34" s="113">
        <v>0.29946571588516235</v>
      </c>
    </row>
    <row r="35" spans="1:14" x14ac:dyDescent="0.3">
      <c r="A35" s="111" t="s">
        <v>44</v>
      </c>
      <c r="B35" s="111" t="s">
        <v>18</v>
      </c>
      <c r="C35" s="111" t="s">
        <v>68</v>
      </c>
      <c r="D35" s="112">
        <v>836.90822877258302</v>
      </c>
      <c r="E35" s="113">
        <v>6.1933345794677734</v>
      </c>
      <c r="F35" s="114" t="s">
        <v>15</v>
      </c>
      <c r="G35" s="115">
        <v>90.265235900878906</v>
      </c>
      <c r="H35" s="113">
        <v>0.19087047874927521</v>
      </c>
      <c r="I35" s="114" t="s">
        <v>15</v>
      </c>
      <c r="J35" s="113">
        <v>0.42568600177764893</v>
      </c>
      <c r="K35" s="113">
        <v>0.51725518703460693</v>
      </c>
      <c r="L35" s="113">
        <v>8.1269664764404297</v>
      </c>
      <c r="M35" s="113">
        <v>8.1100502014160156</v>
      </c>
      <c r="N35" s="113">
        <v>1.6916410997509956E-2</v>
      </c>
    </row>
    <row r="36" spans="1:14" x14ac:dyDescent="0.3">
      <c r="A36" s="111" t="s">
        <v>44</v>
      </c>
      <c r="B36" s="111" t="s">
        <v>18</v>
      </c>
      <c r="C36" s="111" t="s">
        <v>69</v>
      </c>
      <c r="D36" s="112">
        <v>1501.0855651471275</v>
      </c>
      <c r="E36" s="113">
        <v>4.2135858535766602</v>
      </c>
      <c r="F36" s="114" t="s">
        <v>15</v>
      </c>
      <c r="G36" s="115">
        <v>82.394355773925781</v>
      </c>
      <c r="H36" s="113">
        <v>1.051249623298645</v>
      </c>
      <c r="I36" s="114" t="s">
        <v>15</v>
      </c>
      <c r="J36" s="113">
        <v>0.15789628028869629</v>
      </c>
      <c r="K36" s="113">
        <v>0.24234423041343689</v>
      </c>
      <c r="L36" s="113">
        <v>4.9167861938476563</v>
      </c>
      <c r="M36" s="113">
        <v>4.8590631484985352</v>
      </c>
      <c r="N36" s="113">
        <v>5.7723015546798706E-2</v>
      </c>
    </row>
    <row r="37" spans="1:14" x14ac:dyDescent="0.3">
      <c r="A37" s="111" t="s">
        <v>44</v>
      </c>
      <c r="B37" s="111" t="s">
        <v>18</v>
      </c>
      <c r="C37" s="111" t="s">
        <v>70</v>
      </c>
      <c r="D37" s="112">
        <v>4553.8859086102148</v>
      </c>
      <c r="E37" s="113">
        <v>4.7375607490539551</v>
      </c>
      <c r="F37" s="114" t="s">
        <v>15</v>
      </c>
      <c r="G37" s="115">
        <v>86.395248413085938</v>
      </c>
      <c r="H37" s="113">
        <v>3.4225008487701416</v>
      </c>
      <c r="I37" s="114" t="s">
        <v>15</v>
      </c>
      <c r="J37" s="113">
        <v>0.17757448554039001</v>
      </c>
      <c r="K37" s="113">
        <v>0.21917976438999176</v>
      </c>
      <c r="L37" s="113">
        <v>4.1041593551635742</v>
      </c>
      <c r="M37" s="113">
        <v>3.922788143157959</v>
      </c>
      <c r="N37" s="113">
        <v>0.18137125670909882</v>
      </c>
    </row>
    <row r="38" spans="1:14" x14ac:dyDescent="0.3">
      <c r="A38" s="111" t="s">
        <v>44</v>
      </c>
      <c r="B38" s="111" t="s">
        <v>18</v>
      </c>
      <c r="C38" s="111" t="s">
        <v>71</v>
      </c>
      <c r="D38" s="112">
        <v>4155.305404081807</v>
      </c>
      <c r="E38" s="113">
        <v>4.5052433013916016</v>
      </c>
      <c r="F38" s="114" t="s">
        <v>15</v>
      </c>
      <c r="G38" s="115">
        <v>91.138580322265625</v>
      </c>
      <c r="H38" s="113">
        <v>2.4408469200134277</v>
      </c>
      <c r="I38" s="114" t="s">
        <v>15</v>
      </c>
      <c r="J38" s="113">
        <v>0.14702755212783813</v>
      </c>
      <c r="K38" s="113">
        <v>0.21135063469409943</v>
      </c>
      <c r="L38" s="113">
        <v>4.4254412651062012</v>
      </c>
      <c r="M38" s="113">
        <v>4.3504743576049805</v>
      </c>
      <c r="N38" s="113">
        <v>7.4966967105865479E-2</v>
      </c>
    </row>
    <row r="39" spans="1:14" x14ac:dyDescent="0.3">
      <c r="A39" s="111" t="s">
        <v>44</v>
      </c>
      <c r="B39" s="111" t="s">
        <v>18</v>
      </c>
      <c r="C39" s="111" t="s">
        <v>72</v>
      </c>
      <c r="D39" s="112">
        <v>1428.2300154249115</v>
      </c>
      <c r="E39" s="113">
        <v>3.5858080387115479</v>
      </c>
      <c r="F39" s="114" t="s">
        <v>15</v>
      </c>
      <c r="G39" s="115">
        <v>96.950454711914063</v>
      </c>
      <c r="H39" s="113">
        <v>3.271967887878418</v>
      </c>
      <c r="I39" s="114" t="s">
        <v>15</v>
      </c>
      <c r="J39" s="113">
        <v>0.17026187479496002</v>
      </c>
      <c r="K39" s="113">
        <v>0.2318941205739975</v>
      </c>
      <c r="L39" s="113">
        <v>6.4282135963439941</v>
      </c>
      <c r="M39" s="113">
        <v>6.2956223487854004</v>
      </c>
      <c r="N39" s="113">
        <v>0.13259100914001465</v>
      </c>
    </row>
    <row r="40" spans="1:14" x14ac:dyDescent="0.3">
      <c r="A40" s="111" t="s">
        <v>57</v>
      </c>
      <c r="B40" s="111" t="s">
        <v>19</v>
      </c>
      <c r="C40" s="111" t="s">
        <v>73</v>
      </c>
      <c r="D40" s="112">
        <v>2670.3163652887597</v>
      </c>
      <c r="E40" s="113">
        <v>2.8930416107177734</v>
      </c>
      <c r="F40" s="114" t="s">
        <v>15</v>
      </c>
      <c r="G40" s="115">
        <v>86.895187377929688</v>
      </c>
      <c r="H40" s="113">
        <v>12.691786766052246</v>
      </c>
      <c r="I40" s="114" t="s">
        <v>15</v>
      </c>
      <c r="J40" s="113">
        <v>7.8063651919364929E-2</v>
      </c>
      <c r="K40" s="113">
        <v>0.10746888816356659</v>
      </c>
      <c r="L40" s="113">
        <v>3.6730084419250488</v>
      </c>
      <c r="M40" s="113">
        <v>3.1232283115386963</v>
      </c>
      <c r="N40" s="113">
        <v>0.54978024959564209</v>
      </c>
    </row>
    <row r="41" spans="1:14" x14ac:dyDescent="0.3">
      <c r="A41" s="111" t="s">
        <v>57</v>
      </c>
      <c r="B41" s="111" t="s">
        <v>19</v>
      </c>
      <c r="C41" s="111" t="s">
        <v>74</v>
      </c>
      <c r="D41" s="112">
        <v>676.65926836492895</v>
      </c>
      <c r="E41" s="113">
        <v>1.2647522687911987</v>
      </c>
      <c r="F41" s="114" t="s">
        <v>15</v>
      </c>
      <c r="G41" s="115">
        <v>92.844352722167969</v>
      </c>
      <c r="H41" s="113">
        <v>1.4105137586593628</v>
      </c>
      <c r="I41" s="114" t="s">
        <v>15</v>
      </c>
      <c r="J41" s="113">
        <v>1.8958989530801773E-2</v>
      </c>
      <c r="K41" s="113">
        <v>3.2391991466283798E-2</v>
      </c>
      <c r="L41" s="113">
        <v>2.4530909061431885</v>
      </c>
      <c r="M41" s="113">
        <v>2.4381258487701416</v>
      </c>
      <c r="N41" s="113">
        <v>1.4964889734983444E-2</v>
      </c>
    </row>
    <row r="42" spans="1:14" x14ac:dyDescent="0.3">
      <c r="A42" s="111" t="s">
        <v>57</v>
      </c>
      <c r="B42" s="111" t="s">
        <v>19</v>
      </c>
      <c r="C42" s="111" t="s">
        <v>75</v>
      </c>
      <c r="D42" s="112">
        <v>1324.4532607595888</v>
      </c>
      <c r="E42" s="113">
        <v>2.2800774574279785</v>
      </c>
      <c r="F42" s="114" t="s">
        <v>15</v>
      </c>
      <c r="G42" s="115">
        <v>94.057342529296875</v>
      </c>
      <c r="H42" s="113">
        <v>5.956627368927002</v>
      </c>
      <c r="I42" s="114" t="s">
        <v>15</v>
      </c>
      <c r="J42" s="113">
        <v>4.6462971717119217E-2</v>
      </c>
      <c r="K42" s="113">
        <v>7.6773211359977722E-2</v>
      </c>
      <c r="L42" s="113">
        <v>3.1446547508239746</v>
      </c>
      <c r="M42" s="113">
        <v>2.9934704303741455</v>
      </c>
      <c r="N42" s="113">
        <v>0.15118427574634552</v>
      </c>
    </row>
    <row r="43" spans="1:14" x14ac:dyDescent="0.3">
      <c r="A43" s="111" t="s">
        <v>57</v>
      </c>
      <c r="B43" s="111" t="s">
        <v>19</v>
      </c>
      <c r="C43" s="111" t="s">
        <v>76</v>
      </c>
      <c r="D43" s="112">
        <v>1169.1935464270725</v>
      </c>
      <c r="E43" s="113">
        <v>1.0183550119400024</v>
      </c>
      <c r="F43" s="114" t="s">
        <v>15</v>
      </c>
      <c r="G43" s="115">
        <v>91.444099426269531</v>
      </c>
      <c r="H43" s="113">
        <v>9.3559427261352539</v>
      </c>
      <c r="I43" s="114" t="s">
        <v>15</v>
      </c>
      <c r="J43" s="113">
        <v>2.7040574699640274E-2</v>
      </c>
      <c r="K43" s="113">
        <v>3.647661954164505E-2</v>
      </c>
      <c r="L43" s="113">
        <v>3.5405969619750977</v>
      </c>
      <c r="M43" s="113">
        <v>3.1401057243347168</v>
      </c>
      <c r="N43" s="113">
        <v>0.40049111843109131</v>
      </c>
    </row>
    <row r="44" spans="1:14" x14ac:dyDescent="0.3">
      <c r="A44" s="111" t="s">
        <v>57</v>
      </c>
      <c r="B44" s="111" t="s">
        <v>19</v>
      </c>
      <c r="C44" s="111" t="s">
        <v>77</v>
      </c>
      <c r="D44" s="112">
        <v>2027.2746010401422</v>
      </c>
      <c r="E44" s="113">
        <v>1.8247690200805664</v>
      </c>
      <c r="F44" s="114" t="s">
        <v>15</v>
      </c>
      <c r="G44" s="115">
        <v>94.764968872070313</v>
      </c>
      <c r="H44" s="113">
        <v>1.2704755067825317</v>
      </c>
      <c r="I44" s="114" t="s">
        <v>15</v>
      </c>
      <c r="J44" s="113">
        <v>3.6698717623949051E-2</v>
      </c>
      <c r="K44" s="113">
        <v>4.8189498484134674E-2</v>
      </c>
      <c r="L44" s="113">
        <v>2.6924355030059814</v>
      </c>
      <c r="M44" s="113">
        <v>2.6658084392547607</v>
      </c>
      <c r="N44" s="113">
        <v>2.6627078652381897E-2</v>
      </c>
    </row>
    <row r="45" spans="1:14" x14ac:dyDescent="0.3">
      <c r="A45" s="111" t="s">
        <v>57</v>
      </c>
      <c r="B45" s="111" t="s">
        <v>19</v>
      </c>
      <c r="C45" s="111" t="s">
        <v>78</v>
      </c>
      <c r="D45" s="112">
        <v>1000.8245193401216</v>
      </c>
      <c r="E45" s="113">
        <v>1.3906500339508057</v>
      </c>
      <c r="F45" s="114" t="s">
        <v>15</v>
      </c>
      <c r="G45" s="115">
        <v>95.299247741699219</v>
      </c>
      <c r="H45" s="113">
        <v>2.3299384117126465</v>
      </c>
      <c r="I45" s="114" t="s">
        <v>15</v>
      </c>
      <c r="J45" s="113">
        <v>3.6771837621927261E-2</v>
      </c>
      <c r="K45" s="113">
        <v>4.2665760964155197E-2</v>
      </c>
      <c r="L45" s="113">
        <v>2.9848015308380127</v>
      </c>
      <c r="M45" s="113">
        <v>2.9144620895385742</v>
      </c>
      <c r="N45" s="113">
        <v>7.0339486002922058E-2</v>
      </c>
    </row>
    <row r="46" spans="1:14" x14ac:dyDescent="0.3">
      <c r="A46" s="111" t="s">
        <v>57</v>
      </c>
      <c r="B46" s="111" t="s">
        <v>19</v>
      </c>
      <c r="C46" s="111" t="s">
        <v>79</v>
      </c>
      <c r="D46" s="112">
        <v>2467.8541084554477</v>
      </c>
      <c r="E46" s="113">
        <v>3.9363968372344971</v>
      </c>
      <c r="F46" s="114" t="s">
        <v>15</v>
      </c>
      <c r="G46" s="115">
        <v>95.714057922363281</v>
      </c>
      <c r="H46" s="113">
        <v>1.0956549644470215</v>
      </c>
      <c r="I46" s="114" t="s">
        <v>15</v>
      </c>
      <c r="J46" s="113">
        <v>0.11246604472398758</v>
      </c>
      <c r="K46" s="113">
        <v>0.14094583690166473</v>
      </c>
      <c r="L46" s="113">
        <v>3.4193065166473389</v>
      </c>
      <c r="M46" s="113">
        <v>3.3905131816864014</v>
      </c>
      <c r="N46" s="113">
        <v>2.8793342411518097E-2</v>
      </c>
    </row>
    <row r="47" spans="1:14" x14ac:dyDescent="0.3">
      <c r="A47" s="111" t="s">
        <v>57</v>
      </c>
      <c r="B47" s="111" t="s">
        <v>19</v>
      </c>
      <c r="C47" s="111" t="s">
        <v>80</v>
      </c>
      <c r="D47" s="112">
        <v>2600.8278542861162</v>
      </c>
      <c r="E47" s="113">
        <v>2.5613815784454346</v>
      </c>
      <c r="F47" s="114" t="s">
        <v>15</v>
      </c>
      <c r="G47" s="115">
        <v>96.779067993164063</v>
      </c>
      <c r="H47" s="113">
        <v>1.6307564973831177</v>
      </c>
      <c r="I47" s="114" t="s">
        <v>15</v>
      </c>
      <c r="J47" s="113">
        <v>9.9459357559680939E-2</v>
      </c>
      <c r="K47" s="113">
        <v>0.12415826320648193</v>
      </c>
      <c r="L47" s="113">
        <v>4.6492280960083008</v>
      </c>
      <c r="M47" s="113">
        <v>4.6159572601318359</v>
      </c>
      <c r="N47" s="113">
        <v>3.3271007239818573E-2</v>
      </c>
    </row>
    <row r="48" spans="1:14" x14ac:dyDescent="0.3">
      <c r="A48" s="111" t="s">
        <v>57</v>
      </c>
      <c r="B48" s="111" t="s">
        <v>19</v>
      </c>
      <c r="C48" s="111" t="s">
        <v>81</v>
      </c>
      <c r="D48" s="112">
        <v>625.56713473666036</v>
      </c>
      <c r="E48" s="113">
        <v>0.95228832960128784</v>
      </c>
      <c r="F48" s="114" t="s">
        <v>15</v>
      </c>
      <c r="G48" s="115">
        <v>97.228675842285156</v>
      </c>
      <c r="H48" s="113">
        <v>2.7713260650634766</v>
      </c>
      <c r="I48" s="114" t="s">
        <v>15</v>
      </c>
      <c r="J48" s="113">
        <v>1.6999807208776474E-2</v>
      </c>
      <c r="K48" s="113">
        <v>2.1076397970318794E-2</v>
      </c>
      <c r="L48" s="113">
        <v>2.0749497413635254</v>
      </c>
      <c r="M48" s="113">
        <v>2.0464465618133545</v>
      </c>
      <c r="N48" s="113">
        <v>2.85031758248806E-2</v>
      </c>
    </row>
    <row r="49" spans="1:14" x14ac:dyDescent="0.3">
      <c r="A49" s="111" t="s">
        <v>57</v>
      </c>
      <c r="B49" s="111" t="s">
        <v>19</v>
      </c>
      <c r="C49" s="111" t="s">
        <v>82</v>
      </c>
      <c r="D49" s="112">
        <v>972.30864281832351</v>
      </c>
      <c r="E49" s="113">
        <v>1.9979143142700195</v>
      </c>
      <c r="F49" s="114" t="s">
        <v>15</v>
      </c>
      <c r="G49" s="115">
        <v>97.012123107910156</v>
      </c>
      <c r="H49" s="113">
        <v>1.9883450269699097</v>
      </c>
      <c r="I49" s="114" t="s">
        <v>15</v>
      </c>
      <c r="J49" s="113">
        <v>6.056465208530426E-2</v>
      </c>
      <c r="K49" s="113">
        <v>7.4012830853462219E-2</v>
      </c>
      <c r="L49" s="113">
        <v>3.7485973834991455</v>
      </c>
      <c r="M49" s="113">
        <v>3.6370136737823486</v>
      </c>
      <c r="N49" s="113">
        <v>0.11158362776041031</v>
      </c>
    </row>
    <row r="50" spans="1:14" x14ac:dyDescent="0.3">
      <c r="A50" s="111" t="s">
        <v>57</v>
      </c>
      <c r="B50" s="111" t="s">
        <v>19</v>
      </c>
      <c r="C50" s="111" t="s">
        <v>83</v>
      </c>
      <c r="D50" s="112">
        <v>600.76641783840466</v>
      </c>
      <c r="E50" s="113">
        <v>1.7615699768066406</v>
      </c>
      <c r="F50" s="114" t="s">
        <v>15</v>
      </c>
      <c r="G50" s="115">
        <v>98.379074096679688</v>
      </c>
      <c r="H50" s="113">
        <v>0</v>
      </c>
      <c r="I50" s="114" t="s">
        <v>15</v>
      </c>
      <c r="J50" s="113">
        <v>2.7600018307566643E-2</v>
      </c>
      <c r="K50" s="113">
        <v>3.548295795917511E-2</v>
      </c>
      <c r="L50" s="113">
        <v>2.0297696590423584</v>
      </c>
      <c r="M50" s="113">
        <v>2.0297696590423584</v>
      </c>
      <c r="N50" s="113">
        <v>0</v>
      </c>
    </row>
    <row r="51" spans="1:14" x14ac:dyDescent="0.3">
      <c r="A51" s="111" t="s">
        <v>57</v>
      </c>
      <c r="B51" s="111" t="s">
        <v>20</v>
      </c>
      <c r="C51" s="111" t="s">
        <v>84</v>
      </c>
      <c r="D51" s="112">
        <v>2502.8344088855442</v>
      </c>
      <c r="E51" s="113">
        <v>8.5837612152099609</v>
      </c>
      <c r="F51" s="114" t="s">
        <v>15</v>
      </c>
      <c r="G51" s="115">
        <v>94.492340087890625</v>
      </c>
      <c r="H51" s="113">
        <v>5.5076627731323242</v>
      </c>
      <c r="I51" s="114" t="s">
        <v>15</v>
      </c>
      <c r="J51" s="113">
        <v>0.17014686763286591</v>
      </c>
      <c r="K51" s="113">
        <v>0.21189950406551361</v>
      </c>
      <c r="L51" s="113">
        <v>2.4640805721282959</v>
      </c>
      <c r="M51" s="113">
        <v>2.343869686126709</v>
      </c>
      <c r="N51" s="113">
        <v>0.12021072953939438</v>
      </c>
    </row>
    <row r="52" spans="1:14" x14ac:dyDescent="0.3">
      <c r="A52" s="111" t="s">
        <v>57</v>
      </c>
      <c r="B52" s="111" t="s">
        <v>20</v>
      </c>
      <c r="C52" s="111" t="s">
        <v>85</v>
      </c>
      <c r="D52" s="112">
        <v>2293.9493524324516</v>
      </c>
      <c r="E52" s="113">
        <v>1.8906711339950562</v>
      </c>
      <c r="F52" s="114" t="s">
        <v>15</v>
      </c>
      <c r="G52" s="115">
        <v>95.962684631347656</v>
      </c>
      <c r="H52" s="113">
        <v>2.2550773620605469</v>
      </c>
      <c r="I52" s="114" t="s">
        <v>15</v>
      </c>
      <c r="J52" s="113">
        <v>3.4904427826404572E-2</v>
      </c>
      <c r="K52" s="113">
        <v>4.8786230385303497E-2</v>
      </c>
      <c r="L52" s="113">
        <v>2.2950897216796875</v>
      </c>
      <c r="M52" s="113">
        <v>2.2594923973083496</v>
      </c>
      <c r="N52" s="113">
        <v>3.5597220063209534E-2</v>
      </c>
    </row>
    <row r="53" spans="1:14" x14ac:dyDescent="0.3">
      <c r="A53" s="111" t="s">
        <v>57</v>
      </c>
      <c r="B53" s="111" t="s">
        <v>20</v>
      </c>
      <c r="C53" s="111" t="s">
        <v>86</v>
      </c>
      <c r="D53" s="112">
        <v>4564.0051113926256</v>
      </c>
      <c r="E53" s="113">
        <v>6.7547445297241211</v>
      </c>
      <c r="F53" s="114" t="s">
        <v>15</v>
      </c>
      <c r="G53" s="115">
        <v>90.897941589355469</v>
      </c>
      <c r="H53" s="113">
        <v>4.6979813575744629</v>
      </c>
      <c r="I53" s="114" t="s">
        <v>15</v>
      </c>
      <c r="J53" s="113">
        <v>0.14917679131031036</v>
      </c>
      <c r="K53" s="113">
        <v>0.17121541500091553</v>
      </c>
      <c r="L53" s="113">
        <v>2.3872687816619873</v>
      </c>
      <c r="M53" s="113">
        <v>2.2905158996582031</v>
      </c>
      <c r="N53" s="113">
        <v>9.6752896904945374E-2</v>
      </c>
    </row>
    <row r="54" spans="1:14" x14ac:dyDescent="0.3">
      <c r="A54" s="111" t="s">
        <v>57</v>
      </c>
      <c r="B54" s="111" t="s">
        <v>20</v>
      </c>
      <c r="C54" s="111" t="s">
        <v>87</v>
      </c>
      <c r="D54" s="112">
        <v>2734.4184002006964</v>
      </c>
      <c r="E54" s="113">
        <v>4.2262177467346191</v>
      </c>
      <c r="F54" s="114" t="s">
        <v>15</v>
      </c>
      <c r="G54" s="115">
        <v>94.809585571289063</v>
      </c>
      <c r="H54" s="113">
        <v>4.9241304397583008</v>
      </c>
      <c r="I54" s="114" t="s">
        <v>15</v>
      </c>
      <c r="J54" s="113">
        <v>8.106578141450882E-2</v>
      </c>
      <c r="K54" s="113">
        <v>9.6997611224651337E-2</v>
      </c>
      <c r="L54" s="113">
        <v>2.2453474998474121</v>
      </c>
      <c r="M54" s="113">
        <v>2.1752603054046631</v>
      </c>
      <c r="N54" s="113">
        <v>7.0087075233459473E-2</v>
      </c>
    </row>
    <row r="55" spans="1:14" x14ac:dyDescent="0.3">
      <c r="A55" s="111" t="s">
        <v>57</v>
      </c>
      <c r="B55" s="111" t="s">
        <v>20</v>
      </c>
      <c r="C55" s="111" t="s">
        <v>88</v>
      </c>
      <c r="D55" s="112">
        <v>4827.224249392194</v>
      </c>
      <c r="E55" s="113">
        <v>17.544618606567383</v>
      </c>
      <c r="F55" s="114" t="s">
        <v>15</v>
      </c>
      <c r="G55" s="115">
        <v>69.490547180175781</v>
      </c>
      <c r="H55" s="113">
        <v>35.308135986328125</v>
      </c>
      <c r="I55" s="114" t="s">
        <v>15</v>
      </c>
      <c r="J55" s="113">
        <v>0.56215882301330566</v>
      </c>
      <c r="K55" s="113">
        <v>0.65099459886550903</v>
      </c>
      <c r="L55" s="113">
        <v>3.7028758525848389</v>
      </c>
      <c r="M55" s="113">
        <v>2.411257266998291</v>
      </c>
      <c r="N55" s="113">
        <v>1.2916187047958374</v>
      </c>
    </row>
    <row r="56" spans="1:14" x14ac:dyDescent="0.3">
      <c r="A56" s="111" t="s">
        <v>57</v>
      </c>
      <c r="B56" s="111" t="s">
        <v>20</v>
      </c>
      <c r="C56" s="111" t="s">
        <v>89</v>
      </c>
      <c r="D56" s="112">
        <v>1066.2966593699032</v>
      </c>
      <c r="E56" s="113">
        <v>2.1756861209869385</v>
      </c>
      <c r="F56" s="114" t="s">
        <v>15</v>
      </c>
      <c r="G56" s="115">
        <v>92.93756103515625</v>
      </c>
      <c r="H56" s="113">
        <v>5.6806550025939941</v>
      </c>
      <c r="I56" s="114" t="s">
        <v>15</v>
      </c>
      <c r="J56" s="113">
        <v>3.2810617238283157E-2</v>
      </c>
      <c r="K56" s="113">
        <v>3.5769153386354446E-2</v>
      </c>
      <c r="L56" s="113">
        <v>1.6442656517028809</v>
      </c>
      <c r="M56" s="113">
        <v>1.5866632461547852</v>
      </c>
      <c r="N56" s="113">
        <v>5.7602491229772568E-2</v>
      </c>
    </row>
    <row r="57" spans="1:14" x14ac:dyDescent="0.3">
      <c r="A57" s="111" t="s">
        <v>57</v>
      </c>
      <c r="B57" s="111" t="s">
        <v>20</v>
      </c>
      <c r="C57" s="111" t="s">
        <v>90</v>
      </c>
      <c r="D57" s="112">
        <v>3010.2224363258119</v>
      </c>
      <c r="E57" s="113">
        <v>5.3420052528381348</v>
      </c>
      <c r="F57" s="114" t="s">
        <v>15</v>
      </c>
      <c r="G57" s="115">
        <v>100</v>
      </c>
      <c r="H57" s="113">
        <v>1.1472170352935791</v>
      </c>
      <c r="I57" s="114" t="s">
        <v>15</v>
      </c>
      <c r="J57" s="113">
        <v>0.10971393436193466</v>
      </c>
      <c r="K57" s="113">
        <v>0.13650877773761749</v>
      </c>
      <c r="L57" s="113">
        <v>2.5553848743438721</v>
      </c>
      <c r="M57" s="113">
        <v>2.5439126491546631</v>
      </c>
      <c r="N57" s="113">
        <v>1.1472170241177082E-2</v>
      </c>
    </row>
    <row r="58" spans="1:14" x14ac:dyDescent="0.3">
      <c r="A58" s="111" t="s">
        <v>57</v>
      </c>
      <c r="B58" s="111" t="s">
        <v>20</v>
      </c>
      <c r="C58" s="111" t="s">
        <v>91</v>
      </c>
      <c r="D58" s="112">
        <v>1264.1333333333332</v>
      </c>
      <c r="E58" s="113">
        <v>19.728090286254883</v>
      </c>
      <c r="F58" s="114" t="s">
        <v>15</v>
      </c>
      <c r="G58" s="115">
        <v>84.752403259277344</v>
      </c>
      <c r="H58" s="113">
        <v>18.154729843139648</v>
      </c>
      <c r="I58" s="114" t="s">
        <v>15</v>
      </c>
      <c r="J58" s="113">
        <v>0.95292949676513672</v>
      </c>
      <c r="K58" s="113">
        <v>1.0985198020935059</v>
      </c>
      <c r="L58" s="113">
        <v>5.2744274139404297</v>
      </c>
      <c r="M58" s="113">
        <v>4.5567278861999512</v>
      </c>
      <c r="N58" s="113">
        <v>0.71769940853118896</v>
      </c>
    </row>
    <row r="59" spans="1:14" x14ac:dyDescent="0.3">
      <c r="A59" s="111" t="s">
        <v>57</v>
      </c>
      <c r="B59" s="111" t="s">
        <v>20</v>
      </c>
      <c r="C59" s="111" t="s">
        <v>92</v>
      </c>
      <c r="D59" s="112">
        <v>3135.2515016000557</v>
      </c>
      <c r="E59" s="113">
        <v>5.8165688514709473</v>
      </c>
      <c r="F59" s="114" t="s">
        <v>15</v>
      </c>
      <c r="G59" s="115">
        <v>82.824729919433594</v>
      </c>
      <c r="H59" s="113">
        <v>10.976862907409668</v>
      </c>
      <c r="I59" s="114" t="s">
        <v>15</v>
      </c>
      <c r="J59" s="113">
        <v>9.8422981798648834E-2</v>
      </c>
      <c r="K59" s="113">
        <v>0.12003797292709351</v>
      </c>
      <c r="L59" s="113">
        <v>2.0764062404632568</v>
      </c>
      <c r="M59" s="113">
        <v>1.8648395538330078</v>
      </c>
      <c r="N59" s="113">
        <v>0.21156653761863708</v>
      </c>
    </row>
    <row r="60" spans="1:14" x14ac:dyDescent="0.3">
      <c r="A60" s="111" t="s">
        <v>21</v>
      </c>
      <c r="B60" s="111" t="s">
        <v>21</v>
      </c>
      <c r="C60" s="111" t="s">
        <v>93</v>
      </c>
      <c r="D60" s="112">
        <v>9729.626872057841</v>
      </c>
      <c r="E60" s="113">
        <v>62.548862457275391</v>
      </c>
      <c r="F60" s="114" t="s">
        <v>15</v>
      </c>
      <c r="G60" s="115">
        <v>84.386833190917969</v>
      </c>
      <c r="H60" s="113">
        <v>0.22096194326877594</v>
      </c>
      <c r="I60" s="114" t="s">
        <v>15</v>
      </c>
      <c r="J60" s="113">
        <v>38.346969604492188</v>
      </c>
      <c r="K60" s="113">
        <v>46.415966033935547</v>
      </c>
      <c r="L60" s="113">
        <v>61.342517852783203</v>
      </c>
      <c r="M60" s="113">
        <v>61.336071014404297</v>
      </c>
      <c r="N60" s="113">
        <v>6.4451415091753006E-3</v>
      </c>
    </row>
    <row r="61" spans="1:14" x14ac:dyDescent="0.3">
      <c r="A61" s="111" t="s">
        <v>21</v>
      </c>
      <c r="B61" s="111" t="s">
        <v>21</v>
      </c>
      <c r="C61" s="111" t="s">
        <v>94</v>
      </c>
      <c r="D61" s="112">
        <v>4786.4328107878946</v>
      </c>
      <c r="E61" s="113">
        <v>46.412258148193359</v>
      </c>
      <c r="F61" s="114" t="s">
        <v>15</v>
      </c>
      <c r="G61" s="115">
        <v>87.289505004882813</v>
      </c>
      <c r="H61" s="113">
        <v>0.44391459226608276</v>
      </c>
      <c r="I61" s="114" t="s">
        <v>15</v>
      </c>
      <c r="J61" s="113">
        <v>2.7596414089202881</v>
      </c>
      <c r="K61" s="113">
        <v>4.3159756660461426</v>
      </c>
      <c r="L61" s="113">
        <v>7.6486763954162598</v>
      </c>
      <c r="M61" s="113">
        <v>7.624427318572998</v>
      </c>
      <c r="N61" s="113">
        <v>2.4249179288744926E-2</v>
      </c>
    </row>
    <row r="62" spans="1:14" x14ac:dyDescent="0.3">
      <c r="A62" s="111" t="s">
        <v>21</v>
      </c>
      <c r="B62" s="111" t="s">
        <v>21</v>
      </c>
      <c r="C62" s="111" t="s">
        <v>95</v>
      </c>
      <c r="D62" s="112">
        <v>3872.371721386658</v>
      </c>
      <c r="E62" s="113">
        <v>30.177648544311523</v>
      </c>
      <c r="F62" s="114" t="s">
        <v>15</v>
      </c>
      <c r="G62" s="115">
        <v>93.048324584960938</v>
      </c>
      <c r="H62" s="113">
        <v>0.88336193561553955</v>
      </c>
      <c r="I62" s="114" t="s">
        <v>15</v>
      </c>
      <c r="J62" s="113">
        <v>4.0723299980163574</v>
      </c>
      <c r="K62" s="113">
        <v>4.744438648223877</v>
      </c>
      <c r="L62" s="113">
        <v>13.907877922058105</v>
      </c>
      <c r="M62" s="113">
        <v>13.820126533508301</v>
      </c>
      <c r="N62" s="113">
        <v>8.7750799953937531E-2</v>
      </c>
    </row>
    <row r="63" spans="1:14" x14ac:dyDescent="0.3">
      <c r="A63" s="111" t="s">
        <v>21</v>
      </c>
      <c r="B63" s="111" t="s">
        <v>21</v>
      </c>
      <c r="C63" s="111" t="s">
        <v>96</v>
      </c>
      <c r="D63" s="112">
        <v>1526.8469860896619</v>
      </c>
      <c r="E63" s="113">
        <v>9.5049505233764648</v>
      </c>
      <c r="F63" s="114" t="s">
        <v>15</v>
      </c>
      <c r="G63" s="115">
        <v>97.181373596191406</v>
      </c>
      <c r="H63" s="113">
        <v>1.8382352590560913</v>
      </c>
      <c r="I63" s="114" t="s">
        <v>15</v>
      </c>
      <c r="J63" s="113">
        <v>0.51486355066299438</v>
      </c>
      <c r="K63" s="113">
        <v>0.61343091726303101</v>
      </c>
      <c r="L63" s="113">
        <v>6.0622663497924805</v>
      </c>
      <c r="M63" s="113">
        <v>5.9800748825073242</v>
      </c>
      <c r="N63" s="113">
        <v>8.2191780209541321E-2</v>
      </c>
    </row>
    <row r="64" spans="1:14" x14ac:dyDescent="0.3">
      <c r="A64" s="111" t="s">
        <v>21</v>
      </c>
      <c r="B64" s="111" t="s">
        <v>21</v>
      </c>
      <c r="C64" s="111" t="s">
        <v>97</v>
      </c>
      <c r="D64" s="112">
        <v>68415.394087400113</v>
      </c>
      <c r="E64" s="113">
        <v>56.290271759033203</v>
      </c>
      <c r="F64" s="114" t="s">
        <v>15</v>
      </c>
      <c r="G64" s="115">
        <v>83.390937805175781</v>
      </c>
      <c r="H64" s="113">
        <v>0.21568109095096588</v>
      </c>
      <c r="I64" s="114" t="s">
        <v>15</v>
      </c>
      <c r="J64" s="113">
        <v>3.0706405639648438</v>
      </c>
      <c r="K64" s="113">
        <v>4.0940933227539063</v>
      </c>
      <c r="L64" s="113">
        <v>5.7244105339050293</v>
      </c>
      <c r="M64" s="113">
        <v>5.7116694450378418</v>
      </c>
      <c r="N64" s="113">
        <v>1.2741441838443279E-2</v>
      </c>
    </row>
    <row r="65" spans="1:14" x14ac:dyDescent="0.3">
      <c r="A65" s="111" t="s">
        <v>21</v>
      </c>
      <c r="B65" s="111" t="s">
        <v>21</v>
      </c>
      <c r="C65" s="111" t="s">
        <v>98</v>
      </c>
      <c r="D65" s="112">
        <v>8378.9193548386047</v>
      </c>
      <c r="E65" s="113">
        <v>52.549819946289063</v>
      </c>
      <c r="F65" s="114" t="s">
        <v>15</v>
      </c>
      <c r="G65" s="115">
        <v>72.027153015136719</v>
      </c>
      <c r="H65" s="113">
        <v>1.3710540533065796</v>
      </c>
      <c r="I65" s="114" t="s">
        <v>15</v>
      </c>
      <c r="J65" s="113">
        <v>35.223987579345703</v>
      </c>
      <c r="K65" s="113">
        <v>38.16839599609375</v>
      </c>
      <c r="L65" s="113">
        <v>73.193763732910156</v>
      </c>
      <c r="M65" s="113">
        <v>71.2235107421875</v>
      </c>
      <c r="N65" s="113">
        <v>1.9702602624893188</v>
      </c>
    </row>
    <row r="66" spans="1:14" x14ac:dyDescent="0.3">
      <c r="A66" s="111" t="s">
        <v>21</v>
      </c>
      <c r="B66" s="111" t="s">
        <v>21</v>
      </c>
      <c r="C66" s="111" t="s">
        <v>99</v>
      </c>
      <c r="D66" s="112">
        <v>5554.1786893397002</v>
      </c>
      <c r="E66" s="113">
        <v>40.276622772216797</v>
      </c>
      <c r="F66" s="114" t="s">
        <v>15</v>
      </c>
      <c r="G66" s="115">
        <v>81.073570251464844</v>
      </c>
      <c r="H66" s="113">
        <v>0.41511467099189758</v>
      </c>
      <c r="I66" s="114" t="s">
        <v>15</v>
      </c>
      <c r="J66" s="113">
        <v>4.0951223373413086</v>
      </c>
      <c r="K66" s="113">
        <v>5.6470766067504883</v>
      </c>
      <c r="L66" s="113">
        <v>11.707990646362305</v>
      </c>
      <c r="M66" s="113">
        <v>11.692934989929199</v>
      </c>
      <c r="N66" s="113">
        <v>1.505597960203886E-2</v>
      </c>
    </row>
    <row r="67" spans="1:14" x14ac:dyDescent="0.3">
      <c r="A67" s="111" t="s">
        <v>21</v>
      </c>
      <c r="B67" s="111" t="s">
        <v>21</v>
      </c>
      <c r="C67" s="111" t="s">
        <v>100</v>
      </c>
      <c r="D67" s="112">
        <v>4624.507369405691</v>
      </c>
      <c r="E67" s="113">
        <v>48.366004943847656</v>
      </c>
      <c r="F67" s="114" t="s">
        <v>15</v>
      </c>
      <c r="G67" s="115">
        <v>98.253318786621094</v>
      </c>
      <c r="H67" s="113">
        <v>0</v>
      </c>
      <c r="I67" s="114" t="s">
        <v>15</v>
      </c>
      <c r="J67" s="113">
        <v>4.1819539070129395</v>
      </c>
      <c r="K67" s="113">
        <v>4.9876151084899902</v>
      </c>
      <c r="L67" s="113">
        <v>9.9941473007202148</v>
      </c>
      <c r="M67" s="113">
        <v>9.9941473007202148</v>
      </c>
      <c r="N67" s="113">
        <v>0</v>
      </c>
    </row>
    <row r="68" spans="1:14" x14ac:dyDescent="0.3">
      <c r="A68" s="111" t="s">
        <v>21</v>
      </c>
      <c r="B68" s="111" t="s">
        <v>21</v>
      </c>
      <c r="C68" s="111" t="s">
        <v>101</v>
      </c>
      <c r="D68" s="112">
        <v>4518.1296185885467</v>
      </c>
      <c r="E68" s="113">
        <v>22.406339645385742</v>
      </c>
      <c r="F68" s="114" t="s">
        <v>15</v>
      </c>
      <c r="G68" s="115">
        <v>99.758842468261719</v>
      </c>
      <c r="H68" s="113">
        <v>0.32154339551925659</v>
      </c>
      <c r="I68" s="114" t="s">
        <v>15</v>
      </c>
      <c r="J68" s="113">
        <v>0.71348893642425537</v>
      </c>
      <c r="K68" s="113">
        <v>0.87554031610488892</v>
      </c>
      <c r="L68" s="113">
        <v>3.9075562953948975</v>
      </c>
      <c r="M68" s="113">
        <v>3.9043407440185547</v>
      </c>
      <c r="N68" s="113">
        <v>3.2154340296983719E-3</v>
      </c>
    </row>
    <row r="69" spans="1:14" x14ac:dyDescent="0.3">
      <c r="A69" s="111" t="s">
        <v>44</v>
      </c>
      <c r="B69" s="111" t="s">
        <v>22</v>
      </c>
      <c r="C69" s="111" t="s">
        <v>102</v>
      </c>
      <c r="D69" s="112">
        <v>7179.6134021760527</v>
      </c>
      <c r="E69" s="113">
        <v>20.208967208862305</v>
      </c>
      <c r="F69" s="114" t="s">
        <v>15</v>
      </c>
      <c r="G69" s="115">
        <v>94.606430053710938</v>
      </c>
      <c r="H69" s="113">
        <v>3.6092448234558105</v>
      </c>
      <c r="I69" s="114" t="s">
        <v>15</v>
      </c>
      <c r="J69" s="113">
        <v>0.38266929984092712</v>
      </c>
      <c r="K69" s="113">
        <v>0.65075409412384033</v>
      </c>
      <c r="L69" s="113">
        <v>3.1088883876800537</v>
      </c>
      <c r="M69" s="113">
        <v>2.996696949005127</v>
      </c>
      <c r="N69" s="113">
        <v>0.11219144612550735</v>
      </c>
    </row>
    <row r="70" spans="1:14" x14ac:dyDescent="0.3">
      <c r="A70" s="111" t="s">
        <v>44</v>
      </c>
      <c r="B70" s="111" t="s">
        <v>22</v>
      </c>
      <c r="C70" s="111" t="s">
        <v>103</v>
      </c>
      <c r="D70" s="112">
        <v>30590.097110946816</v>
      </c>
      <c r="E70" s="113">
        <v>38.746406555175781</v>
      </c>
      <c r="F70" s="114" t="s">
        <v>15</v>
      </c>
      <c r="G70" s="115">
        <v>96.745857238769531</v>
      </c>
      <c r="H70" s="113">
        <v>1.7864152193069458</v>
      </c>
      <c r="I70" s="114" t="s">
        <v>15</v>
      </c>
      <c r="J70" s="113">
        <v>1.3608125448226929</v>
      </c>
      <c r="K70" s="113">
        <v>1.646019458770752</v>
      </c>
      <c r="L70" s="113">
        <v>4.1837692260742188</v>
      </c>
      <c r="M70" s="113">
        <v>4.1374702453613281</v>
      </c>
      <c r="N70" s="113">
        <v>4.6299092471599579E-2</v>
      </c>
    </row>
    <row r="71" spans="1:14" x14ac:dyDescent="0.3">
      <c r="A71" s="111" t="s">
        <v>44</v>
      </c>
      <c r="B71" s="111" t="s">
        <v>22</v>
      </c>
      <c r="C71" s="111" t="s">
        <v>104</v>
      </c>
      <c r="D71" s="112">
        <v>7306.4726770817624</v>
      </c>
      <c r="E71" s="113">
        <v>10.246213912963867</v>
      </c>
      <c r="F71" s="114" t="s">
        <v>15</v>
      </c>
      <c r="G71" s="115">
        <v>99.312423706054688</v>
      </c>
      <c r="H71" s="113">
        <v>0.55045574903488159</v>
      </c>
      <c r="I71" s="114" t="s">
        <v>15</v>
      </c>
      <c r="J71" s="113">
        <v>0.2582840621471405</v>
      </c>
      <c r="K71" s="113">
        <v>0.36444613337516785</v>
      </c>
      <c r="L71" s="113">
        <v>3.5282433032989502</v>
      </c>
      <c r="M71" s="113">
        <v>3.5128040313720703</v>
      </c>
      <c r="N71" s="113">
        <v>1.5439294278621674E-2</v>
      </c>
    </row>
    <row r="72" spans="1:14" x14ac:dyDescent="0.3">
      <c r="A72" s="111" t="s">
        <v>44</v>
      </c>
      <c r="B72" s="111" t="s">
        <v>22</v>
      </c>
      <c r="C72" s="111" t="s">
        <v>105</v>
      </c>
      <c r="D72" s="112">
        <v>6728.7559878901711</v>
      </c>
      <c r="E72" s="113">
        <v>11.239483833312988</v>
      </c>
      <c r="F72" s="114" t="s">
        <v>15</v>
      </c>
      <c r="G72" s="115">
        <v>97.392219543457031</v>
      </c>
      <c r="H72" s="113">
        <v>0.13203947246074677</v>
      </c>
      <c r="I72" s="114" t="s">
        <v>15</v>
      </c>
      <c r="J72" s="113">
        <v>0.25277361273765564</v>
      </c>
      <c r="K72" s="113">
        <v>0.35295012593269348</v>
      </c>
      <c r="L72" s="113">
        <v>3.0409574508666992</v>
      </c>
      <c r="M72" s="113">
        <v>3.0396018028259277</v>
      </c>
      <c r="N72" s="113">
        <v>1.3557496713474393E-3</v>
      </c>
    </row>
    <row r="73" spans="1:14" x14ac:dyDescent="0.3">
      <c r="A73" s="111" t="s">
        <v>44</v>
      </c>
      <c r="B73" s="111" t="s">
        <v>22</v>
      </c>
      <c r="C73" s="111" t="s">
        <v>106</v>
      </c>
      <c r="D73" s="112">
        <v>13543.766650528245</v>
      </c>
      <c r="E73" s="113">
        <v>33.124912261962891</v>
      </c>
      <c r="F73" s="114" t="s">
        <v>15</v>
      </c>
      <c r="G73" s="115">
        <v>97.893218994140625</v>
      </c>
      <c r="H73" s="113">
        <v>0.25150305032730103</v>
      </c>
      <c r="I73" s="114" t="s">
        <v>15</v>
      </c>
      <c r="J73" s="113">
        <v>1.00605309009552</v>
      </c>
      <c r="K73" s="113">
        <v>1.4276392459869385</v>
      </c>
      <c r="L73" s="113">
        <v>4.2800726890563965</v>
      </c>
      <c r="M73" s="113">
        <v>4.2546730041503906</v>
      </c>
      <c r="N73" s="113">
        <v>2.5399619713425636E-2</v>
      </c>
    </row>
    <row r="74" spans="1:14" x14ac:dyDescent="0.3">
      <c r="A74" s="111" t="s">
        <v>44</v>
      </c>
      <c r="B74" s="111" t="s">
        <v>22</v>
      </c>
      <c r="C74" s="111" t="s">
        <v>107</v>
      </c>
      <c r="D74" s="112">
        <v>3074.702674575703</v>
      </c>
      <c r="E74" s="113">
        <v>15.678152084350586</v>
      </c>
      <c r="F74" s="114" t="s">
        <v>15</v>
      </c>
      <c r="G74" s="115">
        <v>91.78167724609375</v>
      </c>
      <c r="H74" s="113">
        <v>1.1068344116210938</v>
      </c>
      <c r="I74" s="114" t="s">
        <v>15</v>
      </c>
      <c r="J74" s="113">
        <v>0.3915899395942688</v>
      </c>
      <c r="K74" s="113">
        <v>0.60108703374862671</v>
      </c>
      <c r="L74" s="113">
        <v>3.3117125034332275</v>
      </c>
      <c r="M74" s="113">
        <v>3.2428398132324219</v>
      </c>
      <c r="N74" s="113">
        <v>6.8872593343257904E-2</v>
      </c>
    </row>
    <row r="75" spans="1:14" x14ac:dyDescent="0.3">
      <c r="A75" s="111" t="s">
        <v>35</v>
      </c>
      <c r="B75" s="111" t="s">
        <v>23</v>
      </c>
      <c r="C75" s="111" t="s">
        <v>108</v>
      </c>
      <c r="D75" s="112">
        <v>5308.8037967243799</v>
      </c>
      <c r="E75" s="113">
        <v>10.367783546447754</v>
      </c>
      <c r="F75" s="114" t="s">
        <v>15</v>
      </c>
      <c r="G75" s="115">
        <v>97.779106140136719</v>
      </c>
      <c r="H75" s="113">
        <v>0.77205854654312134</v>
      </c>
      <c r="I75" s="114" t="s">
        <v>15</v>
      </c>
      <c r="J75" s="113">
        <v>0.32717496156692505</v>
      </c>
      <c r="K75" s="113">
        <v>0.38083213567733765</v>
      </c>
      <c r="L75" s="113">
        <v>3.6563715934753418</v>
      </c>
      <c r="M75" s="113">
        <v>3.619004487991333</v>
      </c>
      <c r="N75" s="113">
        <v>3.7367209792137146E-2</v>
      </c>
    </row>
    <row r="76" spans="1:14" x14ac:dyDescent="0.3">
      <c r="A76" s="111" t="s">
        <v>35</v>
      </c>
      <c r="B76" s="111" t="s">
        <v>23</v>
      </c>
      <c r="C76" s="111" t="s">
        <v>109</v>
      </c>
      <c r="D76" s="112">
        <v>6275.8649737744654</v>
      </c>
      <c r="E76" s="113">
        <v>9.7424907684326172</v>
      </c>
      <c r="F76" s="114" t="s">
        <v>15</v>
      </c>
      <c r="G76" s="115">
        <v>99.057052612304688</v>
      </c>
      <c r="H76" s="113">
        <v>0.51279944181442261</v>
      </c>
      <c r="I76" s="114" t="s">
        <v>15</v>
      </c>
      <c r="J76" s="113">
        <v>0.31718415021896362</v>
      </c>
      <c r="K76" s="113">
        <v>0.32167446613311768</v>
      </c>
      <c r="L76" s="113">
        <v>3.2893238067626953</v>
      </c>
      <c r="M76" s="113">
        <v>3.2691650390625</v>
      </c>
      <c r="N76" s="113">
        <v>2.0158814266324043E-2</v>
      </c>
    </row>
    <row r="77" spans="1:14" x14ac:dyDescent="0.3">
      <c r="A77" s="111" t="s">
        <v>35</v>
      </c>
      <c r="B77" s="111" t="s">
        <v>23</v>
      </c>
      <c r="C77" s="111" t="s">
        <v>110</v>
      </c>
      <c r="D77" s="112">
        <v>8616.5878223237942</v>
      </c>
      <c r="E77" s="113">
        <v>34.036220550537109</v>
      </c>
      <c r="F77" s="114" t="s">
        <v>15</v>
      </c>
      <c r="G77" s="115">
        <v>98.059638977050781</v>
      </c>
      <c r="H77" s="113">
        <v>0.71230149269104004</v>
      </c>
      <c r="I77" s="114" t="s">
        <v>15</v>
      </c>
      <c r="J77" s="113">
        <v>1.0592713356018066</v>
      </c>
      <c r="K77" s="113">
        <v>1.1862752437591553</v>
      </c>
      <c r="L77" s="113">
        <v>3.4591443538665771</v>
      </c>
      <c r="M77" s="113">
        <v>3.4159200191497803</v>
      </c>
      <c r="N77" s="113">
        <v>4.3224353343248367E-2</v>
      </c>
    </row>
    <row r="78" spans="1:14" x14ac:dyDescent="0.3">
      <c r="A78" s="111" t="s">
        <v>35</v>
      </c>
      <c r="B78" s="111" t="s">
        <v>23</v>
      </c>
      <c r="C78" s="111" t="s">
        <v>111</v>
      </c>
      <c r="D78" s="112">
        <v>5978.0646690833428</v>
      </c>
      <c r="E78" s="113">
        <v>18.812381744384766</v>
      </c>
      <c r="F78" s="114" t="s">
        <v>15</v>
      </c>
      <c r="G78" s="115">
        <v>97.453788757324219</v>
      </c>
      <c r="H78" s="113">
        <v>0.27603885531425476</v>
      </c>
      <c r="I78" s="114" t="s">
        <v>15</v>
      </c>
      <c r="J78" s="113">
        <v>0.45421764254570007</v>
      </c>
      <c r="K78" s="113">
        <v>0.50837802886962891</v>
      </c>
      <c r="L78" s="113">
        <v>2.6723563671112061</v>
      </c>
      <c r="M78" s="113">
        <v>2.6655740737915039</v>
      </c>
      <c r="N78" s="113">
        <v>6.7822779528796673E-3</v>
      </c>
    </row>
    <row r="79" spans="1:14" x14ac:dyDescent="0.3">
      <c r="A79" s="111" t="s">
        <v>35</v>
      </c>
      <c r="B79" s="111" t="s">
        <v>23</v>
      </c>
      <c r="C79" s="111" t="s">
        <v>112</v>
      </c>
      <c r="D79" s="112">
        <v>2552.5438646053212</v>
      </c>
      <c r="E79" s="113">
        <v>4.3685293197631836</v>
      </c>
      <c r="F79" s="114" t="s">
        <v>15</v>
      </c>
      <c r="G79" s="115">
        <v>97.38385009765625</v>
      </c>
      <c r="H79" s="113">
        <v>1.429725170135498</v>
      </c>
      <c r="I79" s="114" t="s">
        <v>15</v>
      </c>
      <c r="J79" s="113">
        <v>0.12885333597660065</v>
      </c>
      <c r="K79" s="113">
        <v>0.15998354554176331</v>
      </c>
      <c r="L79" s="113">
        <v>3.5885446071624756</v>
      </c>
      <c r="M79" s="113">
        <v>3.5496728420257568</v>
      </c>
      <c r="N79" s="113">
        <v>3.8871873170137405E-2</v>
      </c>
    </row>
    <row r="80" spans="1:14" x14ac:dyDescent="0.3">
      <c r="A80" s="111" t="s">
        <v>35</v>
      </c>
      <c r="B80" s="111" t="s">
        <v>23</v>
      </c>
      <c r="C80" s="111" t="s">
        <v>113</v>
      </c>
      <c r="D80" s="112">
        <v>7309.3865723032077</v>
      </c>
      <c r="E80" s="113">
        <v>14.963902473449707</v>
      </c>
      <c r="F80" s="114" t="s">
        <v>15</v>
      </c>
      <c r="G80" s="115">
        <v>96.015823364257813</v>
      </c>
      <c r="H80" s="113">
        <v>0.66154015064239502</v>
      </c>
      <c r="I80" s="114" t="s">
        <v>15</v>
      </c>
      <c r="J80" s="113">
        <v>0.3931204080581665</v>
      </c>
      <c r="K80" s="113">
        <v>0.43272316455841064</v>
      </c>
      <c r="L80" s="113">
        <v>2.9036438465118408</v>
      </c>
      <c r="M80" s="113">
        <v>2.8884973526000977</v>
      </c>
      <c r="N80" s="113">
        <v>1.5146513469517231E-2</v>
      </c>
    </row>
    <row r="81" spans="1:14" x14ac:dyDescent="0.3">
      <c r="A81" s="111" t="s">
        <v>35</v>
      </c>
      <c r="B81" s="111" t="s">
        <v>23</v>
      </c>
      <c r="C81" s="111" t="s">
        <v>114</v>
      </c>
      <c r="D81" s="112">
        <v>2856.9166605746454</v>
      </c>
      <c r="E81" s="113">
        <v>5.0536189079284668</v>
      </c>
      <c r="F81" s="114" t="s">
        <v>15</v>
      </c>
      <c r="G81" s="115">
        <v>94.548995971679688</v>
      </c>
      <c r="H81" s="113">
        <v>1.0382868051528931</v>
      </c>
      <c r="I81" s="114" t="s">
        <v>15</v>
      </c>
      <c r="J81" s="113">
        <v>0.14161430299282074</v>
      </c>
      <c r="K81" s="113">
        <v>0.16316576302051544</v>
      </c>
      <c r="L81" s="113">
        <v>3.170748233795166</v>
      </c>
      <c r="M81" s="113">
        <v>3.1442177295684814</v>
      </c>
      <c r="N81" s="113">
        <v>2.6530612260103226E-2</v>
      </c>
    </row>
    <row r="82" spans="1:14" x14ac:dyDescent="0.3">
      <c r="A82" s="111" t="s">
        <v>35</v>
      </c>
      <c r="B82" s="111" t="s">
        <v>23</v>
      </c>
      <c r="C82" s="111" t="s">
        <v>115</v>
      </c>
      <c r="D82" s="112">
        <v>2417.2966960032304</v>
      </c>
      <c r="E82" s="113">
        <v>10.471388816833496</v>
      </c>
      <c r="F82" s="114" t="s">
        <v>15</v>
      </c>
      <c r="G82" s="115">
        <v>99.612197875976563</v>
      </c>
      <c r="H82" s="113">
        <v>0.11883097887039185</v>
      </c>
      <c r="I82" s="114" t="s">
        <v>15</v>
      </c>
      <c r="J82" s="113">
        <v>0.30042088031768799</v>
      </c>
      <c r="K82" s="113">
        <v>0.33598533272743225</v>
      </c>
      <c r="L82" s="113">
        <v>3.1711263656616211</v>
      </c>
      <c r="M82" s="113">
        <v>3.1651649475097656</v>
      </c>
      <c r="N82" s="113">
        <v>5.9615192003548145E-3</v>
      </c>
    </row>
    <row r="83" spans="1:14" x14ac:dyDescent="0.3">
      <c r="A83" s="111" t="s">
        <v>35</v>
      </c>
      <c r="B83" s="111" t="s">
        <v>23</v>
      </c>
      <c r="C83" s="111" t="s">
        <v>116</v>
      </c>
      <c r="D83" s="112">
        <v>4428.5952809745331</v>
      </c>
      <c r="E83" s="113">
        <v>9.8567752838134766</v>
      </c>
      <c r="F83" s="114" t="s">
        <v>15</v>
      </c>
      <c r="G83" s="115">
        <v>97.656578063964844</v>
      </c>
      <c r="H83" s="113">
        <v>1.3667598962783813</v>
      </c>
      <c r="I83" s="114" t="s">
        <v>15</v>
      </c>
      <c r="J83" s="113">
        <v>0.24420991539955139</v>
      </c>
      <c r="K83" s="113">
        <v>0.27913907170295715</v>
      </c>
      <c r="L83" s="113">
        <v>2.8193445205688477</v>
      </c>
      <c r="M83" s="113">
        <v>2.7851779460906982</v>
      </c>
      <c r="N83" s="113">
        <v>3.4166615456342697E-2</v>
      </c>
    </row>
    <row r="84" spans="1:14" x14ac:dyDescent="0.3">
      <c r="A84" s="111" t="s">
        <v>117</v>
      </c>
      <c r="B84" s="111" t="s">
        <v>24</v>
      </c>
      <c r="C84" s="111" t="s">
        <v>118</v>
      </c>
      <c r="D84" s="112">
        <v>2169.5422773404739</v>
      </c>
      <c r="E84" s="113">
        <v>10.788044929504395</v>
      </c>
      <c r="F84" s="114" t="s">
        <v>15</v>
      </c>
      <c r="G84" s="115">
        <v>91.883331298828125</v>
      </c>
      <c r="H84" s="113">
        <v>2.1447145938873291</v>
      </c>
      <c r="I84" s="114" t="s">
        <v>15</v>
      </c>
      <c r="J84" s="113">
        <v>0.42369797825813293</v>
      </c>
      <c r="K84" s="113">
        <v>0.6568901538848877</v>
      </c>
      <c r="L84" s="113">
        <v>5.740941047668457</v>
      </c>
      <c r="M84" s="113">
        <v>5.6204638481140137</v>
      </c>
      <c r="N84" s="113">
        <v>0.12047753483057022</v>
      </c>
    </row>
    <row r="85" spans="1:14" x14ac:dyDescent="0.3">
      <c r="A85" s="111" t="s">
        <v>117</v>
      </c>
      <c r="B85" s="111" t="s">
        <v>24</v>
      </c>
      <c r="C85" s="111" t="s">
        <v>119</v>
      </c>
      <c r="D85" s="112">
        <v>3331.5433530694741</v>
      </c>
      <c r="E85" s="113">
        <v>5.8335170745849609</v>
      </c>
      <c r="F85" s="114" t="s">
        <v>15</v>
      </c>
      <c r="G85" s="115">
        <v>95.080169677734375</v>
      </c>
      <c r="H85" s="113">
        <v>2.8091464042663574</v>
      </c>
      <c r="I85" s="114" t="s">
        <v>15</v>
      </c>
      <c r="J85" s="113">
        <v>0.14703981578350067</v>
      </c>
      <c r="K85" s="113">
        <v>0.22792536020278931</v>
      </c>
      <c r="L85" s="113">
        <v>3.5828969478607178</v>
      </c>
      <c r="M85" s="113">
        <v>3.4625070095062256</v>
      </c>
      <c r="N85" s="113">
        <v>0.1203899160027504</v>
      </c>
    </row>
    <row r="86" spans="1:14" x14ac:dyDescent="0.3">
      <c r="A86" s="111" t="s">
        <v>117</v>
      </c>
      <c r="B86" s="111" t="s">
        <v>24</v>
      </c>
      <c r="C86" s="111" t="s">
        <v>120</v>
      </c>
      <c r="D86" s="112">
        <v>8648.9677437464707</v>
      </c>
      <c r="E86" s="113">
        <v>10.106448173522949</v>
      </c>
      <c r="F86" s="114" t="s">
        <v>15</v>
      </c>
      <c r="G86" s="115">
        <v>86.114234924316406</v>
      </c>
      <c r="H86" s="113">
        <v>3.3553376197814941</v>
      </c>
      <c r="I86" s="114" t="s">
        <v>15</v>
      </c>
      <c r="J86" s="113">
        <v>0.34417223930358887</v>
      </c>
      <c r="K86" s="113">
        <v>0.55256885290145874</v>
      </c>
      <c r="L86" s="113">
        <v>5.1547698974609375</v>
      </c>
      <c r="M86" s="113">
        <v>4.9914259910583496</v>
      </c>
      <c r="N86" s="113">
        <v>0.16334408521652222</v>
      </c>
    </row>
    <row r="87" spans="1:14" x14ac:dyDescent="0.3">
      <c r="A87" s="111" t="s">
        <v>117</v>
      </c>
      <c r="B87" s="111" t="s">
        <v>24</v>
      </c>
      <c r="C87" s="111" t="s">
        <v>121</v>
      </c>
      <c r="D87" s="112">
        <v>8363.6155480540565</v>
      </c>
      <c r="E87" s="113">
        <v>6.783684253692627</v>
      </c>
      <c r="F87" s="114" t="s">
        <v>15</v>
      </c>
      <c r="G87" s="115">
        <v>95.528030395507813</v>
      </c>
      <c r="H87" s="113">
        <v>4.2490139007568359</v>
      </c>
      <c r="I87" s="114" t="s">
        <v>15</v>
      </c>
      <c r="J87" s="113">
        <v>0.14627726376056671</v>
      </c>
      <c r="K87" s="113">
        <v>0.22261276841163635</v>
      </c>
      <c r="L87" s="113">
        <v>3.2460753917694092</v>
      </c>
      <c r="M87" s="113">
        <v>3.0604612827301025</v>
      </c>
      <c r="N87" s="113">
        <v>0.18561401963233948</v>
      </c>
    </row>
    <row r="88" spans="1:14" x14ac:dyDescent="0.3">
      <c r="A88" s="111" t="s">
        <v>117</v>
      </c>
      <c r="B88" s="111" t="s">
        <v>24</v>
      </c>
      <c r="C88" s="111" t="s">
        <v>122</v>
      </c>
      <c r="D88" s="112">
        <v>2299.6587280761955</v>
      </c>
      <c r="E88" s="113">
        <v>6.6472654342651367</v>
      </c>
      <c r="F88" s="114" t="s">
        <v>15</v>
      </c>
      <c r="G88" s="115">
        <v>97.116455078125</v>
      </c>
      <c r="H88" s="113">
        <v>1.4882798194885254</v>
      </c>
      <c r="I88" s="114" t="s">
        <v>15</v>
      </c>
      <c r="J88" s="113">
        <v>0.30889013409614563</v>
      </c>
      <c r="K88" s="113">
        <v>0.39665248990058899</v>
      </c>
      <c r="L88" s="113">
        <v>5.8609881401062012</v>
      </c>
      <c r="M88" s="113">
        <v>5.6856436729431152</v>
      </c>
      <c r="N88" s="113">
        <v>0.17534436285495758</v>
      </c>
    </row>
    <row r="89" spans="1:14" x14ac:dyDescent="0.3">
      <c r="A89" s="111" t="s">
        <v>117</v>
      </c>
      <c r="B89" s="111" t="s">
        <v>24</v>
      </c>
      <c r="C89" s="111" t="s">
        <v>123</v>
      </c>
      <c r="D89" s="112">
        <v>3285.9782891476098</v>
      </c>
      <c r="E89" s="113">
        <v>4.0690631866455078</v>
      </c>
      <c r="F89" s="114" t="s">
        <v>15</v>
      </c>
      <c r="G89" s="115">
        <v>96.14276123046875</v>
      </c>
      <c r="H89" s="113">
        <v>3.0288848876953125</v>
      </c>
      <c r="I89" s="114" t="s">
        <v>15</v>
      </c>
      <c r="J89" s="113">
        <v>0.1026255264878273</v>
      </c>
      <c r="K89" s="113">
        <v>0.15269644558429718</v>
      </c>
      <c r="L89" s="113">
        <v>3.5043179988861084</v>
      </c>
      <c r="M89" s="113">
        <v>3.4256887435913086</v>
      </c>
      <c r="N89" s="113">
        <v>7.8629203140735626E-2</v>
      </c>
    </row>
    <row r="90" spans="1:14" x14ac:dyDescent="0.3">
      <c r="A90" s="111" t="s">
        <v>117</v>
      </c>
      <c r="B90" s="111" t="s">
        <v>24</v>
      </c>
      <c r="C90" s="111" t="s">
        <v>124</v>
      </c>
      <c r="D90" s="112">
        <v>5351.2129746991677</v>
      </c>
      <c r="E90" s="113">
        <v>6.5685224533081055</v>
      </c>
      <c r="F90" s="114" t="s">
        <v>15</v>
      </c>
      <c r="G90" s="115">
        <v>97.874313354492188</v>
      </c>
      <c r="H90" s="113">
        <v>2.6495304107666016</v>
      </c>
      <c r="I90" s="114" t="s">
        <v>15</v>
      </c>
      <c r="J90" s="113">
        <v>0.12399696558713913</v>
      </c>
      <c r="K90" s="113">
        <v>0.18294757604598999</v>
      </c>
      <c r="L90" s="113">
        <v>2.6829969882965088</v>
      </c>
      <c r="M90" s="113">
        <v>2.6194429397583008</v>
      </c>
      <c r="N90" s="113">
        <v>6.3553892076015472E-2</v>
      </c>
    </row>
    <row r="91" spans="1:14" x14ac:dyDescent="0.3">
      <c r="A91" s="111" t="s">
        <v>117</v>
      </c>
      <c r="B91" s="111" t="s">
        <v>24</v>
      </c>
      <c r="C91" s="111" t="s">
        <v>125</v>
      </c>
      <c r="D91" s="112">
        <v>887.03207477283763</v>
      </c>
      <c r="E91" s="113">
        <v>7.3700971603393555</v>
      </c>
      <c r="F91" s="114" t="s">
        <v>15</v>
      </c>
      <c r="G91" s="115">
        <v>88.678146362304688</v>
      </c>
      <c r="H91" s="113">
        <v>8.427241325378418</v>
      </c>
      <c r="I91" s="114" t="s">
        <v>15</v>
      </c>
      <c r="J91" s="113">
        <v>0.48014929890632629</v>
      </c>
      <c r="K91" s="113">
        <v>0.63978093862533569</v>
      </c>
      <c r="L91" s="113">
        <v>6.77850341796875</v>
      </c>
      <c r="M91" s="113">
        <v>6.2097454071044922</v>
      </c>
      <c r="N91" s="113">
        <v>0.56875807046890259</v>
      </c>
    </row>
    <row r="92" spans="1:14" x14ac:dyDescent="0.3">
      <c r="A92" s="111" t="s">
        <v>117</v>
      </c>
      <c r="B92" s="111" t="s">
        <v>24</v>
      </c>
      <c r="C92" s="111" t="s">
        <v>126</v>
      </c>
      <c r="D92" s="112">
        <v>5375.1015532666779</v>
      </c>
      <c r="E92" s="113">
        <v>5.5989174842834473</v>
      </c>
      <c r="F92" s="114" t="s">
        <v>15</v>
      </c>
      <c r="G92" s="115">
        <v>97.854988098144531</v>
      </c>
      <c r="H92" s="113">
        <v>2.9006638526916504</v>
      </c>
      <c r="I92" s="114" t="s">
        <v>15</v>
      </c>
      <c r="J92" s="113">
        <v>0.16017423570156097</v>
      </c>
      <c r="K92" s="113">
        <v>0.25302603840827942</v>
      </c>
      <c r="L92" s="113">
        <v>4.2957067489624023</v>
      </c>
      <c r="M92" s="113">
        <v>4.1786417961120605</v>
      </c>
      <c r="N92" s="113">
        <v>0.11706500500440598</v>
      </c>
    </row>
    <row r="93" spans="1:14" x14ac:dyDescent="0.3">
      <c r="A93" s="111" t="s">
        <v>117</v>
      </c>
      <c r="B93" s="111" t="s">
        <v>24</v>
      </c>
      <c r="C93" s="111" t="s">
        <v>127</v>
      </c>
      <c r="D93" s="112">
        <v>195.82094105950205</v>
      </c>
      <c r="E93" s="113">
        <v>0.88961100578308105</v>
      </c>
      <c r="F93" s="114" t="s">
        <v>15</v>
      </c>
      <c r="G93" s="115">
        <v>88.160491943359375</v>
      </c>
      <c r="H93" s="113">
        <v>11.839509010314941</v>
      </c>
      <c r="I93" s="114" t="s">
        <v>15</v>
      </c>
      <c r="J93" s="113">
        <v>1.8796602264046669E-2</v>
      </c>
      <c r="K93" s="113">
        <v>2.6325332000851631E-2</v>
      </c>
      <c r="L93" s="113">
        <v>2.6323175430297852</v>
      </c>
      <c r="M93" s="113">
        <v>2.3955273628234863</v>
      </c>
      <c r="N93" s="113">
        <v>0.23679018020629883</v>
      </c>
    </row>
    <row r="94" spans="1:14" x14ac:dyDescent="0.3">
      <c r="A94" s="111" t="s">
        <v>117</v>
      </c>
      <c r="B94" s="111" t="s">
        <v>24</v>
      </c>
      <c r="C94" s="111" t="s">
        <v>128</v>
      </c>
      <c r="D94" s="112">
        <v>2896.8379933264237</v>
      </c>
      <c r="E94" s="113">
        <v>9.284698486328125</v>
      </c>
      <c r="F94" s="114" t="s">
        <v>15</v>
      </c>
      <c r="G94" s="115">
        <v>97.188034057617188</v>
      </c>
      <c r="H94" s="113">
        <v>1.0835292339324951</v>
      </c>
      <c r="I94" s="114" t="s">
        <v>15</v>
      </c>
      <c r="J94" s="113">
        <v>0.51130771636962891</v>
      </c>
      <c r="K94" s="113">
        <v>0.74132245779037476</v>
      </c>
      <c r="L94" s="113">
        <v>7.4037437438964844</v>
      </c>
      <c r="M94" s="113">
        <v>7.3412718772888184</v>
      </c>
      <c r="N94" s="113">
        <v>6.2471654266119003E-2</v>
      </c>
    </row>
    <row r="95" spans="1:14" x14ac:dyDescent="0.3">
      <c r="A95" s="111" t="s">
        <v>117</v>
      </c>
      <c r="B95" s="111" t="s">
        <v>24</v>
      </c>
      <c r="C95" s="111" t="s">
        <v>129</v>
      </c>
      <c r="D95" s="112">
        <v>3461.96314190056</v>
      </c>
      <c r="E95" s="113">
        <v>7.9580264091491699</v>
      </c>
      <c r="F95" s="114" t="s">
        <v>15</v>
      </c>
      <c r="G95" s="115">
        <v>93.176124572753906</v>
      </c>
      <c r="H95" s="113">
        <v>2.4163105487823486</v>
      </c>
      <c r="I95" s="114" t="s">
        <v>15</v>
      </c>
      <c r="J95" s="113">
        <v>0.25615495443344116</v>
      </c>
      <c r="K95" s="113">
        <v>0.37184226512908936</v>
      </c>
      <c r="L95" s="113">
        <v>4.6379384994506836</v>
      </c>
      <c r="M95" s="113">
        <v>4.3724761009216309</v>
      </c>
      <c r="N95" s="113">
        <v>0.26546213030815125</v>
      </c>
    </row>
    <row r="96" spans="1:14" x14ac:dyDescent="0.3">
      <c r="A96" s="111" t="s">
        <v>117</v>
      </c>
      <c r="B96" s="111" t="s">
        <v>25</v>
      </c>
      <c r="C96" s="111" t="s">
        <v>130</v>
      </c>
      <c r="D96" s="112">
        <v>0</v>
      </c>
      <c r="E96" s="113">
        <v>0</v>
      </c>
      <c r="F96" s="114" t="s">
        <v>15</v>
      </c>
      <c r="G96" s="115">
        <v>0</v>
      </c>
      <c r="H96" s="113">
        <v>0</v>
      </c>
      <c r="I96" s="114" t="s">
        <v>15</v>
      </c>
      <c r="J96" s="113">
        <v>0</v>
      </c>
      <c r="K96" s="113">
        <v>0</v>
      </c>
      <c r="L96" s="113">
        <v>0</v>
      </c>
      <c r="M96" s="113">
        <v>0</v>
      </c>
      <c r="N96" s="113">
        <v>0</v>
      </c>
    </row>
    <row r="97" spans="1:14" x14ac:dyDescent="0.3">
      <c r="A97" s="111" t="s">
        <v>117</v>
      </c>
      <c r="B97" s="111" t="s">
        <v>25</v>
      </c>
      <c r="C97" s="111" t="s">
        <v>131</v>
      </c>
      <c r="D97" s="112">
        <v>1299.6408988551145</v>
      </c>
      <c r="E97" s="113">
        <v>2.9779121875762939</v>
      </c>
      <c r="F97" s="114" t="s">
        <v>15</v>
      </c>
      <c r="G97" s="115">
        <v>80.179801940917969</v>
      </c>
      <c r="H97" s="113">
        <v>27.925148010253906</v>
      </c>
      <c r="I97" s="114" t="s">
        <v>15</v>
      </c>
      <c r="J97" s="113">
        <v>3.0662735924124718E-2</v>
      </c>
      <c r="K97" s="113">
        <v>0.13236179947853088</v>
      </c>
      <c r="L97" s="113">
        <v>4.374366283416748</v>
      </c>
      <c r="M97" s="113">
        <v>3.1871867179870605</v>
      </c>
      <c r="N97" s="113">
        <v>1.1871798038482666</v>
      </c>
    </row>
    <row r="98" spans="1:14" x14ac:dyDescent="0.3">
      <c r="A98" s="111" t="s">
        <v>117</v>
      </c>
      <c r="B98" s="111" t="s">
        <v>25</v>
      </c>
      <c r="C98" s="111" t="s">
        <v>132</v>
      </c>
      <c r="D98" s="112">
        <v>1979.1897230979187</v>
      </c>
      <c r="E98" s="113">
        <v>3.2445099353790283</v>
      </c>
      <c r="F98" s="114" t="s">
        <v>15</v>
      </c>
      <c r="G98" s="115">
        <v>97.487022399902344</v>
      </c>
      <c r="H98" s="113">
        <v>4.6022834777832031</v>
      </c>
      <c r="I98" s="114" t="s">
        <v>15</v>
      </c>
      <c r="J98" s="113">
        <v>9.7883127629756927E-2</v>
      </c>
      <c r="K98" s="113">
        <v>0.16928195953369141</v>
      </c>
      <c r="L98" s="113">
        <v>5.1406903266906738</v>
      </c>
      <c r="M98" s="113">
        <v>4.8900303840637207</v>
      </c>
      <c r="N98" s="113">
        <v>0.25066006183624268</v>
      </c>
    </row>
    <row r="99" spans="1:14" x14ac:dyDescent="0.3">
      <c r="A99" s="111" t="s">
        <v>117</v>
      </c>
      <c r="B99" s="111" t="s">
        <v>25</v>
      </c>
      <c r="C99" s="111" t="s">
        <v>133</v>
      </c>
      <c r="D99" s="112">
        <v>2906.8833515918295</v>
      </c>
      <c r="E99" s="113">
        <v>5.0971202850341797</v>
      </c>
      <c r="F99" s="114" t="s">
        <v>15</v>
      </c>
      <c r="G99" s="115">
        <v>98.479042053222656</v>
      </c>
      <c r="H99" s="113">
        <v>2.2937538623809814</v>
      </c>
      <c r="I99" s="114" t="s">
        <v>15</v>
      </c>
      <c r="J99" s="113">
        <v>9.7748607397079468E-2</v>
      </c>
      <c r="K99" s="113">
        <v>0.13905633985996246</v>
      </c>
      <c r="L99" s="113">
        <v>2.660900354385376</v>
      </c>
      <c r="M99" s="113">
        <v>2.5658655166625977</v>
      </c>
      <c r="N99" s="113">
        <v>9.5034763216972351E-2</v>
      </c>
    </row>
    <row r="100" spans="1:14" x14ac:dyDescent="0.3">
      <c r="A100" s="111" t="s">
        <v>117</v>
      </c>
      <c r="B100" s="111" t="s">
        <v>25</v>
      </c>
      <c r="C100" s="111" t="s">
        <v>134</v>
      </c>
      <c r="D100" s="112">
        <v>4957.3048322942277</v>
      </c>
      <c r="E100" s="113">
        <v>8.2491216659545898</v>
      </c>
      <c r="F100" s="114" t="s">
        <v>15</v>
      </c>
      <c r="G100" s="115">
        <v>90.995765686035156</v>
      </c>
      <c r="H100" s="113">
        <v>1.4367151260375977</v>
      </c>
      <c r="I100" s="114" t="s">
        <v>15</v>
      </c>
      <c r="J100" s="113">
        <v>0.32753413915634155</v>
      </c>
      <c r="K100" s="113">
        <v>0.41592618823051453</v>
      </c>
      <c r="L100" s="113">
        <v>4.9106693267822266</v>
      </c>
      <c r="M100" s="113">
        <v>4.8522720336914063</v>
      </c>
      <c r="N100" s="113">
        <v>5.8397024869918823E-2</v>
      </c>
    </row>
    <row r="101" spans="1:14" x14ac:dyDescent="0.3">
      <c r="A101" s="111" t="s">
        <v>117</v>
      </c>
      <c r="B101" s="111" t="s">
        <v>25</v>
      </c>
      <c r="C101" s="111" t="s">
        <v>135</v>
      </c>
      <c r="D101" s="112">
        <v>3266.8709971502153</v>
      </c>
      <c r="E101" s="113">
        <v>9.8958368301391602</v>
      </c>
      <c r="F101" s="114" t="s">
        <v>15</v>
      </c>
      <c r="G101" s="115">
        <v>94.235069274902344</v>
      </c>
      <c r="H101" s="113">
        <v>4.9521112442016602</v>
      </c>
      <c r="I101" s="114" t="s">
        <v>15</v>
      </c>
      <c r="J101" s="113">
        <v>0.5454481840133667</v>
      </c>
      <c r="K101" s="113">
        <v>0.77449822425842285</v>
      </c>
      <c r="L101" s="113">
        <v>7.7906570434570313</v>
      </c>
      <c r="M101" s="113">
        <v>7.3570332527160645</v>
      </c>
      <c r="N101" s="113">
        <v>0.43362358212471008</v>
      </c>
    </row>
    <row r="102" spans="1:14" x14ac:dyDescent="0.3">
      <c r="A102" s="111" t="s">
        <v>117</v>
      </c>
      <c r="B102" s="111" t="s">
        <v>25</v>
      </c>
      <c r="C102" s="111" t="s">
        <v>136</v>
      </c>
      <c r="D102" s="112">
        <v>13872.873835869117</v>
      </c>
      <c r="E102" s="113">
        <v>5.1129007339477539</v>
      </c>
      <c r="F102" s="114" t="s">
        <v>15</v>
      </c>
      <c r="G102" s="115">
        <v>91.808074951171875</v>
      </c>
      <c r="H102" s="113">
        <v>11.735001564025879</v>
      </c>
      <c r="I102" s="114" t="s">
        <v>15</v>
      </c>
      <c r="J102" s="113">
        <v>0.10893215984106064</v>
      </c>
      <c r="K102" s="113">
        <v>0.22441251575946808</v>
      </c>
      <c r="L102" s="113">
        <v>4.3296794891357422</v>
      </c>
      <c r="M102" s="113">
        <v>3.6797647476196289</v>
      </c>
      <c r="N102" s="113">
        <v>0.64991497993469238</v>
      </c>
    </row>
    <row r="103" spans="1:14" x14ac:dyDescent="0.3">
      <c r="A103" s="111" t="s">
        <v>117</v>
      </c>
      <c r="B103" s="111" t="s">
        <v>25</v>
      </c>
      <c r="C103" s="111" t="s">
        <v>137</v>
      </c>
      <c r="D103" s="112">
        <v>1020.2973947895548</v>
      </c>
      <c r="E103" s="113">
        <v>10.145246505737305</v>
      </c>
      <c r="F103" s="114" t="s">
        <v>15</v>
      </c>
      <c r="G103" s="115">
        <v>95.770065307617188</v>
      </c>
      <c r="H103" s="113">
        <v>4.5553145408630371</v>
      </c>
      <c r="I103" s="114" t="s">
        <v>15</v>
      </c>
      <c r="J103" s="113">
        <v>0.75250339508056641</v>
      </c>
      <c r="K103" s="113">
        <v>1.0741950273513794</v>
      </c>
      <c r="L103" s="113">
        <v>10.258733749389648</v>
      </c>
      <c r="M103" s="113">
        <v>9.4606990814208984</v>
      </c>
      <c r="N103" s="113">
        <v>0.7980349063873291</v>
      </c>
    </row>
    <row r="104" spans="1:14" x14ac:dyDescent="0.3">
      <c r="A104" s="111" t="s">
        <v>117</v>
      </c>
      <c r="B104" s="111" t="s">
        <v>25</v>
      </c>
      <c r="C104" s="111" t="s">
        <v>138</v>
      </c>
      <c r="D104" s="112">
        <v>2125.6062375508177</v>
      </c>
      <c r="E104" s="113">
        <v>5.3166747093200684</v>
      </c>
      <c r="F104" s="114" t="s">
        <v>15</v>
      </c>
      <c r="G104" s="115">
        <v>96.494384765625</v>
      </c>
      <c r="H104" s="113">
        <v>5.4766969680786133</v>
      </c>
      <c r="I104" s="114" t="s">
        <v>15</v>
      </c>
      <c r="J104" s="113">
        <v>0.14020182192325592</v>
      </c>
      <c r="K104" s="113">
        <v>0.18000687658786774</v>
      </c>
      <c r="L104" s="113">
        <v>3.3357715606689453</v>
      </c>
      <c r="M104" s="113">
        <v>3.1302340030670166</v>
      </c>
      <c r="N104" s="113">
        <v>0.20553767681121826</v>
      </c>
    </row>
    <row r="105" spans="1:14" x14ac:dyDescent="0.3">
      <c r="A105" s="111" t="s">
        <v>117</v>
      </c>
      <c r="B105" s="111" t="s">
        <v>25</v>
      </c>
      <c r="C105" s="111" t="s">
        <v>139</v>
      </c>
      <c r="D105" s="112">
        <v>1973.7943853642305</v>
      </c>
      <c r="E105" s="113">
        <v>9.3697805404663086</v>
      </c>
      <c r="F105" s="114" t="s">
        <v>15</v>
      </c>
      <c r="G105" s="115">
        <v>97.934043884277344</v>
      </c>
      <c r="H105" s="113">
        <v>2.0659580230712891</v>
      </c>
      <c r="I105" s="114" t="s">
        <v>15</v>
      </c>
      <c r="J105" s="113">
        <v>0.19205261766910553</v>
      </c>
      <c r="K105" s="113">
        <v>0.25161820650100708</v>
      </c>
      <c r="L105" s="113">
        <v>2.6555309295654297</v>
      </c>
      <c r="M105" s="113">
        <v>2.5422341823577881</v>
      </c>
      <c r="N105" s="113">
        <v>0.11329673230648041</v>
      </c>
    </row>
    <row r="106" spans="1:14" x14ac:dyDescent="0.3">
      <c r="A106" s="111" t="s">
        <v>117</v>
      </c>
      <c r="B106" s="111" t="s">
        <v>25</v>
      </c>
      <c r="C106" s="111" t="s">
        <v>140</v>
      </c>
      <c r="D106" s="112">
        <v>4850.9723872723607</v>
      </c>
      <c r="E106" s="113">
        <v>11.14202880859375</v>
      </c>
      <c r="F106" s="114" t="s">
        <v>15</v>
      </c>
      <c r="G106" s="115">
        <v>98.90753173828125</v>
      </c>
      <c r="H106" s="113">
        <v>1.3920692205429077</v>
      </c>
      <c r="I106" s="114" t="s">
        <v>15</v>
      </c>
      <c r="J106" s="113">
        <v>0.60794514417648315</v>
      </c>
      <c r="K106" s="113">
        <v>0.77991729974746704</v>
      </c>
      <c r="L106" s="113">
        <v>6.9639091491699219</v>
      </c>
      <c r="M106" s="113">
        <v>6.8614673614501953</v>
      </c>
      <c r="N106" s="113">
        <v>0.10244173556566238</v>
      </c>
    </row>
    <row r="107" spans="1:14" x14ac:dyDescent="0.3">
      <c r="A107" s="111" t="s">
        <v>117</v>
      </c>
      <c r="B107" s="111" t="s">
        <v>25</v>
      </c>
      <c r="C107" s="111" t="s">
        <v>141</v>
      </c>
      <c r="D107" s="112">
        <v>3848.0893646773702</v>
      </c>
      <c r="E107" s="113">
        <v>7.7005391120910645</v>
      </c>
      <c r="F107" s="114" t="s">
        <v>15</v>
      </c>
      <c r="G107" s="115">
        <v>79.615348815917969</v>
      </c>
      <c r="H107" s="113">
        <v>7.693453311920166</v>
      </c>
      <c r="I107" s="114" t="s">
        <v>15</v>
      </c>
      <c r="J107" s="113">
        <v>0.2907223105430603</v>
      </c>
      <c r="K107" s="113">
        <v>0.35197427868843079</v>
      </c>
      <c r="L107" s="113">
        <v>3.7265288829803467</v>
      </c>
      <c r="M107" s="113">
        <v>3.421870231628418</v>
      </c>
      <c r="N107" s="113">
        <v>0.30465856194496155</v>
      </c>
    </row>
    <row r="108" spans="1:14" x14ac:dyDescent="0.3">
      <c r="A108" s="111" t="s">
        <v>117</v>
      </c>
      <c r="B108" s="111" t="s">
        <v>25</v>
      </c>
      <c r="C108" s="111" t="s">
        <v>142</v>
      </c>
      <c r="D108" s="112">
        <v>3953.352554947131</v>
      </c>
      <c r="E108" s="113">
        <v>6.1563348770141602</v>
      </c>
      <c r="F108" s="114" t="s">
        <v>15</v>
      </c>
      <c r="G108" s="115">
        <v>97.869850158691406</v>
      </c>
      <c r="H108" s="113">
        <v>2.1301479339599609</v>
      </c>
      <c r="I108" s="114" t="s">
        <v>15</v>
      </c>
      <c r="J108" s="113">
        <v>0.17873302102088928</v>
      </c>
      <c r="K108" s="113">
        <v>0.24644427001476288</v>
      </c>
      <c r="L108" s="113">
        <v>3.9049558639526367</v>
      </c>
      <c r="M108" s="113">
        <v>3.8487467765808105</v>
      </c>
      <c r="N108" s="113">
        <v>5.6208983063697815E-2</v>
      </c>
    </row>
    <row r="109" spans="1:14" x14ac:dyDescent="0.3">
      <c r="A109" s="111" t="s">
        <v>117</v>
      </c>
      <c r="B109" s="111" t="s">
        <v>25</v>
      </c>
      <c r="C109" s="111" t="s">
        <v>143</v>
      </c>
      <c r="D109" s="112">
        <v>1999.1009445990057</v>
      </c>
      <c r="E109" s="113">
        <v>4.0901331901550293</v>
      </c>
      <c r="F109" s="114" t="s">
        <v>15</v>
      </c>
      <c r="G109" s="115">
        <v>93.2232666015625</v>
      </c>
      <c r="H109" s="113">
        <v>7.1779794692993164</v>
      </c>
      <c r="I109" s="114" t="s">
        <v>15</v>
      </c>
      <c r="J109" s="113">
        <v>0.18792060017585754</v>
      </c>
      <c r="K109" s="113">
        <v>0.29768469929695129</v>
      </c>
      <c r="L109" s="113">
        <v>5.4960031509399414</v>
      </c>
      <c r="M109" s="113">
        <v>5.0875377655029297</v>
      </c>
      <c r="N109" s="113">
        <v>0.40846511721611023</v>
      </c>
    </row>
    <row r="110" spans="1:14" x14ac:dyDescent="0.3">
      <c r="A110" s="111" t="s">
        <v>57</v>
      </c>
      <c r="B110" s="111" t="s">
        <v>26</v>
      </c>
      <c r="C110" s="111" t="s">
        <v>144</v>
      </c>
      <c r="D110" s="112">
        <v>12481.818934381325</v>
      </c>
      <c r="E110" s="113">
        <v>45.073295593261719</v>
      </c>
      <c r="F110" s="114" t="s">
        <v>15</v>
      </c>
      <c r="G110" s="115">
        <v>71.473182678222656</v>
      </c>
      <c r="H110" s="113">
        <v>0.24768468737602234</v>
      </c>
      <c r="I110" s="114" t="s">
        <v>15</v>
      </c>
      <c r="J110" s="113">
        <v>2.3656303882598877</v>
      </c>
      <c r="K110" s="113">
        <v>2.669426441192627</v>
      </c>
      <c r="L110" s="113">
        <v>3.9359204769134521</v>
      </c>
      <c r="M110" s="113">
        <v>3.9226834774017334</v>
      </c>
      <c r="N110" s="113">
        <v>1.3237063772976398E-2</v>
      </c>
    </row>
    <row r="111" spans="1:14" x14ac:dyDescent="0.3">
      <c r="A111" s="111" t="s">
        <v>57</v>
      </c>
      <c r="B111" s="111" t="s">
        <v>26</v>
      </c>
      <c r="C111" s="111" t="s">
        <v>145</v>
      </c>
      <c r="D111" s="112">
        <v>11370.579216738453</v>
      </c>
      <c r="E111" s="113">
        <v>30.651290893554688</v>
      </c>
      <c r="F111" s="114" t="s">
        <v>15</v>
      </c>
      <c r="G111" s="115">
        <v>87.331611633300781</v>
      </c>
      <c r="H111" s="113">
        <v>0.41406112909317017</v>
      </c>
      <c r="I111" s="114" t="s">
        <v>15</v>
      </c>
      <c r="J111" s="113">
        <v>1.0018900632858276</v>
      </c>
      <c r="K111" s="113">
        <v>1.1376029253005981</v>
      </c>
      <c r="L111" s="113">
        <v>3.537045955657959</v>
      </c>
      <c r="M111" s="113">
        <v>3.5010306835174561</v>
      </c>
      <c r="N111" s="113">
        <v>3.6015287041664124E-2</v>
      </c>
    </row>
    <row r="112" spans="1:14" x14ac:dyDescent="0.3">
      <c r="A112" s="111" t="s">
        <v>57</v>
      </c>
      <c r="B112" s="111" t="s">
        <v>26</v>
      </c>
      <c r="C112" s="111" t="s">
        <v>146</v>
      </c>
      <c r="D112" s="112">
        <v>12217.702059292891</v>
      </c>
      <c r="E112" s="113">
        <v>29.128129959106445</v>
      </c>
      <c r="F112" s="114" t="s">
        <v>15</v>
      </c>
      <c r="G112" s="115">
        <v>91.513587951660156</v>
      </c>
      <c r="H112" s="113">
        <v>0.22056993842124939</v>
      </c>
      <c r="I112" s="114" t="s">
        <v>15</v>
      </c>
      <c r="J112" s="113">
        <v>0.81732618808746338</v>
      </c>
      <c r="K112" s="113">
        <v>0.97390526533126831</v>
      </c>
      <c r="L112" s="113">
        <v>3.0935659408569336</v>
      </c>
      <c r="M112" s="113">
        <v>3.0868270397186279</v>
      </c>
      <c r="N112" s="113">
        <v>6.7389169707894325E-3</v>
      </c>
    </row>
    <row r="113" spans="1:14" x14ac:dyDescent="0.3">
      <c r="A113" s="111" t="s">
        <v>57</v>
      </c>
      <c r="B113" s="111" t="s">
        <v>26</v>
      </c>
      <c r="C113" s="111" t="s">
        <v>147</v>
      </c>
      <c r="D113" s="112">
        <v>6775.6338996509576</v>
      </c>
      <c r="E113" s="113">
        <v>27.307592391967773</v>
      </c>
      <c r="F113" s="114" t="s">
        <v>15</v>
      </c>
      <c r="G113" s="115">
        <v>98.286125183105469</v>
      </c>
      <c r="H113" s="113">
        <v>0.26184242963790894</v>
      </c>
      <c r="I113" s="114" t="s">
        <v>15</v>
      </c>
      <c r="J113" s="113">
        <v>0.73924428224563599</v>
      </c>
      <c r="K113" s="113">
        <v>0.84915566444396973</v>
      </c>
      <c r="L113" s="113">
        <v>3.0698237419128418</v>
      </c>
      <c r="M113" s="113">
        <v>3.0620923042297363</v>
      </c>
      <c r="N113" s="113">
        <v>7.7313361689448357E-3</v>
      </c>
    </row>
    <row r="114" spans="1:14" x14ac:dyDescent="0.3">
      <c r="A114" s="111" t="s">
        <v>57</v>
      </c>
      <c r="B114" s="111" t="s">
        <v>26</v>
      </c>
      <c r="C114" s="111" t="s">
        <v>148</v>
      </c>
      <c r="D114" s="112">
        <v>16883.420097028626</v>
      </c>
      <c r="E114" s="113">
        <v>26.546062469482422</v>
      </c>
      <c r="F114" s="114" t="s">
        <v>15</v>
      </c>
      <c r="G114" s="115">
        <v>96.196464538574219</v>
      </c>
      <c r="H114" s="113">
        <v>0.47011035680770874</v>
      </c>
      <c r="I114" s="114" t="s">
        <v>15</v>
      </c>
      <c r="J114" s="113">
        <v>0.71918660402297974</v>
      </c>
      <c r="K114" s="113">
        <v>0.80352222919464111</v>
      </c>
      <c r="L114" s="113">
        <v>2.9442811012268066</v>
      </c>
      <c r="M114" s="113">
        <v>2.9288890361785889</v>
      </c>
      <c r="N114" s="113">
        <v>1.539197750389576E-2</v>
      </c>
    </row>
    <row r="115" spans="1:14" x14ac:dyDescent="0.3">
      <c r="A115" s="111" t="s">
        <v>57</v>
      </c>
      <c r="B115" s="111" t="s">
        <v>26</v>
      </c>
      <c r="C115" s="111" t="s">
        <v>149</v>
      </c>
      <c r="D115" s="112">
        <v>3913.1166625558576</v>
      </c>
      <c r="E115" s="113">
        <v>12.227960586547852</v>
      </c>
      <c r="F115" s="114" t="s">
        <v>15</v>
      </c>
      <c r="G115" s="115">
        <v>97.039710998535156</v>
      </c>
      <c r="H115" s="113">
        <v>0.6859205961227417</v>
      </c>
      <c r="I115" s="114" t="s">
        <v>15</v>
      </c>
      <c r="J115" s="113">
        <v>0.35826858878135681</v>
      </c>
      <c r="K115" s="113">
        <v>0.43975690007209778</v>
      </c>
      <c r="L115" s="113">
        <v>3.6090168952941895</v>
      </c>
      <c r="M115" s="113">
        <v>3.5853657722473145</v>
      </c>
      <c r="N115" s="113">
        <v>2.3651145398616791E-2</v>
      </c>
    </row>
    <row r="116" spans="1:14" x14ac:dyDescent="0.3">
      <c r="A116" s="111" t="s">
        <v>57</v>
      </c>
      <c r="B116" s="111" t="s">
        <v>26</v>
      </c>
      <c r="C116" s="111" t="s">
        <v>150</v>
      </c>
      <c r="D116" s="112">
        <v>7394.2851148955351</v>
      </c>
      <c r="E116" s="113">
        <v>32.752655029296875</v>
      </c>
      <c r="F116" s="114" t="s">
        <v>15</v>
      </c>
      <c r="G116" s="115">
        <v>96.830986022949219</v>
      </c>
      <c r="H116" s="113">
        <v>0.37064492702484131</v>
      </c>
      <c r="I116" s="114" t="s">
        <v>15</v>
      </c>
      <c r="J116" s="113">
        <v>1.2694128751754761</v>
      </c>
      <c r="K116" s="113">
        <v>1.3912734985351563</v>
      </c>
      <c r="L116" s="113">
        <v>4.14727783203125</v>
      </c>
      <c r="M116" s="113">
        <v>4.1402101516723633</v>
      </c>
      <c r="N116" s="113">
        <v>7.0678126066923141E-3</v>
      </c>
    </row>
    <row r="117" spans="1:14" x14ac:dyDescent="0.3">
      <c r="A117" s="111" t="s">
        <v>57</v>
      </c>
      <c r="B117" s="111" t="s">
        <v>26</v>
      </c>
      <c r="C117" s="111" t="s">
        <v>151</v>
      </c>
      <c r="D117" s="112">
        <v>31860.952791447278</v>
      </c>
      <c r="E117" s="113">
        <v>33.914802551269531</v>
      </c>
      <c r="F117" s="114" t="s">
        <v>15</v>
      </c>
      <c r="G117" s="115">
        <v>98.303215026855469</v>
      </c>
      <c r="H117" s="113">
        <v>0.69748306274414063</v>
      </c>
      <c r="I117" s="114" t="s">
        <v>15</v>
      </c>
      <c r="J117" s="113">
        <v>1.1448160409927368</v>
      </c>
      <c r="K117" s="113">
        <v>1.2520912885665894</v>
      </c>
      <c r="L117" s="113">
        <v>3.6716341972351074</v>
      </c>
      <c r="M117" s="113">
        <v>3.6508259773254395</v>
      </c>
      <c r="N117" s="113">
        <v>2.0808426663279533E-2</v>
      </c>
    </row>
    <row r="118" spans="1:14" x14ac:dyDescent="0.3">
      <c r="A118" s="111" t="s">
        <v>57</v>
      </c>
      <c r="B118" s="111" t="s">
        <v>26</v>
      </c>
      <c r="C118" s="111" t="s">
        <v>152</v>
      </c>
      <c r="D118" s="112">
        <v>5645.5579614892458</v>
      </c>
      <c r="E118" s="113">
        <v>23.03950309753418</v>
      </c>
      <c r="F118" s="114" t="s">
        <v>15</v>
      </c>
      <c r="G118" s="115">
        <v>98.618675231933594</v>
      </c>
      <c r="H118" s="113">
        <v>0.29441770911216736</v>
      </c>
      <c r="I118" s="114" t="s">
        <v>15</v>
      </c>
      <c r="J118" s="113">
        <v>0.66651636362075806</v>
      </c>
      <c r="K118" s="113">
        <v>0.752125084400177</v>
      </c>
      <c r="L118" s="113">
        <v>3.2346701622009277</v>
      </c>
      <c r="M118" s="113">
        <v>3.2189297676086426</v>
      </c>
      <c r="N118" s="113">
        <v>1.5740165486931801E-2</v>
      </c>
    </row>
    <row r="119" spans="1:14" x14ac:dyDescent="0.3">
      <c r="A119" s="111" t="s">
        <v>57</v>
      </c>
      <c r="B119" s="111" t="s">
        <v>26</v>
      </c>
      <c r="C119" s="111" t="s">
        <v>153</v>
      </c>
      <c r="D119" s="112">
        <v>7303.9591342974636</v>
      </c>
      <c r="E119" s="113">
        <v>36.303169250488281</v>
      </c>
      <c r="F119" s="114" t="s">
        <v>15</v>
      </c>
      <c r="G119" s="115">
        <v>56.576812744140625</v>
      </c>
      <c r="H119" s="113">
        <v>0.2131202220916748</v>
      </c>
      <c r="I119" s="114" t="s">
        <v>15</v>
      </c>
      <c r="J119" s="113">
        <v>1.8575195074081421</v>
      </c>
      <c r="K119" s="113">
        <v>2.0424935817718506</v>
      </c>
      <c r="L119" s="113">
        <v>3.2944483757019043</v>
      </c>
      <c r="M119" s="113">
        <v>3.2804641723632813</v>
      </c>
      <c r="N119" s="113">
        <v>1.3984260149300098E-2</v>
      </c>
    </row>
    <row r="120" spans="1:14" x14ac:dyDescent="0.3">
      <c r="A120" s="111" t="s">
        <v>44</v>
      </c>
      <c r="B120" s="111" t="s">
        <v>27</v>
      </c>
      <c r="C120" s="111" t="s">
        <v>154</v>
      </c>
      <c r="D120" s="112">
        <v>1138.8728190226982</v>
      </c>
      <c r="E120" s="113">
        <v>2.9686527252197266</v>
      </c>
      <c r="F120" s="114" t="s">
        <v>15</v>
      </c>
      <c r="G120" s="115">
        <v>94.758270263671875</v>
      </c>
      <c r="H120" s="113">
        <v>2.6436536312103271</v>
      </c>
      <c r="I120" s="114" t="s">
        <v>15</v>
      </c>
      <c r="J120" s="113">
        <v>5.3850948810577393E-2</v>
      </c>
      <c r="K120" s="113">
        <v>8.2067191600799561E-2</v>
      </c>
      <c r="L120" s="113">
        <v>2.6294066905975342</v>
      </c>
      <c r="M120" s="113">
        <v>2.546109676361084</v>
      </c>
      <c r="N120" s="113">
        <v>8.3296939730644226E-2</v>
      </c>
    </row>
    <row r="121" spans="1:14" x14ac:dyDescent="0.3">
      <c r="A121" s="111" t="s">
        <v>44</v>
      </c>
      <c r="B121" s="111" t="s">
        <v>27</v>
      </c>
      <c r="C121" s="111" t="s">
        <v>155</v>
      </c>
      <c r="D121" s="112">
        <v>2558.2471391155368</v>
      </c>
      <c r="E121" s="113">
        <v>3.9708425998687744</v>
      </c>
      <c r="F121" s="114" t="s">
        <v>15</v>
      </c>
      <c r="G121" s="115">
        <v>98.106208801269531</v>
      </c>
      <c r="H121" s="113">
        <v>2.0630810260772705</v>
      </c>
      <c r="I121" s="114" t="s">
        <v>15</v>
      </c>
      <c r="J121" s="113">
        <v>0.20922300219535828</v>
      </c>
      <c r="K121" s="113">
        <v>0.27357614040374756</v>
      </c>
      <c r="L121" s="113">
        <v>6.9206395149230957</v>
      </c>
      <c r="M121" s="113">
        <v>6.6822390556335449</v>
      </c>
      <c r="N121" s="113">
        <v>0.23840044438838959</v>
      </c>
    </row>
    <row r="122" spans="1:14" x14ac:dyDescent="0.3">
      <c r="A122" s="111" t="s">
        <v>44</v>
      </c>
      <c r="B122" s="111" t="s">
        <v>27</v>
      </c>
      <c r="C122" s="111" t="s">
        <v>156</v>
      </c>
      <c r="D122" s="112">
        <v>3241.9027409433761</v>
      </c>
      <c r="E122" s="113">
        <v>4.260887622833252</v>
      </c>
      <c r="F122" s="114" t="s">
        <v>15</v>
      </c>
      <c r="G122" s="115">
        <v>92.599563598632813</v>
      </c>
      <c r="H122" s="113">
        <v>0.81166267395019531</v>
      </c>
      <c r="I122" s="114" t="s">
        <v>15</v>
      </c>
      <c r="J122" s="113">
        <v>9.8735667765140533E-2</v>
      </c>
      <c r="K122" s="113">
        <v>0.13396318256855011</v>
      </c>
      <c r="L122" s="113">
        <v>2.9822628498077393</v>
      </c>
      <c r="M122" s="113">
        <v>2.9475147724151611</v>
      </c>
      <c r="N122" s="113">
        <v>3.4748069941997528E-2</v>
      </c>
    </row>
    <row r="123" spans="1:14" x14ac:dyDescent="0.3">
      <c r="A123" s="111" t="s">
        <v>44</v>
      </c>
      <c r="B123" s="111" t="s">
        <v>27</v>
      </c>
      <c r="C123" s="111" t="s">
        <v>157</v>
      </c>
      <c r="D123" s="112">
        <v>11043.609133942986</v>
      </c>
      <c r="E123" s="113">
        <v>16.726123809814453</v>
      </c>
      <c r="F123" s="114" t="s">
        <v>15</v>
      </c>
      <c r="G123" s="115">
        <v>98.23211669921875</v>
      </c>
      <c r="H123" s="113">
        <v>0.95745164155960083</v>
      </c>
      <c r="I123" s="114" t="s">
        <v>15</v>
      </c>
      <c r="J123" s="113">
        <v>0.88230067491531372</v>
      </c>
      <c r="K123" s="113">
        <v>1.0383889675140381</v>
      </c>
      <c r="L123" s="113">
        <v>6.184760570526123</v>
      </c>
      <c r="M123" s="113">
        <v>6.0740437507629395</v>
      </c>
      <c r="N123" s="113">
        <v>0.11071700602769852</v>
      </c>
    </row>
    <row r="124" spans="1:14" x14ac:dyDescent="0.3">
      <c r="A124" s="111" t="s">
        <v>44</v>
      </c>
      <c r="B124" s="111" t="s">
        <v>27</v>
      </c>
      <c r="C124" s="111" t="s">
        <v>158</v>
      </c>
      <c r="D124" s="112">
        <v>4649.6230792536126</v>
      </c>
      <c r="E124" s="113">
        <v>6.6596822738647461</v>
      </c>
      <c r="F124" s="114" t="s">
        <v>15</v>
      </c>
      <c r="G124" s="115">
        <v>96.999664306640625</v>
      </c>
      <c r="H124" s="113">
        <v>2.2076637744903564</v>
      </c>
      <c r="I124" s="114" t="s">
        <v>15</v>
      </c>
      <c r="J124" s="113">
        <v>0.2669108510017395</v>
      </c>
      <c r="K124" s="113">
        <v>0.3206351101398468</v>
      </c>
      <c r="L124" s="113">
        <v>4.8187451362609863</v>
      </c>
      <c r="M124" s="113">
        <v>4.6356110572814941</v>
      </c>
      <c r="N124" s="113">
        <v>0.18313424289226532</v>
      </c>
    </row>
    <row r="125" spans="1:14" x14ac:dyDescent="0.3">
      <c r="A125" s="111" t="s">
        <v>44</v>
      </c>
      <c r="B125" s="111" t="s">
        <v>27</v>
      </c>
      <c r="C125" s="111" t="s">
        <v>159</v>
      </c>
      <c r="D125" s="112">
        <v>3644.2590513436826</v>
      </c>
      <c r="E125" s="113">
        <v>16.193666458129883</v>
      </c>
      <c r="F125" s="114" t="s">
        <v>15</v>
      </c>
      <c r="G125" s="115">
        <v>99.329940795898438</v>
      </c>
      <c r="H125" s="113">
        <v>0.8379862904548645</v>
      </c>
      <c r="I125" s="114" t="s">
        <v>15</v>
      </c>
      <c r="J125" s="113">
        <v>0.99000722169876099</v>
      </c>
      <c r="K125" s="113">
        <v>1.0852741003036499</v>
      </c>
      <c r="L125" s="113">
        <v>6.6702866554260254</v>
      </c>
      <c r="M125" s="113">
        <v>6.5896992683410645</v>
      </c>
      <c r="N125" s="113">
        <v>8.0587349832057953E-2</v>
      </c>
    </row>
    <row r="126" spans="1:14" x14ac:dyDescent="0.3">
      <c r="A126" s="111" t="s">
        <v>44</v>
      </c>
      <c r="B126" s="111" t="s">
        <v>27</v>
      </c>
      <c r="C126" s="111" t="s">
        <v>160</v>
      </c>
      <c r="D126" s="112">
        <v>886.53437849033651</v>
      </c>
      <c r="E126" s="113">
        <v>8.0875520706176758</v>
      </c>
      <c r="F126" s="114" t="s">
        <v>15</v>
      </c>
      <c r="G126" s="115">
        <v>98.883575439453125</v>
      </c>
      <c r="H126" s="113">
        <v>1.254004955291748</v>
      </c>
      <c r="I126" s="114" t="s">
        <v>15</v>
      </c>
      <c r="J126" s="113">
        <v>0.85330891609191895</v>
      </c>
      <c r="K126" s="113">
        <v>1.2172549962997437</v>
      </c>
      <c r="L126" s="113">
        <v>14.393860816955566</v>
      </c>
      <c r="M126" s="113">
        <v>14.341860771179199</v>
      </c>
      <c r="N126" s="113">
        <v>5.2000612020492554E-2</v>
      </c>
    </row>
    <row r="127" spans="1:14" x14ac:dyDescent="0.3">
      <c r="A127" s="111" t="s">
        <v>44</v>
      </c>
      <c r="B127" s="111" t="s">
        <v>27</v>
      </c>
      <c r="C127" s="111" t="s">
        <v>161</v>
      </c>
      <c r="D127" s="112">
        <v>1937.7659900489025</v>
      </c>
      <c r="E127" s="113">
        <v>4.1116647720336914</v>
      </c>
      <c r="F127" s="114" t="s">
        <v>15</v>
      </c>
      <c r="G127" s="115">
        <v>96.749282836914063</v>
      </c>
      <c r="H127" s="113">
        <v>3.7911803722381592</v>
      </c>
      <c r="I127" s="114" t="s">
        <v>15</v>
      </c>
      <c r="J127" s="113">
        <v>0.12099365144968033</v>
      </c>
      <c r="K127" s="113">
        <v>0.15335072576999664</v>
      </c>
      <c r="L127" s="113">
        <v>3.5423216819763184</v>
      </c>
      <c r="M127" s="113">
        <v>3.4334344863891602</v>
      </c>
      <c r="N127" s="113">
        <v>0.10888715088367462</v>
      </c>
    </row>
    <row r="128" spans="1:14" x14ac:dyDescent="0.3">
      <c r="A128" s="111" t="s">
        <v>44</v>
      </c>
      <c r="B128" s="111" t="s">
        <v>27</v>
      </c>
      <c r="C128" s="111" t="s">
        <v>162</v>
      </c>
      <c r="D128" s="112">
        <v>2845.5765741634532</v>
      </c>
      <c r="E128" s="113">
        <v>6.9674892425537109</v>
      </c>
      <c r="F128" s="114" t="s">
        <v>15</v>
      </c>
      <c r="G128" s="115">
        <v>98.42315673828125</v>
      </c>
      <c r="H128" s="113">
        <v>0.84098392724990845</v>
      </c>
      <c r="I128" s="114" t="s">
        <v>15</v>
      </c>
      <c r="J128" s="113">
        <v>0.23328810930252075</v>
      </c>
      <c r="K128" s="113">
        <v>0.30736204981803894</v>
      </c>
      <c r="L128" s="113">
        <v>4.4383864402770996</v>
      </c>
      <c r="M128" s="113">
        <v>4.4128618240356445</v>
      </c>
      <c r="N128" s="113">
        <v>2.5524673983454704E-2</v>
      </c>
    </row>
    <row r="129" spans="1:14" x14ac:dyDescent="0.3">
      <c r="A129" s="111" t="s">
        <v>35</v>
      </c>
      <c r="B129" s="111" t="s">
        <v>28</v>
      </c>
      <c r="C129" s="111" t="s">
        <v>163</v>
      </c>
      <c r="D129" s="112">
        <v>2249.3778440664942</v>
      </c>
      <c r="E129" s="113">
        <v>5.7470927238464355</v>
      </c>
      <c r="F129" s="114" t="s">
        <v>15</v>
      </c>
      <c r="G129" s="115">
        <v>98.946746826171875</v>
      </c>
      <c r="H129" s="113">
        <v>1.0532499551773071</v>
      </c>
      <c r="I129" s="114" t="s">
        <v>15</v>
      </c>
      <c r="J129" s="113">
        <v>0.23017764091491699</v>
      </c>
      <c r="K129" s="113">
        <v>0.29523760080337524</v>
      </c>
      <c r="L129" s="113">
        <v>4.9362201690673828</v>
      </c>
      <c r="M129" s="113">
        <v>4.8762273788452148</v>
      </c>
      <c r="N129" s="113">
        <v>5.999290943145752E-2</v>
      </c>
    </row>
    <row r="130" spans="1:14" x14ac:dyDescent="0.3">
      <c r="A130" s="111" t="s">
        <v>35</v>
      </c>
      <c r="B130" s="111" t="s">
        <v>28</v>
      </c>
      <c r="C130" s="111" t="s">
        <v>164</v>
      </c>
      <c r="D130" s="112">
        <v>20642.121546847364</v>
      </c>
      <c r="E130" s="113">
        <v>19.509075164794922</v>
      </c>
      <c r="F130" s="114" t="s">
        <v>15</v>
      </c>
      <c r="G130" s="115">
        <v>93.506736755371094</v>
      </c>
      <c r="H130" s="113">
        <v>0.3355737030506134</v>
      </c>
      <c r="I130" s="114" t="s">
        <v>15</v>
      </c>
      <c r="J130" s="113">
        <v>0.66625165939331055</v>
      </c>
      <c r="K130" s="113">
        <v>0.79665505886077881</v>
      </c>
      <c r="L130" s="113">
        <v>3.7069878578186035</v>
      </c>
      <c r="M130" s="113">
        <v>3.69753098487854</v>
      </c>
      <c r="N130" s="113">
        <v>9.4569046050310135E-3</v>
      </c>
    </row>
    <row r="131" spans="1:14" x14ac:dyDescent="0.3">
      <c r="A131" s="111" t="s">
        <v>35</v>
      </c>
      <c r="B131" s="111" t="s">
        <v>28</v>
      </c>
      <c r="C131" s="111" t="s">
        <v>165</v>
      </c>
      <c r="D131" s="112">
        <v>1977.5245381347554</v>
      </c>
      <c r="E131" s="113">
        <v>7.8526129722595215</v>
      </c>
      <c r="F131" s="114" t="s">
        <v>15</v>
      </c>
      <c r="G131" s="115">
        <v>99.470993041992188</v>
      </c>
      <c r="H131" s="113">
        <v>0.52900725603103638</v>
      </c>
      <c r="I131" s="114" t="s">
        <v>15</v>
      </c>
      <c r="J131" s="113">
        <v>0.23291151225566864</v>
      </c>
      <c r="K131" s="113">
        <v>0.28948974609375</v>
      </c>
      <c r="L131" s="113">
        <v>3.6688413619995117</v>
      </c>
      <c r="M131" s="113">
        <v>3.6635513305664063</v>
      </c>
      <c r="N131" s="113">
        <v>5.2900724112987518E-3</v>
      </c>
    </row>
    <row r="132" spans="1:14" x14ac:dyDescent="0.3">
      <c r="A132" s="111" t="s">
        <v>35</v>
      </c>
      <c r="B132" s="111" t="s">
        <v>28</v>
      </c>
      <c r="C132" s="111" t="s">
        <v>166</v>
      </c>
      <c r="D132" s="112">
        <v>2813.9241213791979</v>
      </c>
      <c r="E132" s="113">
        <v>5.5237274169921875</v>
      </c>
      <c r="F132" s="114" t="s">
        <v>15</v>
      </c>
      <c r="G132" s="115">
        <v>97.611953735351563</v>
      </c>
      <c r="H132" s="113">
        <v>0</v>
      </c>
      <c r="I132" s="114" t="s">
        <v>15</v>
      </c>
      <c r="J132" s="113">
        <v>0.13905473053455353</v>
      </c>
      <c r="K132" s="113">
        <v>0.1984354704618454</v>
      </c>
      <c r="L132" s="113">
        <v>3.5242855548858643</v>
      </c>
      <c r="M132" s="113">
        <v>3.5242855548858643</v>
      </c>
      <c r="N132" s="113">
        <v>0</v>
      </c>
    </row>
    <row r="133" spans="1:14" x14ac:dyDescent="0.3">
      <c r="A133" s="111" t="s">
        <v>35</v>
      </c>
      <c r="B133" s="111" t="s">
        <v>28</v>
      </c>
      <c r="C133" s="111" t="s">
        <v>167</v>
      </c>
      <c r="D133" s="112">
        <v>14283.68904320981</v>
      </c>
      <c r="E133" s="113">
        <v>27.048238754272461</v>
      </c>
      <c r="F133" s="114" t="s">
        <v>15</v>
      </c>
      <c r="G133" s="115">
        <v>94.878364562988281</v>
      </c>
      <c r="H133" s="113">
        <v>0.29640737175941467</v>
      </c>
      <c r="I133" s="114" t="s">
        <v>15</v>
      </c>
      <c r="J133" s="113">
        <v>0.93318009376525879</v>
      </c>
      <c r="K133" s="113">
        <v>1.0590614080429077</v>
      </c>
      <c r="L133" s="113">
        <v>3.9197614192962646</v>
      </c>
      <c r="M133" s="113">
        <v>3.910841703414917</v>
      </c>
      <c r="N133" s="113">
        <v>8.9197903871536255E-3</v>
      </c>
    </row>
    <row r="134" spans="1:14" x14ac:dyDescent="0.3">
      <c r="A134" s="111" t="s">
        <v>35</v>
      </c>
      <c r="B134" s="111" t="s">
        <v>28</v>
      </c>
      <c r="C134" s="111" t="s">
        <v>168</v>
      </c>
      <c r="D134" s="112">
        <v>11174.669471925758</v>
      </c>
      <c r="E134" s="113">
        <v>26.984096527099609</v>
      </c>
      <c r="F134" s="114" t="s">
        <v>15</v>
      </c>
      <c r="G134" s="115">
        <v>96.158554077148438</v>
      </c>
      <c r="H134" s="113">
        <v>0.26237526535987854</v>
      </c>
      <c r="I134" s="114" t="s">
        <v>15</v>
      </c>
      <c r="J134" s="113">
        <v>0.64569532871246338</v>
      </c>
      <c r="K134" s="113">
        <v>0.99237251281738281</v>
      </c>
      <c r="L134" s="113">
        <v>3.5648488998413086</v>
      </c>
      <c r="M134" s="113">
        <v>3.5551831722259521</v>
      </c>
      <c r="N134" s="113">
        <v>9.6656028181314468E-3</v>
      </c>
    </row>
    <row r="135" spans="1:14" x14ac:dyDescent="0.3">
      <c r="A135" s="111" t="s">
        <v>35</v>
      </c>
      <c r="B135" s="111" t="s">
        <v>28</v>
      </c>
      <c r="C135" s="111" t="s">
        <v>169</v>
      </c>
      <c r="D135" s="112">
        <v>24975.659632084105</v>
      </c>
      <c r="E135" s="113">
        <v>40.763648986816406</v>
      </c>
      <c r="F135" s="114" t="s">
        <v>15</v>
      </c>
      <c r="G135" s="115">
        <v>96.670783996582031</v>
      </c>
      <c r="H135" s="113">
        <v>0.60628890991210938</v>
      </c>
      <c r="I135" s="114" t="s">
        <v>15</v>
      </c>
      <c r="J135" s="113">
        <v>1.4223438501358032</v>
      </c>
      <c r="K135" s="113">
        <v>1.5506821870803833</v>
      </c>
      <c r="L135" s="113">
        <v>3.805288553237915</v>
      </c>
      <c r="M135" s="113">
        <v>3.7890698909759521</v>
      </c>
      <c r="N135" s="113">
        <v>1.621859148144722E-2</v>
      </c>
    </row>
    <row r="136" spans="1:14" x14ac:dyDescent="0.3">
      <c r="A136" s="111" t="s">
        <v>35</v>
      </c>
      <c r="B136" s="111" t="s">
        <v>28</v>
      </c>
      <c r="C136" s="111" t="s">
        <v>170</v>
      </c>
      <c r="D136" s="112">
        <v>14022.711098984186</v>
      </c>
      <c r="E136" s="113">
        <v>23.863554000854492</v>
      </c>
      <c r="F136" s="114" t="s">
        <v>15</v>
      </c>
      <c r="G136" s="115">
        <v>98.735992431640625</v>
      </c>
      <c r="H136" s="113">
        <v>0.14494116604328156</v>
      </c>
      <c r="I136" s="114" t="s">
        <v>15</v>
      </c>
      <c r="J136" s="113">
        <v>0.4721490740776062</v>
      </c>
      <c r="K136" s="113">
        <v>0.64373588562011719</v>
      </c>
      <c r="L136" s="113">
        <v>2.6881561279296875</v>
      </c>
      <c r="M136" s="113">
        <v>2.6852245330810547</v>
      </c>
      <c r="N136" s="113">
        <v>2.9316302388906479E-3</v>
      </c>
    </row>
    <row r="137" spans="1:14" x14ac:dyDescent="0.3">
      <c r="A137" s="111" t="s">
        <v>35</v>
      </c>
      <c r="B137" s="111" t="s">
        <v>28</v>
      </c>
      <c r="C137" s="111" t="s">
        <v>171</v>
      </c>
      <c r="D137" s="112">
        <v>2296.7085418196484</v>
      </c>
      <c r="E137" s="113">
        <v>6.8283867835998535</v>
      </c>
      <c r="F137" s="114" t="s">
        <v>15</v>
      </c>
      <c r="G137" s="115">
        <v>99.250526428222656</v>
      </c>
      <c r="H137" s="113">
        <v>0</v>
      </c>
      <c r="I137" s="114" t="s">
        <v>15</v>
      </c>
      <c r="J137" s="113">
        <v>0.22245305776596069</v>
      </c>
      <c r="K137" s="113">
        <v>0.31998747587203979</v>
      </c>
      <c r="L137" s="113">
        <v>4.5453176498413086</v>
      </c>
      <c r="M137" s="113">
        <v>4.5453176498413086</v>
      </c>
      <c r="N137" s="113">
        <v>0</v>
      </c>
    </row>
    <row r="138" spans="1:14" x14ac:dyDescent="0.3">
      <c r="A138" s="111" t="s">
        <v>35</v>
      </c>
      <c r="B138" s="111" t="s">
        <v>28</v>
      </c>
      <c r="C138" s="111" t="s">
        <v>172</v>
      </c>
      <c r="D138" s="112">
        <v>6882.8568482832616</v>
      </c>
      <c r="E138" s="113">
        <v>17.065330505371094</v>
      </c>
      <c r="F138" s="114" t="s">
        <v>15</v>
      </c>
      <c r="G138" s="115">
        <v>97.528968811035156</v>
      </c>
      <c r="H138" s="113">
        <v>0.90249150991439819</v>
      </c>
      <c r="I138" s="114" t="s">
        <v>15</v>
      </c>
      <c r="J138" s="113">
        <v>1.0075480937957764</v>
      </c>
      <c r="K138" s="113">
        <v>1.1421691179275513</v>
      </c>
      <c r="L138" s="113">
        <v>6.4875893592834473</v>
      </c>
      <c r="M138" s="113">
        <v>6.4359426498413086</v>
      </c>
      <c r="N138" s="113">
        <v>5.1646735519170761E-2</v>
      </c>
    </row>
    <row r="139" spans="1:14" x14ac:dyDescent="0.3">
      <c r="A139" s="111" t="s">
        <v>35</v>
      </c>
      <c r="B139" s="111" t="s">
        <v>28</v>
      </c>
      <c r="C139" s="111" t="s">
        <v>173</v>
      </c>
      <c r="D139" s="112">
        <v>1643.3319910744951</v>
      </c>
      <c r="E139" s="113">
        <v>17.09014892578125</v>
      </c>
      <c r="F139" s="114" t="s">
        <v>15</v>
      </c>
      <c r="G139" s="115">
        <v>74.632179260253906</v>
      </c>
      <c r="H139" s="113">
        <v>0</v>
      </c>
      <c r="I139" s="114" t="s">
        <v>15</v>
      </c>
      <c r="J139" s="113">
        <v>0.8909260630607605</v>
      </c>
      <c r="K139" s="113">
        <v>0.9521719217300415</v>
      </c>
      <c r="L139" s="113">
        <v>4.9624404907226563</v>
      </c>
      <c r="M139" s="113">
        <v>4.9624404907226563</v>
      </c>
      <c r="N139" s="113">
        <v>0</v>
      </c>
    </row>
    <row r="140" spans="1:14" x14ac:dyDescent="0.3">
      <c r="A140" s="111"/>
      <c r="B140" s="111"/>
      <c r="C140" s="111"/>
      <c r="D140" s="116"/>
      <c r="E140" s="117"/>
      <c r="F140" s="118"/>
      <c r="G140" s="118"/>
      <c r="H140" s="118"/>
      <c r="I140" s="118"/>
      <c r="J140" s="118"/>
      <c r="K140" s="118"/>
      <c r="L140" s="118"/>
      <c r="M140" s="118"/>
      <c r="N140" s="118"/>
    </row>
    <row r="141" spans="1:14" s="104" customFormat="1" ht="15" thickBot="1" x14ac:dyDescent="0.35">
      <c r="A141" s="119"/>
      <c r="B141" s="119"/>
      <c r="C141" s="119" t="s">
        <v>29</v>
      </c>
      <c r="D141" s="120">
        <v>744838.55469457421</v>
      </c>
      <c r="E141" s="121">
        <v>10.986228942871094</v>
      </c>
      <c r="F141" s="103" t="s">
        <v>15</v>
      </c>
      <c r="G141" s="103">
        <v>92.746902465820313</v>
      </c>
      <c r="H141" s="103">
        <v>1.7779600620269775</v>
      </c>
      <c r="I141" s="103" t="s">
        <v>15</v>
      </c>
      <c r="J141" s="103">
        <v>0.48627865314483643</v>
      </c>
      <c r="K141" s="103">
        <v>0.66216683387756348</v>
      </c>
      <c r="L141" s="103">
        <v>5.6508955955505371</v>
      </c>
      <c r="M141" s="103">
        <v>5.5448555946350098</v>
      </c>
      <c r="N141" s="103">
        <v>0.10604025423526764</v>
      </c>
    </row>
  </sheetData>
  <mergeCells count="7">
    <mergeCell ref="A2:N2"/>
    <mergeCell ref="A3:A4"/>
    <mergeCell ref="B3:B4"/>
    <mergeCell ref="C3:C4"/>
    <mergeCell ref="D3:E3"/>
    <mergeCell ref="G3:H3"/>
    <mergeCell ref="J3:N3"/>
  </mergeCells>
  <pageMargins left="0.7" right="0.7" top="0.75" bottom="0.75" header="0.3" footer="0.3"/>
  <pageSetup scale="101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3137-1DCB-4714-8D06-2F6A9E852039}">
  <dimension ref="A2:L11"/>
  <sheetViews>
    <sheetView view="pageBreakPreview" zoomScale="120" zoomScaleNormal="160" zoomScaleSheetLayoutView="120" workbookViewId="0">
      <pane xSplit="1" ySplit="4" topLeftCell="B5" activePane="bottomRight" state="frozen"/>
      <selection activeCell="B20" sqref="B20"/>
      <selection pane="topRight" activeCell="B20" sqref="B20"/>
      <selection pane="bottomLeft" activeCell="B20" sqref="B20"/>
      <selection pane="bottomRight" sqref="A1:XFD1048576"/>
    </sheetView>
  </sheetViews>
  <sheetFormatPr defaultRowHeight="14.4" x14ac:dyDescent="0.3"/>
  <cols>
    <col min="1" max="1" width="10" style="91" bestFit="1" customWidth="1"/>
    <col min="2" max="2" width="7.21875" style="91" bestFit="1" customWidth="1"/>
    <col min="3" max="3" width="10.21875" style="91" customWidth="1"/>
    <col min="4" max="4" width="5.44140625" style="91" customWidth="1"/>
    <col min="5" max="5" width="10.44140625" style="91" customWidth="1"/>
    <col min="6" max="6" width="9" style="91" customWidth="1"/>
    <col min="7" max="7" width="5.5546875" style="91" customWidth="1"/>
    <col min="8" max="8" width="5.5546875" style="91" bestFit="1" customWidth="1"/>
    <col min="9" max="9" width="10.109375" style="91" customWidth="1"/>
    <col min="10" max="10" width="8.6640625" style="91" customWidth="1"/>
    <col min="11" max="11" width="9.21875" style="91" customWidth="1"/>
    <col min="12" max="12" width="9.33203125" style="91" customWidth="1"/>
    <col min="13" max="16384" width="8.88671875" style="91"/>
  </cols>
  <sheetData>
    <row r="2" spans="1:12" ht="15" thickBot="1" x14ac:dyDescent="0.35">
      <c r="A2" s="144" t="s">
        <v>174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34.049999999999997" customHeight="1" thickBot="1" x14ac:dyDescent="0.35">
      <c r="A3" s="154" t="s">
        <v>175</v>
      </c>
      <c r="B3" s="146" t="s">
        <v>2</v>
      </c>
      <c r="C3" s="146"/>
      <c r="D3" s="93"/>
      <c r="E3" s="147" t="s">
        <v>3</v>
      </c>
      <c r="F3" s="147"/>
      <c r="G3" s="94"/>
      <c r="H3" s="148" t="s">
        <v>4</v>
      </c>
      <c r="I3" s="148"/>
      <c r="J3" s="148"/>
      <c r="K3" s="148"/>
      <c r="L3" s="148"/>
    </row>
    <row r="4" spans="1:12" ht="42" x14ac:dyDescent="0.3">
      <c r="A4" s="154"/>
      <c r="B4" s="92" t="s">
        <v>5</v>
      </c>
      <c r="C4" s="92" t="s">
        <v>6</v>
      </c>
      <c r="D4" s="92"/>
      <c r="E4" s="92" t="s">
        <v>7</v>
      </c>
      <c r="F4" s="92" t="s">
        <v>8</v>
      </c>
      <c r="G4" s="92"/>
      <c r="H4" s="95" t="s">
        <v>9</v>
      </c>
      <c r="I4" s="95" t="s">
        <v>10</v>
      </c>
      <c r="J4" s="95" t="s">
        <v>11</v>
      </c>
      <c r="K4" s="95" t="s">
        <v>12</v>
      </c>
      <c r="L4" s="95" t="s">
        <v>13</v>
      </c>
    </row>
    <row r="5" spans="1:12" x14ac:dyDescent="0.3">
      <c r="A5" s="96" t="s">
        <v>117</v>
      </c>
      <c r="B5" s="124">
        <v>94321.251526520151</v>
      </c>
      <c r="C5" s="125">
        <v>6.2974762916564941</v>
      </c>
      <c r="D5" s="126" t="s">
        <v>15</v>
      </c>
      <c r="E5" s="125">
        <v>93.51507568359375</v>
      </c>
      <c r="F5" s="125">
        <v>4.8841037750244141</v>
      </c>
      <c r="G5" s="126" t="s">
        <v>15</v>
      </c>
      <c r="H5" s="125">
        <v>0.18167942762374878</v>
      </c>
      <c r="I5" s="126">
        <v>0.30183324217796326</v>
      </c>
      <c r="J5" s="126">
        <v>4.5898513793945313</v>
      </c>
      <c r="K5" s="126">
        <v>4.3326854705810547</v>
      </c>
      <c r="L5" s="126">
        <v>0.25716614723205566</v>
      </c>
    </row>
    <row r="6" spans="1:12" x14ac:dyDescent="0.3">
      <c r="A6" s="96" t="s">
        <v>57</v>
      </c>
      <c r="B6" s="124">
        <v>172208.58140287831</v>
      </c>
      <c r="C6" s="125">
        <v>8.8457250595092773</v>
      </c>
      <c r="D6" s="126" t="s">
        <v>15</v>
      </c>
      <c r="E6" s="125">
        <v>91.004745483398438</v>
      </c>
      <c r="F6" s="125">
        <v>2.5007712841033936</v>
      </c>
      <c r="G6" s="126" t="s">
        <v>15</v>
      </c>
      <c r="H6" s="125">
        <v>0.24961358308792114</v>
      </c>
      <c r="I6" s="126">
        <v>0.31344136595726013</v>
      </c>
      <c r="J6" s="126">
        <v>3.4188523292541504</v>
      </c>
      <c r="K6" s="126">
        <v>3.3296041488647461</v>
      </c>
      <c r="L6" s="126">
        <v>8.9248195290565491E-2</v>
      </c>
    </row>
    <row r="7" spans="1:12" x14ac:dyDescent="0.3">
      <c r="A7" s="96" t="s">
        <v>35</v>
      </c>
      <c r="B7" s="124">
        <v>179517.29292981178</v>
      </c>
      <c r="C7" s="125">
        <v>13.078388214111328</v>
      </c>
      <c r="D7" s="126" t="s">
        <v>15</v>
      </c>
      <c r="E7" s="125">
        <v>96.85400390625</v>
      </c>
      <c r="F7" s="125">
        <v>0.48885452747344971</v>
      </c>
      <c r="G7" s="126" t="s">
        <v>15</v>
      </c>
      <c r="H7" s="125">
        <v>0.40964022278785706</v>
      </c>
      <c r="I7" s="126">
        <v>0.48912057280540466</v>
      </c>
      <c r="J7" s="126">
        <v>3.6727662086486816</v>
      </c>
      <c r="K7" s="126">
        <v>3.6553130149841309</v>
      </c>
      <c r="L7" s="126">
        <v>1.745312288403511E-2</v>
      </c>
    </row>
    <row r="8" spans="1:12" x14ac:dyDescent="0.3">
      <c r="A8" s="96" t="s">
        <v>44</v>
      </c>
      <c r="B8" s="124">
        <v>187385.02132587612</v>
      </c>
      <c r="C8" s="125">
        <v>10.851614952087402</v>
      </c>
      <c r="D8" s="126" t="s">
        <v>15</v>
      </c>
      <c r="E8" s="125">
        <v>94.941215515136719</v>
      </c>
      <c r="F8" s="125">
        <v>1.6260741949081421</v>
      </c>
      <c r="G8" s="126" t="s">
        <v>15</v>
      </c>
      <c r="H8" s="125">
        <v>0.39758789539337158</v>
      </c>
      <c r="I8" s="126">
        <v>0.5425148606300354</v>
      </c>
      <c r="J8" s="126">
        <v>4.8054471015930176</v>
      </c>
      <c r="K8" s="126">
        <v>4.6943750381469727</v>
      </c>
      <c r="L8" s="126">
        <v>0.1110718846321106</v>
      </c>
    </row>
    <row r="9" spans="1:12" x14ac:dyDescent="0.3">
      <c r="A9" s="96" t="s">
        <v>21</v>
      </c>
      <c r="B9" s="124">
        <v>111406.40750989878</v>
      </c>
      <c r="C9" s="125">
        <v>47.253185272216797</v>
      </c>
      <c r="D9" s="126" t="s">
        <v>15</v>
      </c>
      <c r="E9" s="125">
        <v>84.480636596679688</v>
      </c>
      <c r="F9" s="125">
        <v>0.36357250809669495</v>
      </c>
      <c r="G9" s="126" t="s">
        <v>15</v>
      </c>
      <c r="H9" s="125">
        <v>6.5803694725036621</v>
      </c>
      <c r="I9" s="126">
        <v>8.4626131057739258</v>
      </c>
      <c r="J9" s="126">
        <v>15.739591598510742</v>
      </c>
      <c r="K9" s="126">
        <v>15.597253799438477</v>
      </c>
      <c r="L9" s="126">
        <v>0.14233842492103577</v>
      </c>
    </row>
    <row r="10" spans="1:12" x14ac:dyDescent="0.3">
      <c r="A10" s="100"/>
      <c r="B10" s="97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12" s="104" customFormat="1" ht="15" thickBot="1" x14ac:dyDescent="0.35">
      <c r="A11" s="101" t="s">
        <v>29</v>
      </c>
      <c r="B11" s="120">
        <f>SUM(B5:B10)</f>
        <v>744838.55469498516</v>
      </c>
      <c r="C11" s="127">
        <v>10.986228942871094</v>
      </c>
      <c r="D11" s="127" t="s">
        <v>15</v>
      </c>
      <c r="E11" s="127">
        <v>92.746902465820313</v>
      </c>
      <c r="F11" s="127">
        <v>1.7779600620269775</v>
      </c>
      <c r="G11" s="127" t="s">
        <v>15</v>
      </c>
      <c r="H11" s="127">
        <v>0.48627865314483643</v>
      </c>
      <c r="I11" s="127">
        <v>0.66216683387756348</v>
      </c>
      <c r="J11" s="127">
        <v>5.6508955955505371</v>
      </c>
      <c r="K11" s="127">
        <v>5.5448555946350098</v>
      </c>
      <c r="L11" s="127">
        <v>0.10604025423526764</v>
      </c>
    </row>
  </sheetData>
  <mergeCells count="5">
    <mergeCell ref="A2:L2"/>
    <mergeCell ref="A3:A4"/>
    <mergeCell ref="B3:C3"/>
    <mergeCell ref="E3:F3"/>
    <mergeCell ref="H3:L3"/>
  </mergeCells>
  <pageMargins left="0.7" right="0.7" top="0.75" bottom="0.75" header="0.3" footer="0.3"/>
  <pageSetup scale="120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408B-3A91-455B-A703-FCB76440F9AD}">
  <dimension ref="A2:H20"/>
  <sheetViews>
    <sheetView view="pageBreakPreview" zoomScale="120" zoomScaleNormal="120" zoomScaleSheetLayoutView="120" workbookViewId="0">
      <pane xSplit="1" ySplit="4" topLeftCell="B14" activePane="bottomRight" state="frozen"/>
      <selection activeCell="B20" sqref="B20"/>
      <selection pane="topRight" activeCell="B20" sqref="B20"/>
      <selection pane="bottomLeft" activeCell="B20" sqref="B20"/>
      <selection pane="bottomRight" activeCell="A21" sqref="A21:XFD21"/>
    </sheetView>
  </sheetViews>
  <sheetFormatPr defaultRowHeight="14.4" x14ac:dyDescent="0.3"/>
  <cols>
    <col min="1" max="1" width="10.21875" bestFit="1" customWidth="1"/>
    <col min="3" max="3" width="4.44140625" customWidth="1"/>
    <col min="4" max="4" width="9.44140625" bestFit="1" customWidth="1"/>
    <col min="6" max="6" width="4.77734375" customWidth="1"/>
    <col min="7" max="7" width="8.44140625" bestFit="1" customWidth="1"/>
    <col min="8" max="8" width="9.21875" customWidth="1"/>
  </cols>
  <sheetData>
    <row r="2" spans="1:8" ht="15" thickBot="1" x14ac:dyDescent="0.35">
      <c r="A2" s="10" t="s">
        <v>176</v>
      </c>
      <c r="B2" s="10"/>
      <c r="C2" s="10"/>
      <c r="D2" s="11"/>
      <c r="E2" s="11"/>
      <c r="F2" s="11"/>
      <c r="G2" s="11"/>
      <c r="H2" s="11"/>
    </row>
    <row r="3" spans="1:8" ht="25.95" customHeight="1" thickBot="1" x14ac:dyDescent="0.35">
      <c r="A3" s="155" t="s">
        <v>32</v>
      </c>
      <c r="B3" s="157" t="s">
        <v>177</v>
      </c>
      <c r="D3" s="159" t="s">
        <v>178</v>
      </c>
      <c r="E3" s="159"/>
      <c r="F3" s="12"/>
      <c r="G3" s="160" t="s">
        <v>179</v>
      </c>
      <c r="H3" s="160"/>
    </row>
    <row r="4" spans="1:8" ht="24.45" customHeight="1" thickBot="1" x14ac:dyDescent="0.35">
      <c r="A4" s="156"/>
      <c r="B4" s="158"/>
      <c r="C4" s="14"/>
      <c r="D4" s="15" t="s">
        <v>180</v>
      </c>
      <c r="E4" s="16" t="s">
        <v>181</v>
      </c>
      <c r="F4" s="17"/>
      <c r="G4" s="15" t="s">
        <v>5</v>
      </c>
      <c r="H4" s="14" t="s">
        <v>182</v>
      </c>
    </row>
    <row r="5" spans="1:8" s="20" customFormat="1" x14ac:dyDescent="0.3">
      <c r="A5" s="3" t="s">
        <v>14</v>
      </c>
      <c r="B5" s="18">
        <v>118878.73526883648</v>
      </c>
      <c r="C5" s="18" t="s">
        <v>15</v>
      </c>
      <c r="D5" s="18">
        <v>118336.01139070153</v>
      </c>
      <c r="E5" s="19">
        <f>D5/$B5*100</f>
        <v>99.543464289969435</v>
      </c>
      <c r="F5" s="18" t="s">
        <v>15</v>
      </c>
      <c r="G5" s="18">
        <v>542.7238781349613</v>
      </c>
      <c r="H5" s="19">
        <f>G5/$B5*100</f>
        <v>0.45653571003058435</v>
      </c>
    </row>
    <row r="6" spans="1:8" s="20" customFormat="1" x14ac:dyDescent="0.3">
      <c r="A6" s="3" t="s">
        <v>16</v>
      </c>
      <c r="B6" s="18">
        <v>373027.41259135574</v>
      </c>
      <c r="C6" s="18" t="s">
        <v>15</v>
      </c>
      <c r="D6" s="18">
        <v>364018.81350819505</v>
      </c>
      <c r="E6" s="19">
        <f t="shared" ref="E6:E20" si="0">D6/$B6*100</f>
        <v>97.585003466479975</v>
      </c>
      <c r="F6" s="18" t="s">
        <v>15</v>
      </c>
      <c r="G6" s="18">
        <v>9008.5990831609324</v>
      </c>
      <c r="H6" s="19">
        <f t="shared" ref="H6:H20" si="1">G6/$B6*100</f>
        <v>2.414996533520092</v>
      </c>
    </row>
    <row r="7" spans="1:8" s="20" customFormat="1" x14ac:dyDescent="0.3">
      <c r="A7" s="3" t="s">
        <v>17</v>
      </c>
      <c r="B7" s="18">
        <v>65176.692393777463</v>
      </c>
      <c r="C7" s="18" t="s">
        <v>15</v>
      </c>
      <c r="D7" s="18">
        <v>63977.204070622705</v>
      </c>
      <c r="E7" s="19">
        <f t="shared" si="0"/>
        <v>98.159636092135798</v>
      </c>
      <c r="F7" s="18" t="s">
        <v>15</v>
      </c>
      <c r="G7" s="18">
        <v>1199.4883231548481</v>
      </c>
      <c r="H7" s="19">
        <f t="shared" si="1"/>
        <v>1.8403639078643481</v>
      </c>
    </row>
    <row r="8" spans="1:8" s="20" customFormat="1" x14ac:dyDescent="0.3">
      <c r="A8" s="3" t="s">
        <v>18</v>
      </c>
      <c r="B8" s="18">
        <v>83861.255363251839</v>
      </c>
      <c r="C8" s="18" t="s">
        <v>15</v>
      </c>
      <c r="D8" s="18">
        <v>78914.704129087855</v>
      </c>
      <c r="E8" s="19">
        <f t="shared" si="0"/>
        <v>94.101505859007716</v>
      </c>
      <c r="F8" s="18" t="s">
        <v>15</v>
      </c>
      <c r="G8" s="18">
        <v>4946.5512341638669</v>
      </c>
      <c r="H8" s="19">
        <f t="shared" si="1"/>
        <v>5.8984941409921401</v>
      </c>
    </row>
    <row r="9" spans="1:8" s="20" customFormat="1" x14ac:dyDescent="0.3">
      <c r="A9" s="3" t="s">
        <v>19</v>
      </c>
      <c r="B9" s="18">
        <v>55478.311480259385</v>
      </c>
      <c r="C9" s="18" t="s">
        <v>15</v>
      </c>
      <c r="D9" s="18">
        <v>52946.99740995864</v>
      </c>
      <c r="E9" s="19">
        <f t="shared" si="0"/>
        <v>95.437290712783408</v>
      </c>
      <c r="F9" s="18" t="s">
        <v>15</v>
      </c>
      <c r="G9" s="18">
        <v>2531.3140703007466</v>
      </c>
      <c r="H9" s="19">
        <f t="shared" si="1"/>
        <v>4.5627092872165971</v>
      </c>
    </row>
    <row r="10" spans="1:8" s="20" customFormat="1" x14ac:dyDescent="0.3">
      <c r="A10" s="3" t="s">
        <v>20</v>
      </c>
      <c r="B10" s="18">
        <v>70261.285862369245</v>
      </c>
      <c r="C10" s="18" t="s">
        <v>15</v>
      </c>
      <c r="D10" s="18">
        <v>61182.3927352194</v>
      </c>
      <c r="E10" s="19">
        <f t="shared" si="0"/>
        <v>87.078384610076782</v>
      </c>
      <c r="F10" s="18" t="s">
        <v>15</v>
      </c>
      <c r="G10" s="18">
        <v>9078.8931271498441</v>
      </c>
      <c r="H10" s="19">
        <f t="shared" si="1"/>
        <v>12.921615389923208</v>
      </c>
    </row>
    <row r="11" spans="1:8" s="20" customFormat="1" x14ac:dyDescent="0.3">
      <c r="A11" s="3" t="s">
        <v>21</v>
      </c>
      <c r="B11" s="18">
        <v>1762608.6663265359</v>
      </c>
      <c r="C11" s="18" t="s">
        <v>15</v>
      </c>
      <c r="D11" s="18">
        <v>1749165.6823894456</v>
      </c>
      <c r="E11" s="19">
        <f t="shared" si="0"/>
        <v>99.237324529607193</v>
      </c>
      <c r="F11" s="18" t="s">
        <v>15</v>
      </c>
      <c r="G11" s="18">
        <v>13442.983937088522</v>
      </c>
      <c r="H11" s="19">
        <f t="shared" si="1"/>
        <v>0.76267547039270667</v>
      </c>
    </row>
    <row r="12" spans="1:8" s="20" customFormat="1" x14ac:dyDescent="0.3">
      <c r="A12" s="3" t="s">
        <v>22</v>
      </c>
      <c r="B12" s="18">
        <v>264242.12164279574</v>
      </c>
      <c r="C12" s="18" t="s">
        <v>15</v>
      </c>
      <c r="D12" s="18">
        <v>261366.58426756944</v>
      </c>
      <c r="E12" s="19">
        <f t="shared" si="0"/>
        <v>98.911779334290443</v>
      </c>
      <c r="F12" s="18" t="s">
        <v>15</v>
      </c>
      <c r="G12" s="18">
        <v>2875.5373752263113</v>
      </c>
      <c r="H12" s="19">
        <f t="shared" si="1"/>
        <v>1.0882206657095654</v>
      </c>
    </row>
    <row r="13" spans="1:8" s="20" customFormat="1" x14ac:dyDescent="0.3">
      <c r="A13" s="3" t="s">
        <v>23</v>
      </c>
      <c r="B13" s="18">
        <v>145499.85588370141</v>
      </c>
      <c r="C13" s="18" t="s">
        <v>15</v>
      </c>
      <c r="D13" s="18">
        <v>144332.89091988528</v>
      </c>
      <c r="E13" s="19">
        <f t="shared" si="0"/>
        <v>99.197961429770146</v>
      </c>
      <c r="F13" s="18" t="s">
        <v>15</v>
      </c>
      <c r="G13" s="18">
        <v>1166.9649638163123</v>
      </c>
      <c r="H13" s="19">
        <f t="shared" si="1"/>
        <v>0.8020385702299746</v>
      </c>
    </row>
    <row r="14" spans="1:8" s="20" customFormat="1" ht="21.6" x14ac:dyDescent="0.3">
      <c r="A14" s="3" t="s">
        <v>24</v>
      </c>
      <c r="B14" s="18">
        <v>206877.66281792778</v>
      </c>
      <c r="C14" s="18" t="s">
        <v>15</v>
      </c>
      <c r="D14" s="18">
        <v>199096.90845514066</v>
      </c>
      <c r="E14" s="19">
        <f t="shared" si="0"/>
        <v>96.238958688529394</v>
      </c>
      <c r="F14" s="18" t="s">
        <v>15</v>
      </c>
      <c r="G14" s="18">
        <v>7780.7543627865134</v>
      </c>
      <c r="H14" s="19">
        <f t="shared" si="1"/>
        <v>3.7610413114703083</v>
      </c>
    </row>
    <row r="15" spans="1:8" s="20" customFormat="1" ht="21.6" x14ac:dyDescent="0.3">
      <c r="A15" s="3" t="s">
        <v>25</v>
      </c>
      <c r="B15" s="18">
        <v>235984.35253465205</v>
      </c>
      <c r="C15" s="18" t="s">
        <v>15</v>
      </c>
      <c r="D15" s="18">
        <v>218486.67172142799</v>
      </c>
      <c r="E15" s="19">
        <f t="shared" si="0"/>
        <v>92.585236849271737</v>
      </c>
      <c r="F15" s="18" t="s">
        <v>15</v>
      </c>
      <c r="G15" s="18">
        <v>17497.680813223786</v>
      </c>
      <c r="H15" s="19">
        <f t="shared" si="1"/>
        <v>7.4147631507281471</v>
      </c>
    </row>
    <row r="16" spans="1:8" s="20" customFormat="1" x14ac:dyDescent="0.3">
      <c r="A16" s="3" t="s">
        <v>26</v>
      </c>
      <c r="B16" s="18">
        <v>405225.13412193913</v>
      </c>
      <c r="C16" s="18" t="s">
        <v>15</v>
      </c>
      <c r="D16" s="18">
        <v>403258.82905999926</v>
      </c>
      <c r="E16" s="19">
        <f t="shared" si="0"/>
        <v>99.514762314484628</v>
      </c>
      <c r="F16" s="18" t="s">
        <v>15</v>
      </c>
      <c r="G16" s="18">
        <v>1966.3050619406306</v>
      </c>
      <c r="H16" s="19">
        <f t="shared" si="1"/>
        <v>0.48523768551556229</v>
      </c>
    </row>
    <row r="17" spans="1:8" s="20" customFormat="1" x14ac:dyDescent="0.3">
      <c r="A17" s="3" t="s">
        <v>27</v>
      </c>
      <c r="B17" s="18">
        <v>178942.56002331025</v>
      </c>
      <c r="C17" s="18" t="s">
        <v>15</v>
      </c>
      <c r="D17" s="18">
        <v>175443.69450167884</v>
      </c>
      <c r="E17" s="19">
        <f t="shared" si="0"/>
        <v>98.044699080433617</v>
      </c>
      <c r="F17" s="18" t="s">
        <v>15</v>
      </c>
      <c r="G17" s="18">
        <v>3498.8655216312704</v>
      </c>
      <c r="H17" s="19">
        <f t="shared" si="1"/>
        <v>1.9553009195663038</v>
      </c>
    </row>
    <row r="18" spans="1:8" s="20" customFormat="1" x14ac:dyDescent="0.3">
      <c r="A18" s="3" t="s">
        <v>28</v>
      </c>
      <c r="B18" s="18">
        <v>397691.9922436538</v>
      </c>
      <c r="C18" s="18" t="s">
        <v>15</v>
      </c>
      <c r="D18" s="18">
        <v>396353.36081945983</v>
      </c>
      <c r="E18" s="19">
        <f t="shared" si="0"/>
        <v>99.663399955165843</v>
      </c>
      <c r="F18" s="18" t="s">
        <v>15</v>
      </c>
      <c r="G18" s="18">
        <v>1338.6314241941204</v>
      </c>
      <c r="H18" s="19">
        <f t="shared" si="1"/>
        <v>0.33660004483418959</v>
      </c>
    </row>
    <row r="19" spans="1:8" s="20" customFormat="1" x14ac:dyDescent="0.3">
      <c r="B19" s="18"/>
      <c r="C19" s="18"/>
      <c r="D19" s="18"/>
      <c r="E19" s="19"/>
      <c r="F19" s="18"/>
      <c r="G19" s="18"/>
      <c r="H19" s="19"/>
    </row>
    <row r="20" spans="1:8" s="20" customFormat="1" ht="15" thickBot="1" x14ac:dyDescent="0.35">
      <c r="A20" s="4" t="s">
        <v>29</v>
      </c>
      <c r="B20" s="21">
        <f>SUM(B5:B19)</f>
        <v>4363756.0385543657</v>
      </c>
      <c r="C20" s="21" t="s">
        <v>15</v>
      </c>
      <c r="D20" s="21">
        <f>SUM(D5:D19)</f>
        <v>4286880.7453783927</v>
      </c>
      <c r="E20" s="22">
        <f t="shared" si="0"/>
        <v>98.238322846264325</v>
      </c>
      <c r="F20" s="21" t="s">
        <v>15</v>
      </c>
      <c r="G20" s="21">
        <f>SUM(G5:G19)</f>
        <v>76875.293175972663</v>
      </c>
      <c r="H20" s="22">
        <f t="shared" si="1"/>
        <v>1.7616771537356628</v>
      </c>
    </row>
  </sheetData>
  <mergeCells count="4">
    <mergeCell ref="A3:A4"/>
    <mergeCell ref="B3:B4"/>
    <mergeCell ref="D3:E3"/>
    <mergeCell ref="G3:H3"/>
  </mergeCells>
  <pageMargins left="0.7" right="0.7" top="0.75" bottom="0.75" header="0.3" footer="0.3"/>
  <pageSetup scale="146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A525F-1A57-49D8-AD95-721395EB4047}">
  <dimension ref="A1:I140"/>
  <sheetViews>
    <sheetView view="pageBreakPreview" zoomScale="120" zoomScaleNormal="120" zoomScaleSheetLayoutView="120" workbookViewId="0">
      <pane xSplit="2" ySplit="3" topLeftCell="C127" activePane="bottomRight" state="frozen"/>
      <selection activeCell="B20" sqref="B20"/>
      <selection pane="topRight" activeCell="B20" sqref="B20"/>
      <selection pane="bottomLeft" activeCell="B20" sqref="B20"/>
      <selection pane="bottomRight" activeCell="L135" sqref="L135"/>
    </sheetView>
  </sheetViews>
  <sheetFormatPr defaultRowHeight="14.4" x14ac:dyDescent="0.3"/>
  <cols>
    <col min="1" max="1" width="10.21875" bestFit="1" customWidth="1"/>
    <col min="2" max="2" width="10.21875" customWidth="1"/>
    <col min="4" max="4" width="4.44140625" customWidth="1"/>
    <col min="5" max="5" width="9.44140625" bestFit="1" customWidth="1"/>
    <col min="6" max="6" width="8.77734375" style="9"/>
    <col min="7" max="7" width="4.77734375" customWidth="1"/>
    <col min="8" max="8" width="8.44140625" bestFit="1" customWidth="1"/>
    <col min="9" max="9" width="9.21875" style="9" customWidth="1"/>
  </cols>
  <sheetData>
    <row r="1" spans="1:9" ht="15" thickBot="1" x14ac:dyDescent="0.35">
      <c r="A1" s="10" t="s">
        <v>183</v>
      </c>
      <c r="B1" s="10"/>
      <c r="C1" s="10"/>
      <c r="D1" s="10"/>
      <c r="E1" s="11"/>
      <c r="F1" s="23"/>
      <c r="G1" s="11"/>
      <c r="H1" s="11"/>
      <c r="I1" s="23"/>
    </row>
    <row r="2" spans="1:9" ht="24.45" customHeight="1" thickBot="1" x14ac:dyDescent="0.35">
      <c r="A2" s="161" t="s">
        <v>32</v>
      </c>
      <c r="B2" s="161" t="s">
        <v>33</v>
      </c>
      <c r="C2" s="11"/>
      <c r="E2" s="159" t="s">
        <v>178</v>
      </c>
      <c r="F2" s="159"/>
      <c r="G2" s="12"/>
      <c r="H2" s="160" t="s">
        <v>179</v>
      </c>
      <c r="I2" s="160"/>
    </row>
    <row r="3" spans="1:9" ht="25.5" customHeight="1" thickBot="1" x14ac:dyDescent="0.35">
      <c r="A3" s="162"/>
      <c r="B3" s="162"/>
      <c r="C3" s="13" t="s">
        <v>177</v>
      </c>
      <c r="D3" s="6"/>
      <c r="E3" s="25" t="s">
        <v>180</v>
      </c>
      <c r="F3" s="26" t="s">
        <v>181</v>
      </c>
      <c r="G3" s="27"/>
      <c r="H3" s="25" t="s">
        <v>5</v>
      </c>
      <c r="I3" s="28" t="s">
        <v>182</v>
      </c>
    </row>
    <row r="4" spans="1:9" x14ac:dyDescent="0.3">
      <c r="A4" s="29" t="s">
        <v>14</v>
      </c>
      <c r="B4" s="29" t="s">
        <v>36</v>
      </c>
      <c r="C4" s="30">
        <v>17663.515560639156</v>
      </c>
      <c r="D4" s="30" t="s">
        <v>15</v>
      </c>
      <c r="E4" s="30">
        <v>17522.67699194208</v>
      </c>
      <c r="F4" s="19">
        <f>IFERROR(E4/$C4*100,"")</f>
        <v>99.202658337104097</v>
      </c>
      <c r="G4" s="30" t="s">
        <v>15</v>
      </c>
      <c r="H4" s="30">
        <v>140.83856869707731</v>
      </c>
      <c r="I4" s="19">
        <f>IFERROR(H4/$C4*100,"")</f>
        <v>0.79734166289590569</v>
      </c>
    </row>
    <row r="5" spans="1:9" x14ac:dyDescent="0.3">
      <c r="A5" s="29" t="s">
        <v>14</v>
      </c>
      <c r="B5" s="29" t="s">
        <v>37</v>
      </c>
      <c r="C5" s="30">
        <v>10910.386053224151</v>
      </c>
      <c r="D5" s="30" t="s">
        <v>15</v>
      </c>
      <c r="E5" s="30">
        <v>10809.978554759462</v>
      </c>
      <c r="F5" s="19">
        <f t="shared" ref="F5:F68" si="0">IFERROR(E5/$C5*100,"")</f>
        <v>99.079707189325191</v>
      </c>
      <c r="G5" s="30" t="s">
        <v>15</v>
      </c>
      <c r="H5" s="30">
        <v>100.40749846468781</v>
      </c>
      <c r="I5" s="19">
        <f t="shared" ref="I5:I68" si="1">IFERROR(H5/$C5*100,"")</f>
        <v>0.92029281067479896</v>
      </c>
    </row>
    <row r="6" spans="1:9" x14ac:dyDescent="0.3">
      <c r="A6" s="29" t="s">
        <v>14</v>
      </c>
      <c r="B6" s="29" t="s">
        <v>38</v>
      </c>
      <c r="C6" s="30">
        <v>9502.578852547389</v>
      </c>
      <c r="D6" s="30" t="s">
        <v>15</v>
      </c>
      <c r="E6" s="30">
        <v>9502.578852547389</v>
      </c>
      <c r="F6" s="19">
        <f t="shared" si="0"/>
        <v>100</v>
      </c>
      <c r="G6" s="30" t="s">
        <v>15</v>
      </c>
      <c r="H6" s="30">
        <v>0</v>
      </c>
      <c r="I6" s="19">
        <f t="shared" si="1"/>
        <v>0</v>
      </c>
    </row>
    <row r="7" spans="1:9" x14ac:dyDescent="0.3">
      <c r="A7" s="29" t="s">
        <v>14</v>
      </c>
      <c r="B7" s="29" t="s">
        <v>39</v>
      </c>
      <c r="C7" s="30">
        <v>34343.319184787935</v>
      </c>
      <c r="D7" s="30" t="s">
        <v>15</v>
      </c>
      <c r="E7" s="30">
        <v>34131.865775862025</v>
      </c>
      <c r="F7" s="19">
        <f t="shared" si="0"/>
        <v>99.384295362401744</v>
      </c>
      <c r="G7" s="30" t="s">
        <v>15</v>
      </c>
      <c r="H7" s="30">
        <v>211.45340892591983</v>
      </c>
      <c r="I7" s="19">
        <f t="shared" si="1"/>
        <v>0.61570463759828209</v>
      </c>
    </row>
    <row r="8" spans="1:9" x14ac:dyDescent="0.3">
      <c r="A8" s="29" t="s">
        <v>14</v>
      </c>
      <c r="B8" s="29" t="s">
        <v>40</v>
      </c>
      <c r="C8" s="30">
        <v>4685.0405723426402</v>
      </c>
      <c r="D8" s="30" t="s">
        <v>15</v>
      </c>
      <c r="E8" s="30">
        <v>4662.6619743466254</v>
      </c>
      <c r="F8" s="19">
        <f t="shared" si="0"/>
        <v>99.522339291400741</v>
      </c>
      <c r="G8" s="30" t="s">
        <v>15</v>
      </c>
      <c r="H8" s="30">
        <v>22.378597996015586</v>
      </c>
      <c r="I8" s="19">
        <f t="shared" si="1"/>
        <v>0.47766070859927934</v>
      </c>
    </row>
    <row r="9" spans="1:9" x14ac:dyDescent="0.3">
      <c r="A9" s="29" t="s">
        <v>14</v>
      </c>
      <c r="B9" s="29" t="s">
        <v>41</v>
      </c>
      <c r="C9" s="30">
        <v>10068.883816076626</v>
      </c>
      <c r="D9" s="30" t="s">
        <v>15</v>
      </c>
      <c r="E9" s="30">
        <v>10068.883816076626</v>
      </c>
      <c r="F9" s="19">
        <f t="shared" si="0"/>
        <v>100</v>
      </c>
      <c r="G9" s="30" t="s">
        <v>15</v>
      </c>
      <c r="H9" s="30">
        <v>0</v>
      </c>
      <c r="I9" s="19">
        <f t="shared" si="1"/>
        <v>0</v>
      </c>
    </row>
    <row r="10" spans="1:9" x14ac:dyDescent="0.3">
      <c r="A10" s="29" t="s">
        <v>14</v>
      </c>
      <c r="B10" s="29" t="s">
        <v>42</v>
      </c>
      <c r="C10" s="30">
        <v>21672.39966928483</v>
      </c>
      <c r="D10" s="30" t="s">
        <v>15</v>
      </c>
      <c r="E10" s="30">
        <v>21604.753865233568</v>
      </c>
      <c r="F10" s="19">
        <f t="shared" si="0"/>
        <v>99.68787118600838</v>
      </c>
      <c r="G10" s="30" t="s">
        <v>15</v>
      </c>
      <c r="H10" s="30">
        <v>67.645804051260868</v>
      </c>
      <c r="I10" s="19">
        <f t="shared" si="1"/>
        <v>0.31212881399161241</v>
      </c>
    </row>
    <row r="11" spans="1:9" x14ac:dyDescent="0.3">
      <c r="A11" s="29" t="s">
        <v>14</v>
      </c>
      <c r="B11" s="29" t="s">
        <v>43</v>
      </c>
      <c r="C11" s="30">
        <v>10032.611559934552</v>
      </c>
      <c r="D11" s="30" t="s">
        <v>15</v>
      </c>
      <c r="E11" s="30">
        <v>10032.611559934552</v>
      </c>
      <c r="F11" s="19">
        <f t="shared" si="0"/>
        <v>100</v>
      </c>
      <c r="G11" s="30" t="s">
        <v>15</v>
      </c>
      <c r="H11" s="30">
        <v>0</v>
      </c>
      <c r="I11" s="19">
        <f t="shared" si="1"/>
        <v>0</v>
      </c>
    </row>
    <row r="12" spans="1:9" x14ac:dyDescent="0.3">
      <c r="A12" s="29" t="s">
        <v>16</v>
      </c>
      <c r="B12" s="29" t="s">
        <v>45</v>
      </c>
      <c r="C12" s="30">
        <v>28097.106662651775</v>
      </c>
      <c r="D12" s="30" t="s">
        <v>15</v>
      </c>
      <c r="E12" s="30">
        <v>27945.121554392528</v>
      </c>
      <c r="F12" s="19">
        <f t="shared" si="0"/>
        <v>99.459072031565171</v>
      </c>
      <c r="G12" s="30" t="s">
        <v>15</v>
      </c>
      <c r="H12" s="30">
        <v>151.98510825924865</v>
      </c>
      <c r="I12" s="19">
        <f t="shared" si="1"/>
        <v>0.54092796843482693</v>
      </c>
    </row>
    <row r="13" spans="1:9" x14ac:dyDescent="0.3">
      <c r="A13" s="29" t="s">
        <v>16</v>
      </c>
      <c r="B13" s="29" t="s">
        <v>46</v>
      </c>
      <c r="C13" s="30">
        <v>21959.151626399871</v>
      </c>
      <c r="D13" s="30" t="s">
        <v>15</v>
      </c>
      <c r="E13" s="30">
        <v>20725.546294500877</v>
      </c>
      <c r="F13" s="19">
        <f t="shared" si="0"/>
        <v>94.3822723532911</v>
      </c>
      <c r="G13" s="30" t="s">
        <v>15</v>
      </c>
      <c r="H13" s="30">
        <v>1233.6053318990243</v>
      </c>
      <c r="I13" s="19">
        <f t="shared" si="1"/>
        <v>5.6177276467090449</v>
      </c>
    </row>
    <row r="14" spans="1:9" x14ac:dyDescent="0.3">
      <c r="A14" s="29" t="s">
        <v>16</v>
      </c>
      <c r="B14" s="29" t="s">
        <v>47</v>
      </c>
      <c r="C14" s="30">
        <v>59318.507792593598</v>
      </c>
      <c r="D14" s="30" t="s">
        <v>15</v>
      </c>
      <c r="E14" s="30">
        <v>58624.660772538555</v>
      </c>
      <c r="F14" s="19">
        <f t="shared" si="0"/>
        <v>98.830302639302616</v>
      </c>
      <c r="G14" s="30" t="s">
        <v>15</v>
      </c>
      <c r="H14" s="30">
        <v>693.84702005502459</v>
      </c>
      <c r="I14" s="19">
        <f t="shared" si="1"/>
        <v>1.1696973606973591</v>
      </c>
    </row>
    <row r="15" spans="1:9" x14ac:dyDescent="0.3">
      <c r="A15" s="29" t="s">
        <v>16</v>
      </c>
      <c r="B15" s="29" t="s">
        <v>48</v>
      </c>
      <c r="C15" s="30">
        <v>18211.219083765769</v>
      </c>
      <c r="D15" s="30" t="s">
        <v>15</v>
      </c>
      <c r="E15" s="30">
        <v>15875.180050407722</v>
      </c>
      <c r="F15" s="19">
        <f t="shared" si="0"/>
        <v>87.172527975128872</v>
      </c>
      <c r="G15" s="30" t="s">
        <v>15</v>
      </c>
      <c r="H15" s="30">
        <v>2336.0390333580431</v>
      </c>
      <c r="I15" s="19">
        <f t="shared" si="1"/>
        <v>12.827472024871112</v>
      </c>
    </row>
    <row r="16" spans="1:9" x14ac:dyDescent="0.3">
      <c r="A16" s="29" t="s">
        <v>16</v>
      </c>
      <c r="B16" s="29" t="s">
        <v>49</v>
      </c>
      <c r="C16" s="30">
        <v>88620.835600694641</v>
      </c>
      <c r="D16" s="30" t="s">
        <v>15</v>
      </c>
      <c r="E16" s="30">
        <v>85744.606381194797</v>
      </c>
      <c r="F16" s="19">
        <f t="shared" si="0"/>
        <v>96.754454863798074</v>
      </c>
      <c r="G16" s="30" t="s">
        <v>15</v>
      </c>
      <c r="H16" s="30">
        <v>2876.2292194999018</v>
      </c>
      <c r="I16" s="19">
        <f t="shared" si="1"/>
        <v>3.2455451362019847</v>
      </c>
    </row>
    <row r="17" spans="1:9" x14ac:dyDescent="0.3">
      <c r="A17" s="29" t="s">
        <v>16</v>
      </c>
      <c r="B17" s="29" t="s">
        <v>50</v>
      </c>
      <c r="C17" s="30">
        <v>35815.025721688595</v>
      </c>
      <c r="D17" s="30" t="s">
        <v>15</v>
      </c>
      <c r="E17" s="30">
        <v>35270.330321456437</v>
      </c>
      <c r="F17" s="19">
        <f t="shared" si="0"/>
        <v>98.479142792008929</v>
      </c>
      <c r="G17" s="30" t="s">
        <v>15</v>
      </c>
      <c r="H17" s="30">
        <v>544.69540023217883</v>
      </c>
      <c r="I17" s="19">
        <f t="shared" si="1"/>
        <v>1.5208572079911318</v>
      </c>
    </row>
    <row r="18" spans="1:9" x14ac:dyDescent="0.3">
      <c r="A18" s="29" t="s">
        <v>16</v>
      </c>
      <c r="B18" s="29" t="s">
        <v>51</v>
      </c>
      <c r="C18" s="30">
        <v>28104.224750802037</v>
      </c>
      <c r="D18" s="30" t="s">
        <v>15</v>
      </c>
      <c r="E18" s="30">
        <v>27883.53346986711</v>
      </c>
      <c r="F18" s="19">
        <f t="shared" si="0"/>
        <v>99.214739837544784</v>
      </c>
      <c r="G18" s="30" t="s">
        <v>15</v>
      </c>
      <c r="H18" s="30">
        <v>220.6912809349221</v>
      </c>
      <c r="I18" s="19">
        <f t="shared" si="1"/>
        <v>0.78526016245519825</v>
      </c>
    </row>
    <row r="19" spans="1:9" x14ac:dyDescent="0.3">
      <c r="A19" s="29" t="s">
        <v>16</v>
      </c>
      <c r="B19" s="29" t="s">
        <v>52</v>
      </c>
      <c r="C19" s="30">
        <v>10604.665706110158</v>
      </c>
      <c r="D19" s="30" t="s">
        <v>15</v>
      </c>
      <c r="E19" s="30">
        <v>10604.665706110158</v>
      </c>
      <c r="F19" s="19">
        <f t="shared" si="0"/>
        <v>100</v>
      </c>
      <c r="G19" s="30" t="s">
        <v>15</v>
      </c>
      <c r="H19" s="30">
        <v>0</v>
      </c>
      <c r="I19" s="19">
        <f t="shared" si="1"/>
        <v>0</v>
      </c>
    </row>
    <row r="20" spans="1:9" x14ac:dyDescent="0.3">
      <c r="A20" s="29" t="s">
        <v>16</v>
      </c>
      <c r="B20" s="29" t="s">
        <v>53</v>
      </c>
      <c r="C20" s="30">
        <v>6119.5797396398339</v>
      </c>
      <c r="D20" s="30" t="s">
        <v>15</v>
      </c>
      <c r="E20" s="30">
        <v>6007.7291377739193</v>
      </c>
      <c r="F20" s="19">
        <f t="shared" si="0"/>
        <v>98.17225027494294</v>
      </c>
      <c r="G20" s="30" t="s">
        <v>15</v>
      </c>
      <c r="H20" s="30">
        <v>111.85060186591451</v>
      </c>
      <c r="I20" s="19">
        <f t="shared" si="1"/>
        <v>1.8277497250570585</v>
      </c>
    </row>
    <row r="21" spans="1:9" x14ac:dyDescent="0.3">
      <c r="A21" s="29" t="s">
        <v>16</v>
      </c>
      <c r="B21" s="29" t="s">
        <v>54</v>
      </c>
      <c r="C21" s="30">
        <v>28202.724166116604</v>
      </c>
      <c r="D21" s="30" t="s">
        <v>15</v>
      </c>
      <c r="E21" s="30">
        <v>27978.165505363828</v>
      </c>
      <c r="F21" s="19">
        <f t="shared" si="0"/>
        <v>99.203769609523874</v>
      </c>
      <c r="G21" s="30" t="s">
        <v>15</v>
      </c>
      <c r="H21" s="30">
        <v>224.55866075278752</v>
      </c>
      <c r="I21" s="19">
        <f t="shared" si="1"/>
        <v>0.79623039047617039</v>
      </c>
    </row>
    <row r="22" spans="1:9" x14ac:dyDescent="0.3">
      <c r="A22" s="29" t="s">
        <v>16</v>
      </c>
      <c r="B22" s="29" t="s">
        <v>55</v>
      </c>
      <c r="C22" s="30">
        <v>37816.792414819283</v>
      </c>
      <c r="D22" s="30" t="s">
        <v>15</v>
      </c>
      <c r="E22" s="30">
        <v>37582.989939201238</v>
      </c>
      <c r="F22" s="19">
        <f t="shared" si="0"/>
        <v>99.381749586127171</v>
      </c>
      <c r="G22" s="30" t="s">
        <v>15</v>
      </c>
      <c r="H22" s="30">
        <v>233.80247561805743</v>
      </c>
      <c r="I22" s="19">
        <f t="shared" si="1"/>
        <v>0.61825041387285173</v>
      </c>
    </row>
    <row r="23" spans="1:9" x14ac:dyDescent="0.3">
      <c r="A23" s="29" t="s">
        <v>16</v>
      </c>
      <c r="B23" s="29" t="s">
        <v>56</v>
      </c>
      <c r="C23" s="30">
        <v>10157.57932608177</v>
      </c>
      <c r="D23" s="30" t="s">
        <v>15</v>
      </c>
      <c r="E23" s="30">
        <v>9776.2843753959296</v>
      </c>
      <c r="F23" s="19">
        <f t="shared" si="0"/>
        <v>96.246202579912094</v>
      </c>
      <c r="G23" s="30" t="s">
        <v>15</v>
      </c>
      <c r="H23" s="30">
        <v>381.29495068582548</v>
      </c>
      <c r="I23" s="19">
        <f t="shared" si="1"/>
        <v>3.7537974200877628</v>
      </c>
    </row>
    <row r="24" spans="1:9" x14ac:dyDescent="0.3">
      <c r="A24" s="29" t="s">
        <v>17</v>
      </c>
      <c r="B24" s="29" t="s">
        <v>58</v>
      </c>
      <c r="C24" s="30">
        <v>3681.9416655222585</v>
      </c>
      <c r="D24" s="30" t="s">
        <v>15</v>
      </c>
      <c r="E24" s="30">
        <v>3681.9416655222585</v>
      </c>
      <c r="F24" s="19">
        <f t="shared" si="0"/>
        <v>100</v>
      </c>
      <c r="G24" s="30" t="s">
        <v>15</v>
      </c>
      <c r="H24" s="30">
        <v>0</v>
      </c>
      <c r="I24" s="19">
        <f t="shared" si="1"/>
        <v>0</v>
      </c>
    </row>
    <row r="25" spans="1:9" x14ac:dyDescent="0.3">
      <c r="A25" s="29" t="s">
        <v>17</v>
      </c>
      <c r="B25" s="29" t="s">
        <v>59</v>
      </c>
      <c r="C25" s="30">
        <v>15774.69422935022</v>
      </c>
      <c r="D25" s="30" t="s">
        <v>15</v>
      </c>
      <c r="E25" s="30">
        <v>15534.300599334305</v>
      </c>
      <c r="F25" s="19">
        <f t="shared" si="0"/>
        <v>98.476080572334382</v>
      </c>
      <c r="G25" s="30" t="s">
        <v>15</v>
      </c>
      <c r="H25" s="30">
        <v>240.39363001590536</v>
      </c>
      <c r="I25" s="19">
        <f t="shared" si="1"/>
        <v>1.5239194276655561</v>
      </c>
    </row>
    <row r="26" spans="1:9" x14ac:dyDescent="0.3">
      <c r="A26" s="29" t="s">
        <v>17</v>
      </c>
      <c r="B26" s="29" t="s">
        <v>60</v>
      </c>
      <c r="C26" s="30">
        <v>13276.878260247231</v>
      </c>
      <c r="D26" s="30" t="s">
        <v>15</v>
      </c>
      <c r="E26" s="30">
        <v>13222.831830215408</v>
      </c>
      <c r="F26" s="19">
        <f t="shared" si="0"/>
        <v>99.592928179558243</v>
      </c>
      <c r="G26" s="30" t="s">
        <v>15</v>
      </c>
      <c r="H26" s="30">
        <v>54.046430031823306</v>
      </c>
      <c r="I26" s="19">
        <f t="shared" si="1"/>
        <v>0.40707182044174967</v>
      </c>
    </row>
    <row r="27" spans="1:9" x14ac:dyDescent="0.3">
      <c r="A27" s="29" t="s">
        <v>17</v>
      </c>
      <c r="B27" s="29" t="s">
        <v>61</v>
      </c>
      <c r="C27" s="30">
        <v>1059.2172830315424</v>
      </c>
      <c r="D27" s="30" t="s">
        <v>15</v>
      </c>
      <c r="E27" s="30">
        <v>1043.6548312444506</v>
      </c>
      <c r="F27" s="19">
        <f t="shared" si="0"/>
        <v>98.530759265695593</v>
      </c>
      <c r="G27" s="30" t="s">
        <v>15</v>
      </c>
      <c r="H27" s="30">
        <v>15.562451787091796</v>
      </c>
      <c r="I27" s="19">
        <f t="shared" si="1"/>
        <v>1.4692407343044045</v>
      </c>
    </row>
    <row r="28" spans="1:9" x14ac:dyDescent="0.3">
      <c r="A28" s="29" t="s">
        <v>17</v>
      </c>
      <c r="B28" s="29" t="s">
        <v>62</v>
      </c>
      <c r="C28" s="30">
        <v>6456.3087694665919</v>
      </c>
      <c r="D28" s="30" t="s">
        <v>15</v>
      </c>
      <c r="E28" s="30">
        <v>6424.3399330335915</v>
      </c>
      <c r="F28" s="19">
        <f t="shared" si="0"/>
        <v>99.504843439579773</v>
      </c>
      <c r="G28" s="30" t="s">
        <v>15</v>
      </c>
      <c r="H28" s="30">
        <v>31.968836432999524</v>
      </c>
      <c r="I28" s="19">
        <f t="shared" si="1"/>
        <v>0.49515656042021561</v>
      </c>
    </row>
    <row r="29" spans="1:9" x14ac:dyDescent="0.3">
      <c r="A29" s="29" t="s">
        <v>17</v>
      </c>
      <c r="B29" s="29" t="s">
        <v>63</v>
      </c>
      <c r="C29" s="30">
        <v>2299.4204820087216</v>
      </c>
      <c r="D29" s="30" t="s">
        <v>15</v>
      </c>
      <c r="E29" s="30">
        <v>2287.7635921167898</v>
      </c>
      <c r="F29" s="19">
        <f t="shared" si="0"/>
        <v>99.493050967270307</v>
      </c>
      <c r="G29" s="30" t="s">
        <v>15</v>
      </c>
      <c r="H29" s="30">
        <v>11.656889891931771</v>
      </c>
      <c r="I29" s="19">
        <f t="shared" si="1"/>
        <v>0.50694903272969793</v>
      </c>
    </row>
    <row r="30" spans="1:9" x14ac:dyDescent="0.3">
      <c r="A30" s="29" t="s">
        <v>17</v>
      </c>
      <c r="B30" s="29" t="s">
        <v>64</v>
      </c>
      <c r="C30" s="30">
        <v>22628.231704150421</v>
      </c>
      <c r="D30" s="30" t="s">
        <v>15</v>
      </c>
      <c r="E30" s="30">
        <v>21782.371619155299</v>
      </c>
      <c r="F30" s="19">
        <f t="shared" si="0"/>
        <v>96.261925827637796</v>
      </c>
      <c r="G30" s="30" t="s">
        <v>15</v>
      </c>
      <c r="H30" s="30">
        <v>845.86008499509683</v>
      </c>
      <c r="I30" s="19">
        <f t="shared" si="1"/>
        <v>3.7380741723620896</v>
      </c>
    </row>
    <row r="31" spans="1:9" x14ac:dyDescent="0.3">
      <c r="A31" s="29" t="s">
        <v>18</v>
      </c>
      <c r="B31" s="29" t="s">
        <v>65</v>
      </c>
      <c r="C31" s="30">
        <v>4945.3690622404511</v>
      </c>
      <c r="D31" s="30" t="s">
        <v>15</v>
      </c>
      <c r="E31" s="30">
        <v>4804.4422200868803</v>
      </c>
      <c r="F31" s="19">
        <f t="shared" si="0"/>
        <v>97.150327096321405</v>
      </c>
      <c r="G31" s="30" t="s">
        <v>15</v>
      </c>
      <c r="H31" s="30">
        <v>140.92684215357093</v>
      </c>
      <c r="I31" s="19">
        <f t="shared" si="1"/>
        <v>2.8496729036786066</v>
      </c>
    </row>
    <row r="32" spans="1:9" x14ac:dyDescent="0.3">
      <c r="A32" s="29" t="s">
        <v>18</v>
      </c>
      <c r="B32" s="29" t="s">
        <v>66</v>
      </c>
      <c r="C32" s="30">
        <v>10600.65254044707</v>
      </c>
      <c r="D32" s="30" t="s">
        <v>15</v>
      </c>
      <c r="E32" s="30">
        <v>7513.8151162702979</v>
      </c>
      <c r="F32" s="19">
        <f t="shared" si="0"/>
        <v>70.880684822006359</v>
      </c>
      <c r="G32" s="30" t="s">
        <v>15</v>
      </c>
      <c r="H32" s="30">
        <v>3086.8374241767765</v>
      </c>
      <c r="I32" s="19">
        <f t="shared" si="1"/>
        <v>29.119315177993681</v>
      </c>
    </row>
    <row r="33" spans="1:9" x14ac:dyDescent="0.3">
      <c r="A33" s="29" t="s">
        <v>18</v>
      </c>
      <c r="B33" s="29" t="s">
        <v>67</v>
      </c>
      <c r="C33" s="30">
        <v>8417.3781634860261</v>
      </c>
      <c r="D33" s="30" t="s">
        <v>15</v>
      </c>
      <c r="E33" s="30">
        <v>8005.1000317254166</v>
      </c>
      <c r="F33" s="19">
        <f t="shared" si="0"/>
        <v>95.102060003089292</v>
      </c>
      <c r="G33" s="30" t="s">
        <v>15</v>
      </c>
      <c r="H33" s="30">
        <v>412.27813176060846</v>
      </c>
      <c r="I33" s="19">
        <f t="shared" si="1"/>
        <v>4.8979399969106883</v>
      </c>
    </row>
    <row r="34" spans="1:9" x14ac:dyDescent="0.3">
      <c r="A34" s="29" t="s">
        <v>18</v>
      </c>
      <c r="B34" s="29" t="s">
        <v>68</v>
      </c>
      <c r="C34" s="30">
        <v>6655.1056511916531</v>
      </c>
      <c r="D34" s="30" t="s">
        <v>15</v>
      </c>
      <c r="E34" s="30">
        <v>6642.326364947874</v>
      </c>
      <c r="F34" s="19">
        <f t="shared" si="0"/>
        <v>99.807977710444149</v>
      </c>
      <c r="G34" s="30" t="s">
        <v>15</v>
      </c>
      <c r="H34" s="30">
        <v>12.779286243778461</v>
      </c>
      <c r="I34" s="19">
        <f t="shared" si="1"/>
        <v>0.1920222895558423</v>
      </c>
    </row>
    <row r="35" spans="1:9" ht="20.399999999999999" x14ac:dyDescent="0.3">
      <c r="A35" s="29" t="s">
        <v>18</v>
      </c>
      <c r="B35" s="29" t="s">
        <v>69</v>
      </c>
      <c r="C35" s="30">
        <v>7376.9506134572921</v>
      </c>
      <c r="D35" s="30" t="s">
        <v>15</v>
      </c>
      <c r="E35" s="30">
        <v>7296.0795522499848</v>
      </c>
      <c r="F35" s="19">
        <f t="shared" si="0"/>
        <v>98.903733189432245</v>
      </c>
      <c r="G35" s="30" t="s">
        <v>15</v>
      </c>
      <c r="H35" s="30">
        <v>80.871061207306113</v>
      </c>
      <c r="I35" s="19">
        <f t="shared" si="1"/>
        <v>1.0962668105677471</v>
      </c>
    </row>
    <row r="36" spans="1:9" x14ac:dyDescent="0.3">
      <c r="A36" s="29" t="s">
        <v>18</v>
      </c>
      <c r="B36" s="29" t="s">
        <v>70</v>
      </c>
      <c r="C36" s="30">
        <v>18483.920892120463</v>
      </c>
      <c r="D36" s="30" t="s">
        <v>15</v>
      </c>
      <c r="E36" s="30">
        <v>17749.714460734915</v>
      </c>
      <c r="F36" s="19">
        <f t="shared" si="0"/>
        <v>96.027864241192816</v>
      </c>
      <c r="G36" s="30" t="s">
        <v>15</v>
      </c>
      <c r="H36" s="30">
        <v>734.20643138554919</v>
      </c>
      <c r="I36" s="19">
        <f t="shared" si="1"/>
        <v>3.9721357588071862</v>
      </c>
    </row>
    <row r="37" spans="1:9" x14ac:dyDescent="0.3">
      <c r="A37" s="29" t="s">
        <v>18</v>
      </c>
      <c r="B37" s="29" t="s">
        <v>71</v>
      </c>
      <c r="C37" s="30">
        <v>18185.622715099467</v>
      </c>
      <c r="D37" s="30" t="s">
        <v>15</v>
      </c>
      <c r="E37" s="30">
        <v>17895.468041518918</v>
      </c>
      <c r="F37" s="19">
        <f t="shared" si="0"/>
        <v>98.404483156138312</v>
      </c>
      <c r="G37" s="30" t="s">
        <v>15</v>
      </c>
      <c r="H37" s="30">
        <v>290.1546735805461</v>
      </c>
      <c r="I37" s="19">
        <f t="shared" si="1"/>
        <v>1.5955168438616707</v>
      </c>
    </row>
    <row r="38" spans="1:9" x14ac:dyDescent="0.3">
      <c r="A38" s="29" t="s">
        <v>18</v>
      </c>
      <c r="B38" s="29" t="s">
        <v>72</v>
      </c>
      <c r="C38" s="30">
        <v>9196.2557252091283</v>
      </c>
      <c r="D38" s="30" t="s">
        <v>15</v>
      </c>
      <c r="E38" s="30">
        <v>9007.7583415534045</v>
      </c>
      <c r="F38" s="19">
        <f t="shared" si="0"/>
        <v>97.950281187385784</v>
      </c>
      <c r="G38" s="30" t="s">
        <v>15</v>
      </c>
      <c r="H38" s="30">
        <v>188.49738365573106</v>
      </c>
      <c r="I38" s="19">
        <f t="shared" si="1"/>
        <v>2.0497188126142993</v>
      </c>
    </row>
    <row r="39" spans="1:9" x14ac:dyDescent="0.3">
      <c r="A39" s="29" t="s">
        <v>19</v>
      </c>
      <c r="B39" s="29" t="s">
        <v>73</v>
      </c>
      <c r="C39" s="30">
        <v>9800.6719688930789</v>
      </c>
      <c r="D39" s="30" t="s">
        <v>15</v>
      </c>
      <c r="E39" s="30">
        <v>8338.6484370018807</v>
      </c>
      <c r="F39" s="19">
        <f t="shared" si="0"/>
        <v>85.08241540445799</v>
      </c>
      <c r="G39" s="30" t="s">
        <v>15</v>
      </c>
      <c r="H39" s="30">
        <v>1462.0235318911875</v>
      </c>
      <c r="I39" s="19">
        <f t="shared" si="1"/>
        <v>14.917584595541905</v>
      </c>
    </row>
    <row r="40" spans="1:9" x14ac:dyDescent="0.3">
      <c r="A40" s="29" t="s">
        <v>19</v>
      </c>
      <c r="B40" s="29" t="s">
        <v>74</v>
      </c>
      <c r="C40" s="30">
        <v>1649.6045749407585</v>
      </c>
      <c r="D40" s="30" t="s">
        <v>15</v>
      </c>
      <c r="E40" s="30">
        <v>1640.0602029028437</v>
      </c>
      <c r="F40" s="19">
        <f t="shared" si="0"/>
        <v>99.421414550923046</v>
      </c>
      <c r="G40" s="30" t="s">
        <v>15</v>
      </c>
      <c r="H40" s="30">
        <v>9.5443720379146928</v>
      </c>
      <c r="I40" s="19">
        <f t="shared" si="1"/>
        <v>0.57858544907693743</v>
      </c>
    </row>
    <row r="41" spans="1:9" x14ac:dyDescent="0.3">
      <c r="A41" s="29" t="s">
        <v>19</v>
      </c>
      <c r="B41" s="29" t="s">
        <v>75</v>
      </c>
      <c r="C41" s="30">
        <v>4417.80723753846</v>
      </c>
      <c r="D41" s="30" t="s">
        <v>15</v>
      </c>
      <c r="E41" s="30">
        <v>4219.7737058752737</v>
      </c>
      <c r="F41" s="19">
        <f t="shared" si="0"/>
        <v>95.517379527552052</v>
      </c>
      <c r="G41" s="30" t="s">
        <v>15</v>
      </c>
      <c r="H41" s="30">
        <v>198.03353166318757</v>
      </c>
      <c r="I41" s="19">
        <f t="shared" si="1"/>
        <v>4.4826204724479801</v>
      </c>
    </row>
    <row r="42" spans="1:9" x14ac:dyDescent="0.3">
      <c r="A42" s="29" t="s">
        <v>19</v>
      </c>
      <c r="B42" s="29" t="s">
        <v>76</v>
      </c>
      <c r="C42" s="30">
        <v>4137.7415062054279</v>
      </c>
      <c r="D42" s="30" t="s">
        <v>15</v>
      </c>
      <c r="E42" s="30">
        <v>3673.8835629763335</v>
      </c>
      <c r="F42" s="19">
        <f t="shared" si="0"/>
        <v>88.789586238448194</v>
      </c>
      <c r="G42" s="30" t="s">
        <v>15</v>
      </c>
      <c r="H42" s="30">
        <v>463.85794322909391</v>
      </c>
      <c r="I42" s="19">
        <f t="shared" si="1"/>
        <v>11.210413761551798</v>
      </c>
    </row>
    <row r="43" spans="1:9" x14ac:dyDescent="0.3">
      <c r="A43" s="29" t="s">
        <v>19</v>
      </c>
      <c r="B43" s="29" t="s">
        <v>77</v>
      </c>
      <c r="C43" s="30">
        <v>5347.0704529730629</v>
      </c>
      <c r="D43" s="30" t="s">
        <v>15</v>
      </c>
      <c r="E43" s="30">
        <v>5295.5583985935145</v>
      </c>
      <c r="F43" s="19">
        <f t="shared" si="0"/>
        <v>99.036630341182303</v>
      </c>
      <c r="G43" s="30" t="s">
        <v>15</v>
      </c>
      <c r="H43" s="30">
        <v>51.512054379548559</v>
      </c>
      <c r="I43" s="19">
        <f t="shared" si="1"/>
        <v>0.96336965881769854</v>
      </c>
    </row>
    <row r="44" spans="1:9" x14ac:dyDescent="0.3">
      <c r="A44" s="29" t="s">
        <v>19</v>
      </c>
      <c r="B44" s="29" t="s">
        <v>78</v>
      </c>
      <c r="C44" s="30">
        <v>3011.3509877684637</v>
      </c>
      <c r="D44" s="30" t="s">
        <v>15</v>
      </c>
      <c r="E44" s="30">
        <v>2942.6224994759818</v>
      </c>
      <c r="F44" s="19">
        <f t="shared" si="0"/>
        <v>97.717685896740562</v>
      </c>
      <c r="G44" s="30" t="s">
        <v>15</v>
      </c>
      <c r="H44" s="30">
        <v>68.728488292482538</v>
      </c>
      <c r="I44" s="19">
        <f t="shared" si="1"/>
        <v>2.2823141032594547</v>
      </c>
    </row>
    <row r="45" spans="1:9" x14ac:dyDescent="0.3">
      <c r="A45" s="29" t="s">
        <v>19</v>
      </c>
      <c r="B45" s="29" t="s">
        <v>79</v>
      </c>
      <c r="C45" s="30">
        <v>8549.6783624286236</v>
      </c>
      <c r="D45" s="30" t="s">
        <v>15</v>
      </c>
      <c r="E45" s="30">
        <v>8480.8875412806174</v>
      </c>
      <c r="F45" s="19">
        <f t="shared" si="0"/>
        <v>99.195398724584706</v>
      </c>
      <c r="G45" s="30" t="s">
        <v>15</v>
      </c>
      <c r="H45" s="30">
        <v>68.790821148007794</v>
      </c>
      <c r="I45" s="19">
        <f t="shared" si="1"/>
        <v>0.80460127541531357</v>
      </c>
    </row>
    <row r="46" spans="1:9" x14ac:dyDescent="0.3">
      <c r="A46" s="29" t="s">
        <v>19</v>
      </c>
      <c r="B46" s="29" t="s">
        <v>80</v>
      </c>
      <c r="C46" s="30">
        <v>12405.061621737101</v>
      </c>
      <c r="D46" s="30" t="s">
        <v>15</v>
      </c>
      <c r="E46" s="30">
        <v>12319.905477871403</v>
      </c>
      <c r="F46" s="19">
        <f t="shared" si="0"/>
        <v>99.313537115233032</v>
      </c>
      <c r="G46" s="30" t="s">
        <v>15</v>
      </c>
      <c r="H46" s="30">
        <v>85.156143865698198</v>
      </c>
      <c r="I46" s="19">
        <f t="shared" si="1"/>
        <v>0.68646288476698147</v>
      </c>
    </row>
    <row r="47" spans="1:9" x14ac:dyDescent="0.3">
      <c r="A47" s="29" t="s">
        <v>19</v>
      </c>
      <c r="B47" s="29" t="s">
        <v>81</v>
      </c>
      <c r="C47" s="30">
        <v>1348.7305356638931</v>
      </c>
      <c r="D47" s="30" t="s">
        <v>15</v>
      </c>
      <c r="E47" s="30">
        <v>1331.3940309269449</v>
      </c>
      <c r="F47" s="19">
        <f t="shared" si="0"/>
        <v>98.714605751221129</v>
      </c>
      <c r="G47" s="30" t="s">
        <v>15</v>
      </c>
      <c r="H47" s="30">
        <v>17.336504736948196</v>
      </c>
      <c r="I47" s="19">
        <f t="shared" si="1"/>
        <v>1.285394248778875</v>
      </c>
    </row>
    <row r="48" spans="1:9" x14ac:dyDescent="0.3">
      <c r="A48" s="29" t="s">
        <v>19</v>
      </c>
      <c r="B48" s="29" t="s">
        <v>82</v>
      </c>
      <c r="C48" s="30">
        <v>3601.204624345608</v>
      </c>
      <c r="D48" s="30" t="s">
        <v>15</v>
      </c>
      <c r="E48" s="30">
        <v>3494.8739452889304</v>
      </c>
      <c r="F48" s="19">
        <f t="shared" si="0"/>
        <v>97.047358032980441</v>
      </c>
      <c r="G48" s="30" t="s">
        <v>15</v>
      </c>
      <c r="H48" s="30">
        <v>106.33067905667703</v>
      </c>
      <c r="I48" s="19">
        <f t="shared" si="1"/>
        <v>2.9526419670195465</v>
      </c>
    </row>
    <row r="49" spans="1:9" x14ac:dyDescent="0.3">
      <c r="A49" s="29" t="s">
        <v>19</v>
      </c>
      <c r="B49" s="29" t="s">
        <v>83</v>
      </c>
      <c r="C49" s="30">
        <v>1209.3896077649529</v>
      </c>
      <c r="D49" s="30" t="s">
        <v>15</v>
      </c>
      <c r="E49" s="30">
        <v>1209.3896077649529</v>
      </c>
      <c r="F49" s="19">
        <f t="shared" si="0"/>
        <v>100</v>
      </c>
      <c r="G49" s="30" t="s">
        <v>15</v>
      </c>
      <c r="H49" s="30">
        <v>0</v>
      </c>
      <c r="I49" s="19">
        <f t="shared" si="1"/>
        <v>0</v>
      </c>
    </row>
    <row r="50" spans="1:9" ht="20.399999999999999" x14ac:dyDescent="0.3">
      <c r="A50" s="29" t="s">
        <v>20</v>
      </c>
      <c r="B50" s="29" t="s">
        <v>84</v>
      </c>
      <c r="C50" s="30">
        <v>6173.1853609751488</v>
      </c>
      <c r="D50" s="30" t="s">
        <v>15</v>
      </c>
      <c r="E50" s="30">
        <v>5872.3178146962828</v>
      </c>
      <c r="F50" s="19">
        <f t="shared" si="0"/>
        <v>95.126218820823823</v>
      </c>
      <c r="G50" s="30" t="s">
        <v>15</v>
      </c>
      <c r="H50" s="30">
        <v>300.86754627886546</v>
      </c>
      <c r="I50" s="19">
        <f t="shared" si="1"/>
        <v>4.8737811791761727</v>
      </c>
    </row>
    <row r="51" spans="1:9" x14ac:dyDescent="0.3">
      <c r="A51" s="29" t="s">
        <v>20</v>
      </c>
      <c r="B51" s="29" t="s">
        <v>85</v>
      </c>
      <c r="C51" s="30">
        <v>5808.2242838848952</v>
      </c>
      <c r="D51" s="30" t="s">
        <v>15</v>
      </c>
      <c r="E51" s="30">
        <v>5636.0331992816382</v>
      </c>
      <c r="F51" s="19">
        <f t="shared" si="0"/>
        <v>97.035391951357553</v>
      </c>
      <c r="G51" s="30" t="s">
        <v>15</v>
      </c>
      <c r="H51" s="30">
        <v>172.19108460325637</v>
      </c>
      <c r="I51" s="19">
        <f t="shared" si="1"/>
        <v>2.9646080486424409</v>
      </c>
    </row>
    <row r="52" spans="1:9" x14ac:dyDescent="0.3">
      <c r="A52" s="29" t="s">
        <v>20</v>
      </c>
      <c r="B52" s="29" t="s">
        <v>86</v>
      </c>
      <c r="C52" s="30">
        <v>11543.714447098271</v>
      </c>
      <c r="D52" s="30" t="s">
        <v>15</v>
      </c>
      <c r="E52" s="30">
        <v>11104.028290177614</v>
      </c>
      <c r="F52" s="19">
        <f t="shared" si="0"/>
        <v>96.191120640278996</v>
      </c>
      <c r="G52" s="30" t="s">
        <v>15</v>
      </c>
      <c r="H52" s="30">
        <v>439.68615692065902</v>
      </c>
      <c r="I52" s="19">
        <f t="shared" si="1"/>
        <v>3.8088793597210158</v>
      </c>
    </row>
    <row r="53" spans="1:9" x14ac:dyDescent="0.3">
      <c r="A53" s="29" t="s">
        <v>20</v>
      </c>
      <c r="B53" s="29" t="s">
        <v>87</v>
      </c>
      <c r="C53" s="30">
        <v>6272.2072851976645</v>
      </c>
      <c r="D53" s="30" t="s">
        <v>15</v>
      </c>
      <c r="E53" s="30">
        <v>6039.7834548242954</v>
      </c>
      <c r="F53" s="19">
        <f t="shared" si="0"/>
        <v>96.294385376550181</v>
      </c>
      <c r="G53" s="30" t="s">
        <v>15</v>
      </c>
      <c r="H53" s="30">
        <v>232.42383037337174</v>
      </c>
      <c r="I53" s="19">
        <f t="shared" si="1"/>
        <v>3.7056146234498537</v>
      </c>
    </row>
    <row r="54" spans="1:9" x14ac:dyDescent="0.3">
      <c r="A54" s="29" t="s">
        <v>20</v>
      </c>
      <c r="B54" s="29" t="s">
        <v>88</v>
      </c>
      <c r="C54" s="30">
        <v>17900.612454774851</v>
      </c>
      <c r="D54" s="30" t="s">
        <v>15</v>
      </c>
      <c r="E54" s="30">
        <v>11665.679178176986</v>
      </c>
      <c r="F54" s="19">
        <f t="shared" si="0"/>
        <v>65.169162271122488</v>
      </c>
      <c r="G54" s="30" t="s">
        <v>15</v>
      </c>
      <c r="H54" s="30">
        <v>6234.9332765978561</v>
      </c>
      <c r="I54" s="19">
        <f t="shared" si="1"/>
        <v>34.830837728877455</v>
      </c>
    </row>
    <row r="55" spans="1:9" x14ac:dyDescent="0.3">
      <c r="A55" s="29" t="s">
        <v>20</v>
      </c>
      <c r="B55" s="29" t="s">
        <v>89</v>
      </c>
      <c r="C55" s="30">
        <v>1743.7824846553347</v>
      </c>
      <c r="D55" s="30" t="s">
        <v>15</v>
      </c>
      <c r="E55" s="30">
        <v>1683.209849450596</v>
      </c>
      <c r="F55" s="19">
        <f t="shared" si="0"/>
        <v>96.526365201063996</v>
      </c>
      <c r="G55" s="30" t="s">
        <v>15</v>
      </c>
      <c r="H55" s="30">
        <v>60.57263520473861</v>
      </c>
      <c r="I55" s="19">
        <f t="shared" si="1"/>
        <v>3.4736347989360055</v>
      </c>
    </row>
    <row r="56" spans="1:9" x14ac:dyDescent="0.3">
      <c r="A56" s="29" t="s">
        <v>20</v>
      </c>
      <c r="B56" s="29" t="s">
        <v>90</v>
      </c>
      <c r="C56" s="30">
        <v>7692.2766110830889</v>
      </c>
      <c r="D56" s="30" t="s">
        <v>15</v>
      </c>
      <c r="E56" s="30">
        <v>7657.7428264090249</v>
      </c>
      <c r="F56" s="19">
        <f t="shared" si="0"/>
        <v>99.551058985264419</v>
      </c>
      <c r="G56" s="30" t="s">
        <v>15</v>
      </c>
      <c r="H56" s="30">
        <v>34.533784674063796</v>
      </c>
      <c r="I56" s="19">
        <f t="shared" si="1"/>
        <v>0.44894101473557596</v>
      </c>
    </row>
    <row r="57" spans="1:9" x14ac:dyDescent="0.3">
      <c r="A57" s="29" t="s">
        <v>20</v>
      </c>
      <c r="B57" s="29" t="s">
        <v>91</v>
      </c>
      <c r="C57" s="30">
        <v>6670.6333333333314</v>
      </c>
      <c r="D57" s="30" t="s">
        <v>15</v>
      </c>
      <c r="E57" s="30">
        <v>5734.6333333333323</v>
      </c>
      <c r="F57" s="19">
        <f t="shared" si="0"/>
        <v>85.968348832444704</v>
      </c>
      <c r="G57" s="30" t="s">
        <v>15</v>
      </c>
      <c r="H57" s="30">
        <v>936</v>
      </c>
      <c r="I57" s="19">
        <f t="shared" si="1"/>
        <v>14.031651167555308</v>
      </c>
    </row>
    <row r="58" spans="1:9" x14ac:dyDescent="0.3">
      <c r="A58" s="29" t="s">
        <v>20</v>
      </c>
      <c r="B58" s="29" t="s">
        <v>92</v>
      </c>
      <c r="C58" s="30">
        <v>6456.6496013665737</v>
      </c>
      <c r="D58" s="30" t="s">
        <v>15</v>
      </c>
      <c r="E58" s="30">
        <v>5788.9647888695335</v>
      </c>
      <c r="F58" s="19">
        <f t="shared" si="0"/>
        <v>89.658958535465175</v>
      </c>
      <c r="G58" s="30" t="s">
        <v>15</v>
      </c>
      <c r="H58" s="30">
        <v>667.68481249703689</v>
      </c>
      <c r="I58" s="19">
        <f t="shared" si="1"/>
        <v>10.341041464534777</v>
      </c>
    </row>
    <row r="59" spans="1:9" x14ac:dyDescent="0.3">
      <c r="A59" s="29" t="s">
        <v>21</v>
      </c>
      <c r="B59" s="29" t="s">
        <v>93</v>
      </c>
      <c r="C59" s="30">
        <v>631573.19351721054</v>
      </c>
      <c r="D59" s="30" t="s">
        <v>15</v>
      </c>
      <c r="E59" s="30">
        <v>631520.2323914452</v>
      </c>
      <c r="F59" s="19">
        <f t="shared" si="0"/>
        <v>99.991614412025569</v>
      </c>
      <c r="G59" s="30" t="s">
        <v>15</v>
      </c>
      <c r="H59" s="30">
        <v>52.961125765455186</v>
      </c>
      <c r="I59" s="19">
        <f t="shared" si="1"/>
        <v>8.3855879744541405E-3</v>
      </c>
    </row>
    <row r="60" spans="1:9" x14ac:dyDescent="0.3">
      <c r="A60" s="29" t="s">
        <v>21</v>
      </c>
      <c r="B60" s="29" t="s">
        <v>94</v>
      </c>
      <c r="C60" s="30">
        <v>38931.629359823077</v>
      </c>
      <c r="D60" s="30" t="s">
        <v>15</v>
      </c>
      <c r="E60" s="30">
        <v>38830.118824160381</v>
      </c>
      <c r="F60" s="19">
        <f t="shared" si="0"/>
        <v>99.739259472742617</v>
      </c>
      <c r="G60" s="30" t="s">
        <v>15</v>
      </c>
      <c r="H60" s="30">
        <v>101.51053566269564</v>
      </c>
      <c r="I60" s="19">
        <f t="shared" si="1"/>
        <v>0.26074052725739028</v>
      </c>
    </row>
    <row r="61" spans="1:9" ht="20.399999999999999" x14ac:dyDescent="0.3">
      <c r="A61" s="29" t="s">
        <v>21</v>
      </c>
      <c r="B61" s="29" t="s">
        <v>95</v>
      </c>
      <c r="C61" s="30">
        <v>57903.965712123718</v>
      </c>
      <c r="D61" s="30" t="s">
        <v>15</v>
      </c>
      <c r="E61" s="30">
        <v>57587.280894625546</v>
      </c>
      <c r="F61" s="19">
        <f t="shared" si="0"/>
        <v>99.453086133905572</v>
      </c>
      <c r="G61" s="30" t="s">
        <v>15</v>
      </c>
      <c r="H61" s="30">
        <v>316.68481749816584</v>
      </c>
      <c r="I61" s="19">
        <f t="shared" si="1"/>
        <v>0.54691386609442461</v>
      </c>
    </row>
    <row r="62" spans="1:9" x14ac:dyDescent="0.3">
      <c r="A62" s="29" t="s">
        <v>21</v>
      </c>
      <c r="B62" s="29" t="s">
        <v>96</v>
      </c>
      <c r="C62" s="30">
        <v>9604.8964451313441</v>
      </c>
      <c r="D62" s="30" t="s">
        <v>15</v>
      </c>
      <c r="E62" s="30">
        <v>9476.4014683152709</v>
      </c>
      <c r="F62" s="19">
        <f t="shared" si="0"/>
        <v>98.662193001766241</v>
      </c>
      <c r="G62" s="30" t="s">
        <v>15</v>
      </c>
      <c r="H62" s="30">
        <v>128.4949768160742</v>
      </c>
      <c r="I62" s="19">
        <f t="shared" si="1"/>
        <v>1.337806998233775</v>
      </c>
    </row>
    <row r="63" spans="1:9" x14ac:dyDescent="0.3">
      <c r="A63" s="29" t="s">
        <v>21</v>
      </c>
      <c r="B63" s="29" t="s">
        <v>97</v>
      </c>
      <c r="C63" s="30">
        <v>426651.11881695519</v>
      </c>
      <c r="D63" s="30" t="s">
        <v>15</v>
      </c>
      <c r="E63" s="30">
        <v>425922.54590691777</v>
      </c>
      <c r="F63" s="19">
        <f t="shared" si="0"/>
        <v>99.829234501468633</v>
      </c>
      <c r="G63" s="30" t="s">
        <v>15</v>
      </c>
      <c r="H63" s="30">
        <v>728.57291003740693</v>
      </c>
      <c r="I63" s="19">
        <f t="shared" si="1"/>
        <v>0.17076549853136194</v>
      </c>
    </row>
    <row r="64" spans="1:9" x14ac:dyDescent="0.3">
      <c r="A64" s="29" t="s">
        <v>21</v>
      </c>
      <c r="B64" s="29" t="s">
        <v>98</v>
      </c>
      <c r="C64" s="30">
        <v>466849.32339669665</v>
      </c>
      <c r="D64" s="30" t="s">
        <v>15</v>
      </c>
      <c r="E64" s="30">
        <v>454820.59787826339</v>
      </c>
      <c r="F64" s="19">
        <f t="shared" si="0"/>
        <v>97.423424450759654</v>
      </c>
      <c r="G64" s="30" t="s">
        <v>15</v>
      </c>
      <c r="H64" s="30">
        <v>12028.725518433175</v>
      </c>
      <c r="I64" s="19">
        <f t="shared" si="1"/>
        <v>2.5765755492403244</v>
      </c>
    </row>
    <row r="65" spans="1:9" x14ac:dyDescent="0.3">
      <c r="A65" s="29" t="s">
        <v>21</v>
      </c>
      <c r="B65" s="29" t="s">
        <v>99</v>
      </c>
      <c r="C65" s="30">
        <v>66587.435307839667</v>
      </c>
      <c r="D65" s="30" t="s">
        <v>15</v>
      </c>
      <c r="E65" s="30">
        <v>66515.929002933859</v>
      </c>
      <c r="F65" s="19">
        <f t="shared" si="0"/>
        <v>99.892612916272824</v>
      </c>
      <c r="G65" s="30" t="s">
        <v>15</v>
      </c>
      <c r="H65" s="30">
        <v>71.506304905805322</v>
      </c>
      <c r="I65" s="19">
        <f t="shared" si="1"/>
        <v>0.10738708372717057</v>
      </c>
    </row>
    <row r="66" spans="1:9" x14ac:dyDescent="0.3">
      <c r="A66" s="29" t="s">
        <v>21</v>
      </c>
      <c r="B66" s="29" t="s">
        <v>100</v>
      </c>
      <c r="C66" s="30">
        <v>46852.258050541437</v>
      </c>
      <c r="D66" s="30" t="s">
        <v>15</v>
      </c>
      <c r="E66" s="30">
        <v>46852.258050541437</v>
      </c>
      <c r="F66" s="19">
        <f t="shared" si="0"/>
        <v>100</v>
      </c>
      <c r="G66" s="30" t="s">
        <v>15</v>
      </c>
      <c r="H66" s="30">
        <v>0</v>
      </c>
      <c r="I66" s="19">
        <f t="shared" si="1"/>
        <v>0</v>
      </c>
    </row>
    <row r="67" spans="1:9" x14ac:dyDescent="0.3">
      <c r="A67" s="29" t="s">
        <v>21</v>
      </c>
      <c r="B67" s="29" t="s">
        <v>101</v>
      </c>
      <c r="C67" s="30">
        <v>17654.845720224326</v>
      </c>
      <c r="D67" s="30" t="s">
        <v>15</v>
      </c>
      <c r="E67" s="30">
        <v>17640.317972254586</v>
      </c>
      <c r="F67" s="19">
        <f t="shared" si="0"/>
        <v>99.917712404854967</v>
      </c>
      <c r="G67" s="30" t="s">
        <v>15</v>
      </c>
      <c r="H67" s="30">
        <v>14.527747969738044</v>
      </c>
      <c r="I67" s="19">
        <f t="shared" si="1"/>
        <v>8.2287595145031103E-2</v>
      </c>
    </row>
    <row r="68" spans="1:9" x14ac:dyDescent="0.3">
      <c r="A68" s="29" t="s">
        <v>22</v>
      </c>
      <c r="B68" s="29" t="s">
        <v>102</v>
      </c>
      <c r="C68" s="30">
        <v>22541.82239639671</v>
      </c>
      <c r="D68" s="30" t="s">
        <v>15</v>
      </c>
      <c r="E68" s="30">
        <v>21706.820199026683</v>
      </c>
      <c r="F68" s="19">
        <f t="shared" si="0"/>
        <v>96.295764456455373</v>
      </c>
      <c r="G68" s="30" t="s">
        <v>15</v>
      </c>
      <c r="H68" s="30">
        <v>835.00219737003795</v>
      </c>
      <c r="I68" s="19">
        <f t="shared" si="1"/>
        <v>3.7042355435446614</v>
      </c>
    </row>
    <row r="69" spans="1:9" x14ac:dyDescent="0.3">
      <c r="A69" s="29" t="s">
        <v>22</v>
      </c>
      <c r="B69" s="29" t="s">
        <v>103</v>
      </c>
      <c r="C69" s="30">
        <v>127103.3408689362</v>
      </c>
      <c r="D69" s="30" t="s">
        <v>15</v>
      </c>
      <c r="E69" s="30">
        <v>125718.20778461665</v>
      </c>
      <c r="F69" s="19">
        <f t="shared" ref="F69:F132" si="2">IFERROR(E69/$C69*100,"")</f>
        <v>98.910230781622147</v>
      </c>
      <c r="G69" s="30" t="s">
        <v>15</v>
      </c>
      <c r="H69" s="30">
        <v>1385.1330843195269</v>
      </c>
      <c r="I69" s="19">
        <f t="shared" ref="I69:I132" si="3">IFERROR(H69/$C69*100,"")</f>
        <v>1.0897692183778394</v>
      </c>
    </row>
    <row r="70" spans="1:9" x14ac:dyDescent="0.3">
      <c r="A70" s="29" t="s">
        <v>22</v>
      </c>
      <c r="B70" s="29" t="s">
        <v>104</v>
      </c>
      <c r="C70" s="30">
        <v>25848.24678064929</v>
      </c>
      <c r="D70" s="30" t="s">
        <v>15</v>
      </c>
      <c r="E70" s="30">
        <v>25735.842343700369</v>
      </c>
      <c r="F70" s="19">
        <f t="shared" si="2"/>
        <v>99.565137094585964</v>
      </c>
      <c r="G70" s="30" t="s">
        <v>15</v>
      </c>
      <c r="H70" s="30">
        <v>112.40443694892699</v>
      </c>
      <c r="I70" s="19">
        <f t="shared" si="3"/>
        <v>0.43486290541405709</v>
      </c>
    </row>
    <row r="71" spans="1:9" x14ac:dyDescent="0.3">
      <c r="A71" s="29" t="s">
        <v>22</v>
      </c>
      <c r="B71" s="29" t="s">
        <v>105</v>
      </c>
      <c r="C71" s="30">
        <v>20565.896367294321</v>
      </c>
      <c r="D71" s="30" t="s">
        <v>15</v>
      </c>
      <c r="E71" s="30">
        <v>20557.011753398445</v>
      </c>
      <c r="F71" s="19">
        <f t="shared" si="2"/>
        <v>99.956799286852359</v>
      </c>
      <c r="G71" s="30" t="s">
        <v>15</v>
      </c>
      <c r="H71" s="30">
        <v>8.8846138958776848</v>
      </c>
      <c r="I71" s="19">
        <f t="shared" si="3"/>
        <v>4.3200713147649485E-2</v>
      </c>
    </row>
    <row r="72" spans="1:9" x14ac:dyDescent="0.3">
      <c r="A72" s="29" t="s">
        <v>22</v>
      </c>
      <c r="B72" s="29" t="s">
        <v>106</v>
      </c>
      <c r="C72" s="30">
        <v>57259.466880283253</v>
      </c>
      <c r="D72" s="30" t="s">
        <v>15</v>
      </c>
      <c r="E72" s="30">
        <v>56922.057101122518</v>
      </c>
      <c r="F72" s="19">
        <f t="shared" si="2"/>
        <v>99.410735381336707</v>
      </c>
      <c r="G72" s="30" t="s">
        <v>15</v>
      </c>
      <c r="H72" s="30">
        <v>337.40977916073967</v>
      </c>
      <c r="I72" s="19">
        <f t="shared" si="3"/>
        <v>0.58926461866330004</v>
      </c>
    </row>
    <row r="73" spans="1:9" x14ac:dyDescent="0.3">
      <c r="A73" s="29" t="s">
        <v>22</v>
      </c>
      <c r="B73" s="29" t="s">
        <v>107</v>
      </c>
      <c r="C73" s="30">
        <v>10923.348349235819</v>
      </c>
      <c r="D73" s="30" t="s">
        <v>15</v>
      </c>
      <c r="E73" s="30">
        <v>10726.64508570462</v>
      </c>
      <c r="F73" s="19">
        <f t="shared" si="2"/>
        <v>98.199240221566669</v>
      </c>
      <c r="G73" s="30" t="s">
        <v>15</v>
      </c>
      <c r="H73" s="30">
        <v>196.70326353119981</v>
      </c>
      <c r="I73" s="19">
        <f t="shared" si="3"/>
        <v>1.8007597784333307</v>
      </c>
    </row>
    <row r="74" spans="1:9" x14ac:dyDescent="0.3">
      <c r="A74" s="29" t="s">
        <v>23</v>
      </c>
      <c r="B74" s="29" t="s">
        <v>108</v>
      </c>
      <c r="C74" s="30">
        <v>19255.626993031343</v>
      </c>
      <c r="D74" s="30" t="s">
        <v>15</v>
      </c>
      <c r="E74" s="30">
        <v>19060.608725384081</v>
      </c>
      <c r="F74" s="19">
        <f t="shared" si="2"/>
        <v>98.987214138922411</v>
      </c>
      <c r="G74" s="30" t="s">
        <v>15</v>
      </c>
      <c r="H74" s="30">
        <v>195.01826764724842</v>
      </c>
      <c r="I74" s="19">
        <f t="shared" si="3"/>
        <v>1.0127858610775229</v>
      </c>
    </row>
    <row r="75" spans="1:9" x14ac:dyDescent="0.3">
      <c r="A75" s="29" t="s">
        <v>23</v>
      </c>
      <c r="B75" s="29" t="s">
        <v>109</v>
      </c>
      <c r="C75" s="30">
        <v>20717.558208046041</v>
      </c>
      <c r="D75" s="30" t="s">
        <v>15</v>
      </c>
      <c r="E75" s="30">
        <v>20591.725415086337</v>
      </c>
      <c r="F75" s="19">
        <f t="shared" si="2"/>
        <v>99.392627298564392</v>
      </c>
      <c r="G75" s="30" t="s">
        <v>15</v>
      </c>
      <c r="H75" s="30">
        <v>125.83279295970357</v>
      </c>
      <c r="I75" s="19">
        <f t="shared" si="3"/>
        <v>0.60737270143560695</v>
      </c>
    </row>
    <row r="76" spans="1:9" x14ac:dyDescent="0.3">
      <c r="A76" s="29" t="s">
        <v>23</v>
      </c>
      <c r="B76" s="29" t="s">
        <v>110</v>
      </c>
      <c r="C76" s="30">
        <v>29901.804179624589</v>
      </c>
      <c r="D76" s="30" t="s">
        <v>15</v>
      </c>
      <c r="E76" s="30">
        <v>29536.009417373549</v>
      </c>
      <c r="F76" s="19">
        <f t="shared" si="2"/>
        <v>98.776679962006114</v>
      </c>
      <c r="G76" s="30" t="s">
        <v>15</v>
      </c>
      <c r="H76" s="30">
        <v>365.79476225104025</v>
      </c>
      <c r="I76" s="19">
        <f t="shared" si="3"/>
        <v>1.2233200379938838</v>
      </c>
    </row>
    <row r="77" spans="1:9" x14ac:dyDescent="0.3">
      <c r="A77" s="29" t="s">
        <v>23</v>
      </c>
      <c r="B77" s="29" t="s">
        <v>111</v>
      </c>
      <c r="C77" s="30">
        <v>15923.888981139615</v>
      </c>
      <c r="D77" s="30" t="s">
        <v>15</v>
      </c>
      <c r="E77" s="30">
        <v>15884.271931160611</v>
      </c>
      <c r="F77" s="19">
        <f t="shared" si="2"/>
        <v>99.751209958660681</v>
      </c>
      <c r="G77" s="30" t="s">
        <v>15</v>
      </c>
      <c r="H77" s="30">
        <v>39.617049979009408</v>
      </c>
      <c r="I77" s="19">
        <f t="shared" si="3"/>
        <v>0.24879004133934979</v>
      </c>
    </row>
    <row r="78" spans="1:9" x14ac:dyDescent="0.3">
      <c r="A78" s="29" t="s">
        <v>23</v>
      </c>
      <c r="B78" s="29" t="s">
        <v>112</v>
      </c>
      <c r="C78" s="30">
        <v>9306.6263101032018</v>
      </c>
      <c r="D78" s="30" t="s">
        <v>15</v>
      </c>
      <c r="E78" s="30">
        <v>9208.9971641487191</v>
      </c>
      <c r="F78" s="19">
        <f t="shared" si="2"/>
        <v>98.95097167650863</v>
      </c>
      <c r="G78" s="30" t="s">
        <v>15</v>
      </c>
      <c r="H78" s="30">
        <v>97.62914595448153</v>
      </c>
      <c r="I78" s="19">
        <f t="shared" si="3"/>
        <v>1.0490283234913611</v>
      </c>
    </row>
    <row r="79" spans="1:9" x14ac:dyDescent="0.3">
      <c r="A79" s="29" t="s">
        <v>23</v>
      </c>
      <c r="B79" s="29" t="s">
        <v>113</v>
      </c>
      <c r="C79" s="30">
        <v>21094.787698364369</v>
      </c>
      <c r="D79" s="30" t="s">
        <v>15</v>
      </c>
      <c r="E79" s="30">
        <v>20987.966797325429</v>
      </c>
      <c r="F79" s="19">
        <f t="shared" si="2"/>
        <v>99.493614713898154</v>
      </c>
      <c r="G79" s="30" t="s">
        <v>15</v>
      </c>
      <c r="H79" s="30">
        <v>106.82090103893144</v>
      </c>
      <c r="I79" s="19">
        <f t="shared" si="3"/>
        <v>0.50638528610180811</v>
      </c>
    </row>
    <row r="80" spans="1:9" x14ac:dyDescent="0.3">
      <c r="A80" s="29" t="s">
        <v>23</v>
      </c>
      <c r="B80" s="29" t="s">
        <v>114</v>
      </c>
      <c r="C80" s="30">
        <v>9030.2003377809942</v>
      </c>
      <c r="D80" s="30" t="s">
        <v>15</v>
      </c>
      <c r="E80" s="30">
        <v>8957.8968012706682</v>
      </c>
      <c r="F80" s="19">
        <f t="shared" si="2"/>
        <v>99.199314148017081</v>
      </c>
      <c r="G80" s="30" t="s">
        <v>15</v>
      </c>
      <c r="H80" s="30">
        <v>72.30353651032317</v>
      </c>
      <c r="I80" s="19">
        <f t="shared" si="3"/>
        <v>0.80068585198288555</v>
      </c>
    </row>
    <row r="81" spans="1:9" x14ac:dyDescent="0.3">
      <c r="A81" s="29" t="s">
        <v>23</v>
      </c>
      <c r="B81" s="29" t="s">
        <v>115</v>
      </c>
      <c r="C81" s="30">
        <v>7730.2990940976761</v>
      </c>
      <c r="D81" s="30" t="s">
        <v>15</v>
      </c>
      <c r="E81" s="30">
        <v>7715.9366076014576</v>
      </c>
      <c r="F81" s="19">
        <f t="shared" si="2"/>
        <v>99.814205293722921</v>
      </c>
      <c r="G81" s="30" t="s">
        <v>15</v>
      </c>
      <c r="H81" s="30">
        <v>14.362486496218942</v>
      </c>
      <c r="I81" s="19">
        <f t="shared" si="3"/>
        <v>0.18579470627708503</v>
      </c>
    </row>
    <row r="82" spans="1:9" x14ac:dyDescent="0.3">
      <c r="A82" s="29" t="s">
        <v>23</v>
      </c>
      <c r="B82" s="29" t="s">
        <v>116</v>
      </c>
      <c r="C82" s="30">
        <v>12539.064081517485</v>
      </c>
      <c r="D82" s="30" t="s">
        <v>15</v>
      </c>
      <c r="E82" s="30">
        <v>12389.478060538129</v>
      </c>
      <c r="F82" s="19">
        <f t="shared" si="2"/>
        <v>98.807039983152777</v>
      </c>
      <c r="G82" s="30" t="s">
        <v>15</v>
      </c>
      <c r="H82" s="30">
        <v>149.586020979355</v>
      </c>
      <c r="I82" s="19">
        <f t="shared" si="3"/>
        <v>1.1929600168472225</v>
      </c>
    </row>
    <row r="83" spans="1:9" ht="20.399999999999999" x14ac:dyDescent="0.3">
      <c r="A83" s="29" t="s">
        <v>24</v>
      </c>
      <c r="B83" s="29" t="s">
        <v>118</v>
      </c>
      <c r="C83" s="30">
        <v>12627.646572536722</v>
      </c>
      <c r="D83" s="30" t="s">
        <v>15</v>
      </c>
      <c r="E83" s="30">
        <v>12382.487306054467</v>
      </c>
      <c r="F83" s="19">
        <f t="shared" si="2"/>
        <v>98.058551408815646</v>
      </c>
      <c r="G83" s="30" t="s">
        <v>15</v>
      </c>
      <c r="H83" s="30">
        <v>245.15926648226355</v>
      </c>
      <c r="I83" s="19">
        <f t="shared" si="3"/>
        <v>1.9414485911844332</v>
      </c>
    </row>
    <row r="84" spans="1:9" ht="20.399999999999999" x14ac:dyDescent="0.3">
      <c r="A84" s="29" t="s">
        <v>24</v>
      </c>
      <c r="B84" s="29" t="s">
        <v>119</v>
      </c>
      <c r="C84" s="30">
        <v>12916.033246462344</v>
      </c>
      <c r="D84" s="30" t="s">
        <v>15</v>
      </c>
      <c r="E84" s="30">
        <v>12132.230917814135</v>
      </c>
      <c r="F84" s="19">
        <f t="shared" si="2"/>
        <v>93.931555349140268</v>
      </c>
      <c r="G84" s="30" t="s">
        <v>15</v>
      </c>
      <c r="H84" s="30">
        <v>783.80232864819936</v>
      </c>
      <c r="I84" s="19">
        <f t="shared" si="3"/>
        <v>6.0684446508596599</v>
      </c>
    </row>
    <row r="85" spans="1:9" ht="20.399999999999999" x14ac:dyDescent="0.3">
      <c r="A85" s="29" t="s">
        <v>24</v>
      </c>
      <c r="B85" s="29" t="s">
        <v>120</v>
      </c>
      <c r="C85" s="30">
        <v>42769.645116470761</v>
      </c>
      <c r="D85" s="30" t="s">
        <v>15</v>
      </c>
      <c r="E85" s="30">
        <v>41294.31225389451</v>
      </c>
      <c r="F85" s="19">
        <f t="shared" si="2"/>
        <v>96.550514135530918</v>
      </c>
      <c r="G85" s="30" t="s">
        <v>15</v>
      </c>
      <c r="H85" s="30">
        <v>1475.3328625763254</v>
      </c>
      <c r="I85" s="19">
        <f t="shared" si="3"/>
        <v>3.4494858644692585</v>
      </c>
    </row>
    <row r="86" spans="1:9" ht="20.399999999999999" x14ac:dyDescent="0.3">
      <c r="A86" s="29" t="s">
        <v>24</v>
      </c>
      <c r="B86" s="29" t="s">
        <v>121</v>
      </c>
      <c r="C86" s="30">
        <v>27131.897916408976</v>
      </c>
      <c r="D86" s="30" t="s">
        <v>15</v>
      </c>
      <c r="E86" s="30">
        <v>25585.712892160016</v>
      </c>
      <c r="F86" s="19">
        <f t="shared" si="2"/>
        <v>94.3012279162607</v>
      </c>
      <c r="G86" s="30" t="s">
        <v>15</v>
      </c>
      <c r="H86" s="30">
        <v>1546.1850242489611</v>
      </c>
      <c r="I86" s="19">
        <f t="shared" si="3"/>
        <v>5.6987720837393052</v>
      </c>
    </row>
    <row r="87" spans="1:9" ht="20.399999999999999" x14ac:dyDescent="0.3">
      <c r="A87" s="29" t="s">
        <v>24</v>
      </c>
      <c r="B87" s="29" t="s">
        <v>122</v>
      </c>
      <c r="C87" s="30">
        <v>13617.147767858101</v>
      </c>
      <c r="D87" s="30" t="s">
        <v>15</v>
      </c>
      <c r="E87" s="30">
        <v>13221.417086324458</v>
      </c>
      <c r="F87" s="19">
        <f t="shared" si="2"/>
        <v>97.093879803025089</v>
      </c>
      <c r="G87" s="30" t="s">
        <v>15</v>
      </c>
      <c r="H87" s="30">
        <v>395.73068153364136</v>
      </c>
      <c r="I87" s="19">
        <f t="shared" si="3"/>
        <v>2.9061201969749022</v>
      </c>
    </row>
    <row r="88" spans="1:9" ht="20.399999999999999" x14ac:dyDescent="0.3">
      <c r="A88" s="29" t="s">
        <v>24</v>
      </c>
      <c r="B88" s="29" t="s">
        <v>123</v>
      </c>
      <c r="C88" s="30">
        <v>12240.971040571341</v>
      </c>
      <c r="D88" s="30" t="s">
        <v>15</v>
      </c>
      <c r="E88" s="30">
        <v>11984.737442723303</v>
      </c>
      <c r="F88" s="19">
        <f t="shared" si="2"/>
        <v>97.906754317130719</v>
      </c>
      <c r="G88" s="30" t="s">
        <v>15</v>
      </c>
      <c r="H88" s="30">
        <v>256.23359784803841</v>
      </c>
      <c r="I88" s="19">
        <f t="shared" si="3"/>
        <v>2.0932456828692803</v>
      </c>
    </row>
    <row r="89" spans="1:9" ht="20.399999999999999" x14ac:dyDescent="0.3">
      <c r="A89" s="29" t="s">
        <v>24</v>
      </c>
      <c r="B89" s="29" t="s">
        <v>124</v>
      </c>
      <c r="C89" s="30">
        <v>14904.288054575642</v>
      </c>
      <c r="D89" s="30" t="s">
        <v>15</v>
      </c>
      <c r="E89" s="30">
        <v>14510.197637018484</v>
      </c>
      <c r="F89" s="19">
        <f t="shared" si="2"/>
        <v>97.355858823218526</v>
      </c>
      <c r="G89" s="30" t="s">
        <v>15</v>
      </c>
      <c r="H89" s="30">
        <v>394.09041755716351</v>
      </c>
      <c r="I89" s="19">
        <f t="shared" si="3"/>
        <v>2.6441411767815173</v>
      </c>
    </row>
    <row r="90" spans="1:9" ht="20.399999999999999" x14ac:dyDescent="0.3">
      <c r="A90" s="29" t="s">
        <v>24</v>
      </c>
      <c r="B90" s="29" t="s">
        <v>125</v>
      </c>
      <c r="C90" s="30">
        <v>7275.2662080001965</v>
      </c>
      <c r="D90" s="30" t="s">
        <v>15</v>
      </c>
      <c r="E90" s="30">
        <v>6791.1926241819583</v>
      </c>
      <c r="F90" s="19">
        <f t="shared" si="2"/>
        <v>93.346311049265381</v>
      </c>
      <c r="G90" s="30" t="s">
        <v>15</v>
      </c>
      <c r="H90" s="30">
        <v>484.07358381824622</v>
      </c>
      <c r="I90" s="19">
        <f t="shared" si="3"/>
        <v>6.6536889507347237</v>
      </c>
    </row>
    <row r="91" spans="1:9" ht="20.399999999999999" x14ac:dyDescent="0.3">
      <c r="A91" s="29" t="s">
        <v>24</v>
      </c>
      <c r="B91" s="29" t="s">
        <v>126</v>
      </c>
      <c r="C91" s="30">
        <v>24155.795748521508</v>
      </c>
      <c r="D91" s="30" t="s">
        <v>15</v>
      </c>
      <c r="E91" s="30">
        <v>23435.701688311849</v>
      </c>
      <c r="F91" s="19">
        <f t="shared" si="2"/>
        <v>97.018959475786531</v>
      </c>
      <c r="G91" s="30" t="s">
        <v>15</v>
      </c>
      <c r="H91" s="30">
        <v>720.09406020965741</v>
      </c>
      <c r="I91" s="19">
        <f t="shared" si="3"/>
        <v>2.9810405242134563</v>
      </c>
    </row>
    <row r="92" spans="1:9" ht="20.399999999999999" x14ac:dyDescent="0.3">
      <c r="A92" s="29" t="s">
        <v>24</v>
      </c>
      <c r="B92" s="29" t="s">
        <v>127</v>
      </c>
      <c r="C92" s="30">
        <v>536.07109626593797</v>
      </c>
      <c r="D92" s="30" t="s">
        <v>15</v>
      </c>
      <c r="E92" s="30">
        <v>489.70262085610187</v>
      </c>
      <c r="F92" s="19">
        <f t="shared" si="2"/>
        <v>91.35031234983181</v>
      </c>
      <c r="G92" s="30" t="s">
        <v>15</v>
      </c>
      <c r="H92" s="30">
        <v>46.368475409836059</v>
      </c>
      <c r="I92" s="19">
        <f t="shared" si="3"/>
        <v>8.6496876501681896</v>
      </c>
    </row>
    <row r="93" spans="1:9" ht="20.399999999999999" x14ac:dyDescent="0.3">
      <c r="A93" s="29" t="s">
        <v>24</v>
      </c>
      <c r="B93" s="29" t="s">
        <v>128</v>
      </c>
      <c r="C93" s="30">
        <v>22788.205507937269</v>
      </c>
      <c r="D93" s="30" t="s">
        <v>15</v>
      </c>
      <c r="E93" s="30">
        <v>22225.93328694471</v>
      </c>
      <c r="F93" s="19">
        <f t="shared" si="2"/>
        <v>97.532617384915554</v>
      </c>
      <c r="G93" s="30" t="s">
        <v>15</v>
      </c>
      <c r="H93" s="30">
        <v>562.27222099257642</v>
      </c>
      <c r="I93" s="19">
        <f t="shared" si="3"/>
        <v>2.4673826150845164</v>
      </c>
    </row>
    <row r="94" spans="1:9" ht="20.399999999999999" x14ac:dyDescent="0.3">
      <c r="A94" s="29" t="s">
        <v>24</v>
      </c>
      <c r="B94" s="29" t="s">
        <v>129</v>
      </c>
      <c r="C94" s="30">
        <v>15914.694542314166</v>
      </c>
      <c r="D94" s="30" t="s">
        <v>15</v>
      </c>
      <c r="E94" s="30">
        <v>15043.282698852563</v>
      </c>
      <c r="F94" s="19">
        <f t="shared" si="2"/>
        <v>94.52448275934745</v>
      </c>
      <c r="G94" s="30" t="s">
        <v>15</v>
      </c>
      <c r="H94" s="30">
        <v>871.41184346160514</v>
      </c>
      <c r="I94" s="19">
        <f t="shared" si="3"/>
        <v>5.4755172406525654</v>
      </c>
    </row>
    <row r="95" spans="1:9" ht="20.399999999999999" x14ac:dyDescent="0.3">
      <c r="A95" s="29" t="s">
        <v>25</v>
      </c>
      <c r="B95" s="29" t="s">
        <v>130</v>
      </c>
      <c r="C95" s="30">
        <v>0</v>
      </c>
      <c r="D95" s="30" t="s">
        <v>15</v>
      </c>
      <c r="E95" s="30">
        <v>0</v>
      </c>
      <c r="F95" s="19" t="str">
        <f t="shared" si="2"/>
        <v/>
      </c>
      <c r="G95" s="30" t="s">
        <v>15</v>
      </c>
      <c r="H95" s="30">
        <v>0</v>
      </c>
      <c r="I95" s="19" t="str">
        <f t="shared" si="3"/>
        <v/>
      </c>
    </row>
    <row r="96" spans="1:9" ht="20.399999999999999" x14ac:dyDescent="0.3">
      <c r="A96" s="29" t="s">
        <v>25</v>
      </c>
      <c r="B96" s="29" t="s">
        <v>131</v>
      </c>
      <c r="C96" s="30">
        <v>5769.4924401170865</v>
      </c>
      <c r="D96" s="30" t="s">
        <v>15</v>
      </c>
      <c r="E96" s="30">
        <v>4230.0420829190471</v>
      </c>
      <c r="F96" s="19">
        <f t="shared" si="2"/>
        <v>73.317404032046923</v>
      </c>
      <c r="G96" s="30" t="s">
        <v>15</v>
      </c>
      <c r="H96" s="30">
        <v>1539.4503571980354</v>
      </c>
      <c r="I96" s="19">
        <f t="shared" si="3"/>
        <v>26.682595967953009</v>
      </c>
    </row>
    <row r="97" spans="1:9" ht="20.399999999999999" x14ac:dyDescent="0.3">
      <c r="A97" s="29" t="s">
        <v>25</v>
      </c>
      <c r="B97" s="29" t="s">
        <v>132</v>
      </c>
      <c r="C97" s="30">
        <v>10326.401312794846</v>
      </c>
      <c r="D97" s="30" t="s">
        <v>15</v>
      </c>
      <c r="E97" s="30">
        <v>9827.2974833224998</v>
      </c>
      <c r="F97" s="19">
        <f t="shared" si="2"/>
        <v>95.166720580054005</v>
      </c>
      <c r="G97" s="30" t="s">
        <v>15</v>
      </c>
      <c r="H97" s="30">
        <v>499.10382947234416</v>
      </c>
      <c r="I97" s="19">
        <f t="shared" si="3"/>
        <v>4.8332794199459741</v>
      </c>
    </row>
    <row r="98" spans="1:9" ht="20.399999999999999" x14ac:dyDescent="0.3">
      <c r="A98" s="29" t="s">
        <v>25</v>
      </c>
      <c r="B98" s="29" t="s">
        <v>133</v>
      </c>
      <c r="C98" s="30">
        <v>7807.9269233977511</v>
      </c>
      <c r="D98" s="30" t="s">
        <v>15</v>
      </c>
      <c r="E98" s="30">
        <v>7531.6719555123072</v>
      </c>
      <c r="F98" s="19">
        <f t="shared" si="2"/>
        <v>96.461865350486306</v>
      </c>
      <c r="G98" s="30" t="s">
        <v>15</v>
      </c>
      <c r="H98" s="30">
        <v>276.25496788544422</v>
      </c>
      <c r="I98" s="19">
        <f t="shared" si="3"/>
        <v>3.5381346495136921</v>
      </c>
    </row>
    <row r="99" spans="1:9" ht="20.399999999999999" x14ac:dyDescent="0.3">
      <c r="A99" s="29" t="s">
        <v>25</v>
      </c>
      <c r="B99" s="29" t="s">
        <v>134</v>
      </c>
      <c r="C99" s="30">
        <v>24221.1990679667</v>
      </c>
      <c r="D99" s="30" t="s">
        <v>15</v>
      </c>
      <c r="E99" s="30">
        <v>23954.548293143867</v>
      </c>
      <c r="F99" s="19">
        <f t="shared" si="2"/>
        <v>98.899101675046779</v>
      </c>
      <c r="G99" s="30" t="s">
        <v>15</v>
      </c>
      <c r="H99" s="30">
        <v>266.65077482282192</v>
      </c>
      <c r="I99" s="19">
        <f t="shared" si="3"/>
        <v>1.1008983249531852</v>
      </c>
    </row>
    <row r="100" spans="1:9" ht="20.399999999999999" x14ac:dyDescent="0.3">
      <c r="A100" s="29" t="s">
        <v>25</v>
      </c>
      <c r="B100" s="29" t="s">
        <v>135</v>
      </c>
      <c r="C100" s="30">
        <v>25271.488269534522</v>
      </c>
      <c r="D100" s="30" t="s">
        <v>15</v>
      </c>
      <c r="E100" s="30">
        <v>23869.805631825828</v>
      </c>
      <c r="F100" s="19">
        <f t="shared" si="2"/>
        <v>94.453501816913317</v>
      </c>
      <c r="G100" s="30" t="s">
        <v>15</v>
      </c>
      <c r="H100" s="30">
        <v>1401.682637708662</v>
      </c>
      <c r="I100" s="19">
        <f t="shared" si="3"/>
        <v>5.5464981830865465</v>
      </c>
    </row>
    <row r="101" spans="1:9" ht="20.399999999999999" x14ac:dyDescent="0.3">
      <c r="A101" s="29" t="s">
        <v>25</v>
      </c>
      <c r="B101" s="29" t="s">
        <v>136</v>
      </c>
      <c r="C101" s="30">
        <v>59862.995189574307</v>
      </c>
      <c r="D101" s="30" t="s">
        <v>15</v>
      </c>
      <c r="E101" s="30">
        <v>50909.009004506079</v>
      </c>
      <c r="F101" s="19">
        <f t="shared" si="2"/>
        <v>85.042535615345145</v>
      </c>
      <c r="G101" s="30" t="s">
        <v>15</v>
      </c>
      <c r="H101" s="30">
        <v>8953.9861850682246</v>
      </c>
      <c r="I101" s="19">
        <f t="shared" si="3"/>
        <v>14.957464384654854</v>
      </c>
    </row>
    <row r="102" spans="1:9" ht="20.399999999999999" x14ac:dyDescent="0.3">
      <c r="A102" s="29" t="s">
        <v>25</v>
      </c>
      <c r="B102" s="29" t="s">
        <v>137</v>
      </c>
      <c r="C102" s="30">
        <v>10730.561122244477</v>
      </c>
      <c r="D102" s="30" t="s">
        <v>15</v>
      </c>
      <c r="E102" s="30">
        <v>9921.6268537073938</v>
      </c>
      <c r="F102" s="19">
        <f t="shared" si="2"/>
        <v>92.461398250086276</v>
      </c>
      <c r="G102" s="30" t="s">
        <v>15</v>
      </c>
      <c r="H102" s="30">
        <v>808.93426853707376</v>
      </c>
      <c r="I102" s="19">
        <f t="shared" si="3"/>
        <v>7.5386017499136297</v>
      </c>
    </row>
    <row r="103" spans="1:9" ht="20.399999999999999" x14ac:dyDescent="0.3">
      <c r="A103" s="29" t="s">
        <v>25</v>
      </c>
      <c r="B103" s="29" t="s">
        <v>138</v>
      </c>
      <c r="C103" s="30">
        <v>7193.7096823084466</v>
      </c>
      <c r="D103" s="30" t="s">
        <v>15</v>
      </c>
      <c r="E103" s="30">
        <v>6760.646452917179</v>
      </c>
      <c r="F103" s="19">
        <f t="shared" si="2"/>
        <v>93.97997349745286</v>
      </c>
      <c r="G103" s="30" t="s">
        <v>15</v>
      </c>
      <c r="H103" s="30">
        <v>433.06322939126886</v>
      </c>
      <c r="I103" s="19">
        <f t="shared" si="3"/>
        <v>6.0200265025471493</v>
      </c>
    </row>
    <row r="104" spans="1:9" ht="20.399999999999999" x14ac:dyDescent="0.3">
      <c r="A104" s="29" t="s">
        <v>25</v>
      </c>
      <c r="B104" s="29" t="s">
        <v>139</v>
      </c>
      <c r="C104" s="30">
        <v>5300.4719725347995</v>
      </c>
      <c r="D104" s="30" t="s">
        <v>15</v>
      </c>
      <c r="E104" s="30">
        <v>5076.8475165704331</v>
      </c>
      <c r="F104" s="19">
        <f t="shared" si="2"/>
        <v>95.781046346002569</v>
      </c>
      <c r="G104" s="30" t="s">
        <v>15</v>
      </c>
      <c r="H104" s="30">
        <v>223.62445596436677</v>
      </c>
      <c r="I104" s="19">
        <f t="shared" si="3"/>
        <v>4.2189536539974339</v>
      </c>
    </row>
    <row r="105" spans="1:9" ht="20.399999999999999" x14ac:dyDescent="0.3">
      <c r="A105" s="29" t="s">
        <v>25</v>
      </c>
      <c r="B105" s="29" t="s">
        <v>140</v>
      </c>
      <c r="C105" s="30">
        <v>33955.729886426561</v>
      </c>
      <c r="D105" s="30" t="s">
        <v>15</v>
      </c>
      <c r="E105" s="30">
        <v>33458.787841489306</v>
      </c>
      <c r="F105" s="19">
        <f t="shared" si="2"/>
        <v>98.536500182445195</v>
      </c>
      <c r="G105" s="30" t="s">
        <v>15</v>
      </c>
      <c r="H105" s="30">
        <v>496.94204493725402</v>
      </c>
      <c r="I105" s="19">
        <f t="shared" si="3"/>
        <v>1.463499817554802</v>
      </c>
    </row>
    <row r="106" spans="1:9" ht="20.399999999999999" x14ac:dyDescent="0.3">
      <c r="A106" s="29" t="s">
        <v>25</v>
      </c>
      <c r="B106" s="29" t="s">
        <v>141</v>
      </c>
      <c r="C106" s="30">
        <v>15201.686732673892</v>
      </c>
      <c r="D106" s="30" t="s">
        <v>15</v>
      </c>
      <c r="E106" s="30">
        <v>13704.947626460409</v>
      </c>
      <c r="F106" s="19">
        <f t="shared" si="2"/>
        <v>90.154124785399944</v>
      </c>
      <c r="G106" s="30" t="s">
        <v>15</v>
      </c>
      <c r="H106" s="30">
        <v>1496.7391062134891</v>
      </c>
      <c r="I106" s="19">
        <f t="shared" si="3"/>
        <v>9.8458752146000901</v>
      </c>
    </row>
    <row r="107" spans="1:9" ht="20.399999999999999" x14ac:dyDescent="0.3">
      <c r="A107" s="29" t="s">
        <v>25</v>
      </c>
      <c r="B107" s="29" t="s">
        <v>142</v>
      </c>
      <c r="C107" s="30">
        <v>15825.666794189839</v>
      </c>
      <c r="D107" s="30" t="s">
        <v>15</v>
      </c>
      <c r="E107" s="30">
        <v>15603.452873806347</v>
      </c>
      <c r="F107" s="19">
        <f t="shared" si="2"/>
        <v>98.595863774504124</v>
      </c>
      <c r="G107" s="30" t="s">
        <v>15</v>
      </c>
      <c r="H107" s="30">
        <v>222.21392038349313</v>
      </c>
      <c r="I107" s="19">
        <f t="shared" si="3"/>
        <v>1.4041362254958869</v>
      </c>
    </row>
    <row r="108" spans="1:9" ht="20.399999999999999" x14ac:dyDescent="0.3">
      <c r="A108" s="29" t="s">
        <v>25</v>
      </c>
      <c r="B108" s="29" t="s">
        <v>143</v>
      </c>
      <c r="C108" s="30">
        <v>14517.023140886038</v>
      </c>
      <c r="D108" s="30" t="s">
        <v>15</v>
      </c>
      <c r="E108" s="30">
        <v>13637.988105244764</v>
      </c>
      <c r="F108" s="19">
        <f t="shared" si="2"/>
        <v>93.944798275029655</v>
      </c>
      <c r="G108" s="30" t="s">
        <v>15</v>
      </c>
      <c r="H108" s="30">
        <v>879.03503564128619</v>
      </c>
      <c r="I108" s="19">
        <f t="shared" si="3"/>
        <v>6.0552017249704182</v>
      </c>
    </row>
    <row r="109" spans="1:9" x14ac:dyDescent="0.3">
      <c r="A109" s="29" t="s">
        <v>26</v>
      </c>
      <c r="B109" s="29" t="s">
        <v>144</v>
      </c>
      <c r="C109" s="30">
        <v>55461.595503790842</v>
      </c>
      <c r="D109" s="30" t="s">
        <v>15</v>
      </c>
      <c r="E109" s="30">
        <v>55343.309905446506</v>
      </c>
      <c r="F109" s="19">
        <f t="shared" si="2"/>
        <v>99.786725215403777</v>
      </c>
      <c r="G109" s="30" t="s">
        <v>15</v>
      </c>
      <c r="H109" s="30">
        <v>118.28559834435741</v>
      </c>
      <c r="I109" s="19">
        <f t="shared" si="3"/>
        <v>0.21327478459625726</v>
      </c>
    </row>
    <row r="110" spans="1:9" x14ac:dyDescent="0.3">
      <c r="A110" s="29" t="s">
        <v>26</v>
      </c>
      <c r="B110" s="29" t="s">
        <v>145</v>
      </c>
      <c r="C110" s="30">
        <v>38797.275090491356</v>
      </c>
      <c r="D110" s="30" t="s">
        <v>15</v>
      </c>
      <c r="E110" s="30">
        <v>38411.958679465293</v>
      </c>
      <c r="F110" s="19">
        <f t="shared" si="2"/>
        <v>99.006846717643583</v>
      </c>
      <c r="G110" s="30" t="s">
        <v>15</v>
      </c>
      <c r="H110" s="30">
        <v>385.31641102606545</v>
      </c>
      <c r="I110" s="19">
        <f t="shared" si="3"/>
        <v>0.9931532823564222</v>
      </c>
    </row>
    <row r="111" spans="1:9" x14ac:dyDescent="0.3">
      <c r="A111" s="29" t="s">
        <v>26</v>
      </c>
      <c r="B111" s="29" t="s">
        <v>146</v>
      </c>
      <c r="C111" s="30">
        <v>37422.155746609111</v>
      </c>
      <c r="D111" s="30" t="s">
        <v>15</v>
      </c>
      <c r="E111" s="30">
        <v>37344.027872212755</v>
      </c>
      <c r="F111" s="19">
        <f t="shared" si="2"/>
        <v>99.791225617985845</v>
      </c>
      <c r="G111" s="30" t="s">
        <v>15</v>
      </c>
      <c r="H111" s="30">
        <v>78.1278743963381</v>
      </c>
      <c r="I111" s="19">
        <f t="shared" si="3"/>
        <v>0.20877438201410245</v>
      </c>
    </row>
    <row r="112" spans="1:9" ht="20.399999999999999" x14ac:dyDescent="0.3">
      <c r="A112" s="29" t="s">
        <v>26</v>
      </c>
      <c r="B112" s="29" t="s">
        <v>147</v>
      </c>
      <c r="C112" s="30">
        <v>20762.69730702422</v>
      </c>
      <c r="D112" s="30" t="s">
        <v>15</v>
      </c>
      <c r="E112" s="30">
        <v>20711.085718167084</v>
      </c>
      <c r="F112" s="19">
        <f t="shared" si="2"/>
        <v>99.751421561014254</v>
      </c>
      <c r="G112" s="30" t="s">
        <v>15</v>
      </c>
      <c r="H112" s="30">
        <v>51.611588857135537</v>
      </c>
      <c r="I112" s="19">
        <f t="shared" si="3"/>
        <v>0.24857843898574219</v>
      </c>
    </row>
    <row r="113" spans="1:9" x14ac:dyDescent="0.3">
      <c r="A113" s="29" t="s">
        <v>26</v>
      </c>
      <c r="B113" s="29" t="s">
        <v>148</v>
      </c>
      <c r="C113" s="30">
        <v>49460.2014009013</v>
      </c>
      <c r="D113" s="30" t="s">
        <v>15</v>
      </c>
      <c r="E113" s="30">
        <v>49209.119689647494</v>
      </c>
      <c r="F113" s="19">
        <f t="shared" si="2"/>
        <v>99.492356067823792</v>
      </c>
      <c r="G113" s="30" t="s">
        <v>15</v>
      </c>
      <c r="H113" s="30">
        <v>251.08171125380363</v>
      </c>
      <c r="I113" s="19">
        <f t="shared" si="3"/>
        <v>0.50764393217620063</v>
      </c>
    </row>
    <row r="114" spans="1:9" x14ac:dyDescent="0.3">
      <c r="A114" s="29" t="s">
        <v>26</v>
      </c>
      <c r="B114" s="29" t="s">
        <v>149</v>
      </c>
      <c r="C114" s="30">
        <v>13995.174750713282</v>
      </c>
      <c r="D114" s="30" t="s">
        <v>15</v>
      </c>
      <c r="E114" s="30">
        <v>13872.763391000799</v>
      </c>
      <c r="F114" s="19">
        <f t="shared" si="2"/>
        <v>99.125331681147856</v>
      </c>
      <c r="G114" s="30" t="s">
        <v>15</v>
      </c>
      <c r="H114" s="30">
        <v>122.41135971248372</v>
      </c>
      <c r="I114" s="19">
        <f t="shared" si="3"/>
        <v>0.8746683188521448</v>
      </c>
    </row>
    <row r="115" spans="1:9" x14ac:dyDescent="0.3">
      <c r="A115" s="29" t="s">
        <v>26</v>
      </c>
      <c r="B115" s="29" t="s">
        <v>150</v>
      </c>
      <c r="C115" s="30">
        <v>31199.86827791328</v>
      </c>
      <c r="D115" s="30" t="s">
        <v>15</v>
      </c>
      <c r="E115" s="30">
        <v>31149.166174642123</v>
      </c>
      <c r="F115" s="19">
        <f t="shared" si="2"/>
        <v>99.837492572662399</v>
      </c>
      <c r="G115" s="30" t="s">
        <v>15</v>
      </c>
      <c r="H115" s="30">
        <v>50.702103271154364</v>
      </c>
      <c r="I115" s="19">
        <f t="shared" si="3"/>
        <v>0.16250742733759208</v>
      </c>
    </row>
    <row r="116" spans="1:9" x14ac:dyDescent="0.3">
      <c r="A116" s="29" t="s">
        <v>26</v>
      </c>
      <c r="B116" s="29" t="s">
        <v>151</v>
      </c>
      <c r="C116" s="30">
        <v>116567.00691840114</v>
      </c>
      <c r="D116" s="30" t="s">
        <v>15</v>
      </c>
      <c r="E116" s="30">
        <v>115911.21959811369</v>
      </c>
      <c r="F116" s="19">
        <f t="shared" si="2"/>
        <v>99.437416008505295</v>
      </c>
      <c r="G116" s="30" t="s">
        <v>15</v>
      </c>
      <c r="H116" s="30">
        <v>655.78732028740933</v>
      </c>
      <c r="I116" s="19">
        <f t="shared" si="3"/>
        <v>0.56258399149467009</v>
      </c>
    </row>
    <row r="117" spans="1:9" ht="20.399999999999999" x14ac:dyDescent="0.3">
      <c r="A117" s="29" t="s">
        <v>26</v>
      </c>
      <c r="B117" s="29" t="s">
        <v>152</v>
      </c>
      <c r="C117" s="30">
        <v>18236.616417893641</v>
      </c>
      <c r="D117" s="30" t="s">
        <v>15</v>
      </c>
      <c r="E117" s="30">
        <v>18148.778629909091</v>
      </c>
      <c r="F117" s="19">
        <f t="shared" si="2"/>
        <v>99.518343831049904</v>
      </c>
      <c r="G117" s="30" t="s">
        <v>15</v>
      </c>
      <c r="H117" s="30">
        <v>87.837787984550914</v>
      </c>
      <c r="I117" s="19">
        <f t="shared" si="3"/>
        <v>0.481656168950097</v>
      </c>
    </row>
    <row r="118" spans="1:9" x14ac:dyDescent="0.3">
      <c r="A118" s="29" t="s">
        <v>26</v>
      </c>
      <c r="B118" s="29" t="s">
        <v>153</v>
      </c>
      <c r="C118" s="30">
        <v>23322.542708268498</v>
      </c>
      <c r="D118" s="30" t="s">
        <v>15</v>
      </c>
      <c r="E118" s="30">
        <v>23157.399401461167</v>
      </c>
      <c r="F118" s="19">
        <f t="shared" si="2"/>
        <v>99.291915513359598</v>
      </c>
      <c r="G118" s="30" t="s">
        <v>15</v>
      </c>
      <c r="H118" s="30">
        <v>165.14330680733369</v>
      </c>
      <c r="I118" s="19">
        <f t="shared" si="3"/>
        <v>0.70808448664041135</v>
      </c>
    </row>
    <row r="119" spans="1:9" ht="20.399999999999999" x14ac:dyDescent="0.3">
      <c r="A119" s="29" t="s">
        <v>27</v>
      </c>
      <c r="B119" s="29" t="s">
        <v>154</v>
      </c>
      <c r="C119" s="30">
        <v>3063.5116285562835</v>
      </c>
      <c r="D119" s="30" t="s">
        <v>15</v>
      </c>
      <c r="E119" s="30">
        <v>2962.2869485100528</v>
      </c>
      <c r="F119" s="19">
        <f t="shared" si="2"/>
        <v>96.695795795169417</v>
      </c>
      <c r="G119" s="30" t="s">
        <v>15</v>
      </c>
      <c r="H119" s="30">
        <v>101.22468004623038</v>
      </c>
      <c r="I119" s="19">
        <f t="shared" si="3"/>
        <v>3.3042042048305755</v>
      </c>
    </row>
    <row r="120" spans="1:9" x14ac:dyDescent="0.3">
      <c r="A120" s="29" t="s">
        <v>27</v>
      </c>
      <c r="B120" s="29" t="s">
        <v>155</v>
      </c>
      <c r="C120" s="30">
        <v>17620.722563272873</v>
      </c>
      <c r="D120" s="30" t="s">
        <v>15</v>
      </c>
      <c r="E120" s="30">
        <v>17014.993288769958</v>
      </c>
      <c r="F120" s="19">
        <f t="shared" si="2"/>
        <v>96.562403883678144</v>
      </c>
      <c r="G120" s="30" t="s">
        <v>15</v>
      </c>
      <c r="H120" s="30">
        <v>605.72927450291797</v>
      </c>
      <c r="I120" s="19">
        <f t="shared" si="3"/>
        <v>3.4375961163218602</v>
      </c>
    </row>
    <row r="121" spans="1:9" x14ac:dyDescent="0.3">
      <c r="A121" s="29" t="s">
        <v>27</v>
      </c>
      <c r="B121" s="29" t="s">
        <v>156</v>
      </c>
      <c r="C121" s="30">
        <v>9961.3807630083957</v>
      </c>
      <c r="D121" s="30" t="s">
        <v>15</v>
      </c>
      <c r="E121" s="30">
        <v>9854.7166853884428</v>
      </c>
      <c r="F121" s="19">
        <f t="shared" si="2"/>
        <v>98.929223968467809</v>
      </c>
      <c r="G121" s="30" t="s">
        <v>15</v>
      </c>
      <c r="H121" s="30">
        <v>106.66407761995254</v>
      </c>
      <c r="I121" s="19">
        <f t="shared" si="3"/>
        <v>1.0707760315321926</v>
      </c>
    </row>
    <row r="122" spans="1:9" x14ac:dyDescent="0.3">
      <c r="A122" s="29" t="s">
        <v>27</v>
      </c>
      <c r="B122" s="29" t="s">
        <v>157</v>
      </c>
      <c r="C122" s="30">
        <v>68544.559635153331</v>
      </c>
      <c r="D122" s="30" t="s">
        <v>15</v>
      </c>
      <c r="E122" s="30">
        <v>67335.681100860704</v>
      </c>
      <c r="F122" s="19">
        <f t="shared" si="2"/>
        <v>98.23636107558761</v>
      </c>
      <c r="G122" s="30" t="s">
        <v>15</v>
      </c>
      <c r="H122" s="30">
        <v>1208.8785342926308</v>
      </c>
      <c r="I122" s="19">
        <f t="shared" si="3"/>
        <v>1.7636389244123949</v>
      </c>
    </row>
    <row r="123" spans="1:9" x14ac:dyDescent="0.3">
      <c r="A123" s="29" t="s">
        <v>27</v>
      </c>
      <c r="B123" s="29" t="s">
        <v>158</v>
      </c>
      <c r="C123" s="30">
        <v>22216.265753288106</v>
      </c>
      <c r="D123" s="30" t="s">
        <v>15</v>
      </c>
      <c r="E123" s="30">
        <v>21375.156722729032</v>
      </c>
      <c r="F123" s="19">
        <f t="shared" si="2"/>
        <v>96.213994557413031</v>
      </c>
      <c r="G123" s="30" t="s">
        <v>15</v>
      </c>
      <c r="H123" s="30">
        <v>841.10903055907022</v>
      </c>
      <c r="I123" s="19">
        <f t="shared" si="3"/>
        <v>3.7860054425869585</v>
      </c>
    </row>
    <row r="124" spans="1:9" x14ac:dyDescent="0.3">
      <c r="A124" s="29" t="s">
        <v>27</v>
      </c>
      <c r="B124" s="29" t="s">
        <v>159</v>
      </c>
      <c r="C124" s="30">
        <v>24423.252509295773</v>
      </c>
      <c r="D124" s="30" t="s">
        <v>15</v>
      </c>
      <c r="E124" s="30">
        <v>24129.571338246606</v>
      </c>
      <c r="F124" s="19">
        <f t="shared" si="2"/>
        <v>98.797534558767765</v>
      </c>
      <c r="G124" s="30" t="s">
        <v>15</v>
      </c>
      <c r="H124" s="30">
        <v>293.68117104915603</v>
      </c>
      <c r="I124" s="19">
        <f t="shared" si="3"/>
        <v>1.2024654412321929</v>
      </c>
    </row>
    <row r="125" spans="1:9" x14ac:dyDescent="0.3">
      <c r="A125" s="29" t="s">
        <v>27</v>
      </c>
      <c r="B125" s="29" t="s">
        <v>160</v>
      </c>
      <c r="C125" s="30">
        <v>13336.14371576564</v>
      </c>
      <c r="D125" s="30" t="s">
        <v>15</v>
      </c>
      <c r="E125" s="30">
        <v>13290.355309243434</v>
      </c>
      <c r="F125" s="19">
        <f t="shared" si="2"/>
        <v>99.65665931997961</v>
      </c>
      <c r="G125" s="30" t="s">
        <v>15</v>
      </c>
      <c r="H125" s="30">
        <v>45.788406522209279</v>
      </c>
      <c r="I125" s="19">
        <f t="shared" si="3"/>
        <v>0.34334068002041268</v>
      </c>
    </row>
    <row r="126" spans="1:9" ht="20.399999999999999" x14ac:dyDescent="0.3">
      <c r="A126" s="29" t="s">
        <v>27</v>
      </c>
      <c r="B126" s="29" t="s">
        <v>161</v>
      </c>
      <c r="C126" s="30">
        <v>7227.1903247187456</v>
      </c>
      <c r="D126" s="30" t="s">
        <v>15</v>
      </c>
      <c r="E126" s="30">
        <v>7003.1925046050637</v>
      </c>
      <c r="F126" s="19">
        <f t="shared" si="2"/>
        <v>96.900623754883625</v>
      </c>
      <c r="G126" s="30" t="s">
        <v>15</v>
      </c>
      <c r="H126" s="30">
        <v>223.997820113682</v>
      </c>
      <c r="I126" s="19">
        <f t="shared" si="3"/>
        <v>3.0993762451163778</v>
      </c>
    </row>
    <row r="127" spans="1:9" ht="20.399999999999999" x14ac:dyDescent="0.3">
      <c r="A127" s="29" t="s">
        <v>27</v>
      </c>
      <c r="B127" s="29" t="s">
        <v>162</v>
      </c>
      <c r="C127" s="30">
        <v>12549.533130249598</v>
      </c>
      <c r="D127" s="30" t="s">
        <v>15</v>
      </c>
      <c r="E127" s="30">
        <v>12477.740603324175</v>
      </c>
      <c r="F127" s="19">
        <f t="shared" si="2"/>
        <v>99.427926711055306</v>
      </c>
      <c r="G127" s="30" t="s">
        <v>15</v>
      </c>
      <c r="H127" s="30">
        <v>71.792526925421654</v>
      </c>
      <c r="I127" s="19">
        <f t="shared" si="3"/>
        <v>0.57207328894468423</v>
      </c>
    </row>
    <row r="128" spans="1:9" x14ac:dyDescent="0.3">
      <c r="A128" s="29" t="s">
        <v>28</v>
      </c>
      <c r="B128" s="29" t="s">
        <v>163</v>
      </c>
      <c r="C128" s="30">
        <v>11555.424251692202</v>
      </c>
      <c r="D128" s="30" t="s">
        <v>15</v>
      </c>
      <c r="E128" s="30">
        <v>11420.477534167003</v>
      </c>
      <c r="F128" s="19">
        <f t="shared" si="2"/>
        <v>98.832178597809275</v>
      </c>
      <c r="G128" s="30" t="s">
        <v>15</v>
      </c>
      <c r="H128" s="30">
        <v>134.9467175251996</v>
      </c>
      <c r="I128" s="19">
        <f t="shared" si="3"/>
        <v>1.1678214021907305</v>
      </c>
    </row>
    <row r="129" spans="1:9" x14ac:dyDescent="0.3">
      <c r="A129" s="29" t="s">
        <v>28</v>
      </c>
      <c r="B129" s="29" t="s">
        <v>164</v>
      </c>
      <c r="C129" s="30">
        <v>79427.76601172208</v>
      </c>
      <c r="D129" s="30" t="s">
        <v>15</v>
      </c>
      <c r="E129" s="30">
        <v>79244.74029374258</v>
      </c>
      <c r="F129" s="19">
        <f t="shared" si="2"/>
        <v>99.769569601199052</v>
      </c>
      <c r="G129" s="30" t="s">
        <v>15</v>
      </c>
      <c r="H129" s="30">
        <v>183.02571797949972</v>
      </c>
      <c r="I129" s="19">
        <f t="shared" si="3"/>
        <v>0.2304303988009539</v>
      </c>
    </row>
    <row r="130" spans="1:9" x14ac:dyDescent="0.3">
      <c r="A130" s="29" t="s">
        <v>28</v>
      </c>
      <c r="B130" s="29" t="s">
        <v>165</v>
      </c>
      <c r="C130" s="30">
        <v>7290.2240416913664</v>
      </c>
      <c r="D130" s="30" t="s">
        <v>15</v>
      </c>
      <c r="E130" s="30">
        <v>7279.7627939142476</v>
      </c>
      <c r="F130" s="19">
        <f t="shared" si="2"/>
        <v>99.856503068804287</v>
      </c>
      <c r="G130" s="30" t="s">
        <v>15</v>
      </c>
      <c r="H130" s="30">
        <v>10.461247777119148</v>
      </c>
      <c r="I130" s="19">
        <f t="shared" si="3"/>
        <v>0.14349693119571244</v>
      </c>
    </row>
    <row r="131" spans="1:9" x14ac:dyDescent="0.3">
      <c r="A131" s="29" t="s">
        <v>28</v>
      </c>
      <c r="B131" s="29" t="s">
        <v>166</v>
      </c>
      <c r="C131" s="30">
        <v>10105.833691220008</v>
      </c>
      <c r="D131" s="30" t="s">
        <v>15</v>
      </c>
      <c r="E131" s="30">
        <v>10105.833691220008</v>
      </c>
      <c r="F131" s="19">
        <f t="shared" si="2"/>
        <v>100</v>
      </c>
      <c r="G131" s="30" t="s">
        <v>15</v>
      </c>
      <c r="H131" s="30">
        <v>0</v>
      </c>
      <c r="I131" s="19">
        <f t="shared" si="3"/>
        <v>0</v>
      </c>
    </row>
    <row r="132" spans="1:9" x14ac:dyDescent="0.3">
      <c r="A132" s="29" t="s">
        <v>28</v>
      </c>
      <c r="B132" s="29" t="s">
        <v>167</v>
      </c>
      <c r="C132" s="30">
        <v>54008.339887436297</v>
      </c>
      <c r="D132" s="30" t="s">
        <v>15</v>
      </c>
      <c r="E132" s="30">
        <v>53887.204593318667</v>
      </c>
      <c r="F132" s="19">
        <f t="shared" si="2"/>
        <v>99.775710021137286</v>
      </c>
      <c r="G132" s="30" t="s">
        <v>15</v>
      </c>
      <c r="H132" s="30">
        <v>121.13529411764715</v>
      </c>
      <c r="I132" s="19">
        <f t="shared" si="3"/>
        <v>0.22428997886273908</v>
      </c>
    </row>
    <row r="133" spans="1:9" x14ac:dyDescent="0.3">
      <c r="A133" s="29" t="s">
        <v>28</v>
      </c>
      <c r="B133" s="29" t="s">
        <v>168</v>
      </c>
      <c r="C133" s="30">
        <v>41043.040620275962</v>
      </c>
      <c r="D133" s="30" t="s">
        <v>15</v>
      </c>
      <c r="E133" s="30">
        <v>40938.896449987747</v>
      </c>
      <c r="F133" s="19">
        <f t="shared" ref="F133:F140" si="4">IFERROR(E133/$C133*100,"")</f>
        <v>99.746256201503826</v>
      </c>
      <c r="G133" s="30" t="s">
        <v>15</v>
      </c>
      <c r="H133" s="30">
        <v>104.14417028821747</v>
      </c>
      <c r="I133" s="19">
        <f t="shared" ref="I133:I140" si="5">IFERROR(H133/$C133*100,"")</f>
        <v>0.2537437984961779</v>
      </c>
    </row>
    <row r="134" spans="1:9" x14ac:dyDescent="0.3">
      <c r="A134" s="29" t="s">
        <v>28</v>
      </c>
      <c r="B134" s="29" t="s">
        <v>169</v>
      </c>
      <c r="C134" s="30">
        <v>93463.537671117563</v>
      </c>
      <c r="D134" s="30" t="s">
        <v>15</v>
      </c>
      <c r="E134" s="30">
        <v>93070.216755616071</v>
      </c>
      <c r="F134" s="19">
        <f t="shared" si="4"/>
        <v>99.579171808277238</v>
      </c>
      <c r="G134" s="30" t="s">
        <v>15</v>
      </c>
      <c r="H134" s="30">
        <v>393.32091550151154</v>
      </c>
      <c r="I134" s="19">
        <f t="shared" si="5"/>
        <v>0.42082819172278879</v>
      </c>
    </row>
    <row r="135" spans="1:9" x14ac:dyDescent="0.3">
      <c r="A135" s="29" t="s">
        <v>28</v>
      </c>
      <c r="B135" s="29" t="s">
        <v>170</v>
      </c>
      <c r="C135" s="30">
        <v>37395.454489517979</v>
      </c>
      <c r="D135" s="30" t="s">
        <v>15</v>
      </c>
      <c r="E135" s="30">
        <v>37354.805127080122</v>
      </c>
      <c r="F135" s="19">
        <f t="shared" si="4"/>
        <v>99.891298653826368</v>
      </c>
      <c r="G135" s="30" t="s">
        <v>15</v>
      </c>
      <c r="H135" s="30">
        <v>40.649362437864696</v>
      </c>
      <c r="I135" s="19">
        <f t="shared" si="5"/>
        <v>0.10870134617366074</v>
      </c>
    </row>
    <row r="136" spans="1:9" x14ac:dyDescent="0.3">
      <c r="A136" s="29" t="s">
        <v>28</v>
      </c>
      <c r="B136" s="29" t="s">
        <v>171</v>
      </c>
      <c r="C136" s="30">
        <v>10759.933864462466</v>
      </c>
      <c r="D136" s="30" t="s">
        <v>15</v>
      </c>
      <c r="E136" s="30">
        <v>10756.933864462466</v>
      </c>
      <c r="F136" s="19">
        <f t="shared" si="4"/>
        <v>99.972118787738012</v>
      </c>
      <c r="G136" s="30" t="s">
        <v>15</v>
      </c>
      <c r="H136" s="30">
        <v>3</v>
      </c>
      <c r="I136" s="19">
        <f t="shared" si="5"/>
        <v>2.7881212261985137E-2</v>
      </c>
    </row>
    <row r="137" spans="1:9" ht="20.399999999999999" x14ac:dyDescent="0.3">
      <c r="A137" s="29" t="s">
        <v>28</v>
      </c>
      <c r="B137" s="29" t="s">
        <v>172</v>
      </c>
      <c r="C137" s="30">
        <v>46039.873262058543</v>
      </c>
      <c r="D137" s="30" t="s">
        <v>15</v>
      </c>
      <c r="E137" s="30">
        <v>45691.925263491488</v>
      </c>
      <c r="F137" s="19">
        <f t="shared" si="4"/>
        <v>99.244246402272793</v>
      </c>
      <c r="G137" s="30" t="s">
        <v>15</v>
      </c>
      <c r="H137" s="30">
        <v>347.94799856706101</v>
      </c>
      <c r="I137" s="19">
        <f t="shared" si="5"/>
        <v>0.7557535977272225</v>
      </c>
    </row>
    <row r="138" spans="1:9" x14ac:dyDescent="0.3">
      <c r="A138" s="29" t="s">
        <v>28</v>
      </c>
      <c r="B138" s="29" t="s">
        <v>173</v>
      </c>
      <c r="C138" s="30">
        <v>6602.5644524545105</v>
      </c>
      <c r="D138" s="30" t="s">
        <v>15</v>
      </c>
      <c r="E138" s="30">
        <v>6602.5644524545105</v>
      </c>
      <c r="F138" s="19">
        <f t="shared" si="4"/>
        <v>100</v>
      </c>
      <c r="G138" s="30" t="s">
        <v>15</v>
      </c>
      <c r="H138" s="30">
        <v>0</v>
      </c>
      <c r="I138" s="19">
        <f t="shared" si="5"/>
        <v>0</v>
      </c>
    </row>
    <row r="139" spans="1:9" x14ac:dyDescent="0.3">
      <c r="A139" s="29"/>
      <c r="B139" s="29"/>
      <c r="C139" s="30"/>
      <c r="D139" s="30"/>
      <c r="E139" s="30"/>
      <c r="F139" s="31"/>
      <c r="G139" s="30"/>
      <c r="H139" s="30"/>
      <c r="I139" s="31"/>
    </row>
    <row r="140" spans="1:9" ht="15" thickBot="1" x14ac:dyDescent="0.35">
      <c r="A140" s="7"/>
      <c r="B140" s="7" t="s">
        <v>29</v>
      </c>
      <c r="C140" s="32">
        <f>SUM(C4:C139)</f>
        <v>4363756.038554443</v>
      </c>
      <c r="D140" s="32" t="s">
        <v>15</v>
      </c>
      <c r="E140" s="32">
        <f>SUM(E4:E139)</f>
        <v>4286880.7453784691</v>
      </c>
      <c r="F140" s="33">
        <f t="shared" si="4"/>
        <v>98.238322846264339</v>
      </c>
      <c r="G140" s="32" t="s">
        <v>15</v>
      </c>
      <c r="H140" s="32">
        <f>SUM(H4:H139)</f>
        <v>76875.293175972605</v>
      </c>
      <c r="I140" s="33">
        <f t="shared" si="5"/>
        <v>1.7616771537356302</v>
      </c>
    </row>
  </sheetData>
  <mergeCells count="4">
    <mergeCell ref="A2:A3"/>
    <mergeCell ref="B2:B3"/>
    <mergeCell ref="E2:F2"/>
    <mergeCell ref="H2:I2"/>
  </mergeCells>
  <pageMargins left="0.7" right="0.7" top="0.75" bottom="0.75" header="0.3" footer="0.3"/>
  <pageSetup scale="135"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4996-82C3-430D-901D-8C383EBB2255}">
  <dimension ref="A2:H11"/>
  <sheetViews>
    <sheetView view="pageBreakPreview" zoomScale="120" zoomScaleNormal="120" zoomScaleSheetLayoutView="120" workbookViewId="0">
      <pane xSplit="1" ySplit="4" topLeftCell="B5" activePane="bottomRight" state="frozen"/>
      <selection activeCell="B20" sqref="B20"/>
      <selection pane="topRight" activeCell="B20" sqref="B20"/>
      <selection pane="bottomLeft" activeCell="B20" sqref="B20"/>
      <selection pane="bottomRight" activeCell="G7" sqref="G7"/>
    </sheetView>
  </sheetViews>
  <sheetFormatPr defaultRowHeight="14.4" x14ac:dyDescent="0.3"/>
  <cols>
    <col min="1" max="1" width="10.21875" bestFit="1" customWidth="1"/>
    <col min="3" max="3" width="4.44140625" customWidth="1"/>
    <col min="4" max="4" width="9.44140625" bestFit="1" customWidth="1"/>
    <col min="6" max="6" width="4.77734375" customWidth="1"/>
    <col min="7" max="7" width="8.44140625" bestFit="1" customWidth="1"/>
    <col min="8" max="8" width="9.21875" customWidth="1"/>
  </cols>
  <sheetData>
    <row r="2" spans="1:8" ht="15" thickBot="1" x14ac:dyDescent="0.35">
      <c r="A2" s="10" t="s">
        <v>184</v>
      </c>
      <c r="B2" s="10"/>
      <c r="C2" s="10"/>
      <c r="D2" s="11"/>
      <c r="E2" s="11"/>
      <c r="F2" s="11"/>
      <c r="G2" s="11"/>
      <c r="H2" s="11"/>
    </row>
    <row r="3" spans="1:8" ht="25.95" customHeight="1" thickBot="1" x14ac:dyDescent="0.35">
      <c r="A3" s="161" t="s">
        <v>31</v>
      </c>
      <c r="B3" s="163" t="s">
        <v>177</v>
      </c>
      <c r="D3" s="159" t="s">
        <v>178</v>
      </c>
      <c r="E3" s="159"/>
      <c r="F3" s="12"/>
      <c r="G3" s="160" t="s">
        <v>179</v>
      </c>
      <c r="H3" s="160"/>
    </row>
    <row r="4" spans="1:8" ht="24.45" customHeight="1" thickBot="1" x14ac:dyDescent="0.35">
      <c r="A4" s="162"/>
      <c r="B4" s="164"/>
      <c r="C4" s="14"/>
      <c r="D4" s="13" t="s">
        <v>180</v>
      </c>
      <c r="E4" s="13" t="s">
        <v>181</v>
      </c>
      <c r="F4" s="6"/>
      <c r="G4" s="13" t="s">
        <v>5</v>
      </c>
      <c r="H4" s="6" t="s">
        <v>182</v>
      </c>
    </row>
    <row r="5" spans="1:8" s="20" customFormat="1" x14ac:dyDescent="0.3">
      <c r="A5" s="3" t="s">
        <v>117</v>
      </c>
      <c r="B5" s="18">
        <v>442862.01535257522</v>
      </c>
      <c r="C5" s="18" t="s">
        <v>15</v>
      </c>
      <c r="D5" s="18">
        <v>417583.58017656562</v>
      </c>
      <c r="E5" s="19">
        <f>D5/$B5*100</f>
        <v>94.292029052009639</v>
      </c>
      <c r="F5" s="18" t="s">
        <v>15</v>
      </c>
      <c r="G5" s="18">
        <v>25278.435176010353</v>
      </c>
      <c r="H5" s="19">
        <f>G5/$B5*100</f>
        <v>5.7079709479905292</v>
      </c>
    </row>
    <row r="6" spans="1:8" s="20" customFormat="1" x14ac:dyDescent="0.3">
      <c r="A6" s="3" t="s">
        <v>57</v>
      </c>
      <c r="B6" s="18">
        <v>596141.42385831627</v>
      </c>
      <c r="C6" s="18" t="s">
        <v>15</v>
      </c>
      <c r="D6" s="18">
        <v>581365.42327577504</v>
      </c>
      <c r="E6" s="19">
        <f t="shared" ref="E6:E11" si="0">D6/$B6*100</f>
        <v>97.521393415859492</v>
      </c>
      <c r="F6" s="18" t="s">
        <v>15</v>
      </c>
      <c r="G6" s="18">
        <v>14776.000582546072</v>
      </c>
      <c r="H6" s="19">
        <f t="shared" ref="H6:H11" si="1">G6/$B6*100</f>
        <v>2.4786065841413252</v>
      </c>
    </row>
    <row r="7" spans="1:8" s="20" customFormat="1" x14ac:dyDescent="0.3">
      <c r="A7" s="3" t="s">
        <v>35</v>
      </c>
      <c r="B7" s="18">
        <v>662070.58339622337</v>
      </c>
      <c r="C7" s="18" t="s">
        <v>15</v>
      </c>
      <c r="D7" s="18">
        <v>659022.26313007751</v>
      </c>
      <c r="E7" s="19">
        <f t="shared" si="0"/>
        <v>99.539577751588226</v>
      </c>
      <c r="F7" s="18" t="s">
        <v>15</v>
      </c>
      <c r="G7" s="18">
        <v>3048.3202661453902</v>
      </c>
      <c r="H7" s="19">
        <f t="shared" si="1"/>
        <v>0.46042224841170587</v>
      </c>
    </row>
    <row r="8" spans="1:8" s="20" customFormat="1" x14ac:dyDescent="0.3">
      <c r="A8" s="3" t="s">
        <v>44</v>
      </c>
      <c r="B8" s="18">
        <v>900073.34962072806</v>
      </c>
      <c r="C8" s="18" t="s">
        <v>15</v>
      </c>
      <c r="D8" s="18">
        <v>879743.79640654614</v>
      </c>
      <c r="E8" s="19">
        <f t="shared" si="0"/>
        <v>97.741344833424037</v>
      </c>
      <c r="F8" s="18" t="s">
        <v>15</v>
      </c>
      <c r="G8" s="18">
        <v>20329.553214182364</v>
      </c>
      <c r="H8" s="19">
        <f t="shared" si="1"/>
        <v>2.258655166576014</v>
      </c>
    </row>
    <row r="9" spans="1:8" s="20" customFormat="1" x14ac:dyDescent="0.3">
      <c r="A9" s="3" t="s">
        <v>21</v>
      </c>
      <c r="B9" s="18">
        <v>1762608.6663265359</v>
      </c>
      <c r="C9" s="18" t="s">
        <v>15</v>
      </c>
      <c r="D9" s="18">
        <v>1749165.6823894463</v>
      </c>
      <c r="E9" s="19">
        <f t="shared" si="0"/>
        <v>99.237324529607235</v>
      </c>
      <c r="F9" s="18" t="s">
        <v>15</v>
      </c>
      <c r="G9" s="18">
        <v>13442.983937088518</v>
      </c>
      <c r="H9" s="19">
        <f t="shared" si="1"/>
        <v>0.76267547039270656</v>
      </c>
    </row>
    <row r="10" spans="1:8" s="20" customFormat="1" x14ac:dyDescent="0.3">
      <c r="B10" s="18"/>
      <c r="C10" s="18"/>
      <c r="D10" s="18"/>
      <c r="E10" s="19"/>
      <c r="F10" s="18"/>
      <c r="G10" s="18"/>
      <c r="H10" s="19"/>
    </row>
    <row r="11" spans="1:8" s="20" customFormat="1" ht="15" thickBot="1" x14ac:dyDescent="0.35">
      <c r="A11" s="4" t="s">
        <v>29</v>
      </c>
      <c r="B11" s="21">
        <f>SUM(B5:B10)</f>
        <v>4363756.0385543788</v>
      </c>
      <c r="C11" s="21" t="s">
        <v>15</v>
      </c>
      <c r="D11" s="21">
        <f>SUM(D5:D10)</f>
        <v>4286880.7453784104</v>
      </c>
      <c r="E11" s="22">
        <f t="shared" si="0"/>
        <v>98.238322846264438</v>
      </c>
      <c r="F11" s="21" t="s">
        <v>15</v>
      </c>
      <c r="G11" s="21">
        <f>SUM(G5:G10)</f>
        <v>76875.293175972707</v>
      </c>
      <c r="H11" s="22">
        <f t="shared" si="1"/>
        <v>1.7616771537356586</v>
      </c>
    </row>
  </sheetData>
  <mergeCells count="4">
    <mergeCell ref="A3:A4"/>
    <mergeCell ref="B3:B4"/>
    <mergeCell ref="D3:E3"/>
    <mergeCell ref="G3:H3"/>
  </mergeCells>
  <pageMargins left="0.7" right="0.7" top="0.75" bottom="0.75" header="0.3" footer="0.3"/>
  <pageSetup scale="15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A859-05D2-4762-862F-9174446657DB}">
  <dimension ref="A2:J20"/>
  <sheetViews>
    <sheetView view="pageBreakPreview" zoomScale="120" zoomScaleNormal="120" zoomScaleSheetLayoutView="120" workbookViewId="0">
      <pane xSplit="1" ySplit="4" topLeftCell="B9" activePane="bottomRight" state="frozen"/>
      <selection activeCell="B20" sqref="B20"/>
      <selection pane="topRight" activeCell="B20" sqref="B20"/>
      <selection pane="bottomLeft" activeCell="B20" sqref="B20"/>
      <selection pane="bottomRight" activeCell="A21" sqref="A21:XFD28"/>
    </sheetView>
  </sheetViews>
  <sheetFormatPr defaultRowHeight="14.4" x14ac:dyDescent="0.3"/>
  <cols>
    <col min="1" max="1" width="10.21875" bestFit="1" customWidth="1"/>
    <col min="3" max="3" width="4.44140625" customWidth="1"/>
    <col min="4" max="4" width="8.77734375" bestFit="1" customWidth="1"/>
    <col min="5" max="5" width="9.33203125" bestFit="1" customWidth="1"/>
    <col min="6" max="6" width="4.77734375" customWidth="1"/>
    <col min="7" max="7" width="6.21875" bestFit="1" customWidth="1"/>
    <col min="8" max="8" width="8.44140625" customWidth="1"/>
    <col min="9" max="9" width="9.21875" customWidth="1"/>
  </cols>
  <sheetData>
    <row r="2" spans="1:10" ht="15" thickBot="1" x14ac:dyDescent="0.35">
      <c r="A2" s="11"/>
      <c r="B2" s="10" t="s">
        <v>185</v>
      </c>
      <c r="C2" s="10"/>
      <c r="D2" s="11"/>
      <c r="E2" s="11"/>
      <c r="F2" s="11"/>
      <c r="G2" s="11"/>
      <c r="H2" s="11"/>
      <c r="I2" s="11"/>
      <c r="J2" s="11"/>
    </row>
    <row r="3" spans="1:10" ht="15" thickBot="1" x14ac:dyDescent="0.35">
      <c r="A3" s="161" t="s">
        <v>32</v>
      </c>
      <c r="B3" s="163" t="s">
        <v>177</v>
      </c>
      <c r="D3" s="159" t="s">
        <v>178</v>
      </c>
      <c r="E3" s="159"/>
      <c r="F3" s="12"/>
      <c r="G3" s="159" t="s">
        <v>179</v>
      </c>
      <c r="H3" s="159"/>
      <c r="I3" s="159"/>
      <c r="J3" s="159"/>
    </row>
    <row r="4" spans="1:10" ht="48" customHeight="1" thickBot="1" x14ac:dyDescent="0.35">
      <c r="A4" s="162"/>
      <c r="B4" s="164"/>
      <c r="C4" s="14"/>
      <c r="D4" s="15" t="s">
        <v>180</v>
      </c>
      <c r="E4" s="34" t="s">
        <v>186</v>
      </c>
      <c r="F4" s="17"/>
      <c r="G4" s="15" t="s">
        <v>5</v>
      </c>
      <c r="H4" s="34" t="s">
        <v>186</v>
      </c>
      <c r="I4" s="14" t="s">
        <v>187</v>
      </c>
      <c r="J4" s="14" t="s">
        <v>188</v>
      </c>
    </row>
    <row r="5" spans="1:10" x14ac:dyDescent="0.3">
      <c r="A5" s="29" t="s">
        <v>14</v>
      </c>
      <c r="B5" s="18">
        <v>118878.73526883648</v>
      </c>
      <c r="C5" s="18" t="s">
        <v>15</v>
      </c>
      <c r="D5" s="18">
        <v>118336.01139070153</v>
      </c>
      <c r="E5" s="19">
        <f>D5/$B5*100</f>
        <v>99.543464289969435</v>
      </c>
      <c r="F5" s="18" t="s">
        <v>15</v>
      </c>
      <c r="G5" s="19">
        <v>542.7238781349613</v>
      </c>
      <c r="H5" s="19">
        <f>G5/$B5*100</f>
        <v>0.45653571003058435</v>
      </c>
      <c r="I5" s="19">
        <v>81.589668273925781</v>
      </c>
      <c r="J5" s="19">
        <v>18.410329818725586</v>
      </c>
    </row>
    <row r="6" spans="1:10" x14ac:dyDescent="0.3">
      <c r="A6" s="29" t="s">
        <v>16</v>
      </c>
      <c r="B6" s="18">
        <v>373027.41259135574</v>
      </c>
      <c r="C6" s="18" t="s">
        <v>15</v>
      </c>
      <c r="D6" s="18">
        <v>364018.81350819505</v>
      </c>
      <c r="E6" s="19">
        <f t="shared" ref="E6:E20" si="0">D6/$B6*100</f>
        <v>97.585003466479975</v>
      </c>
      <c r="F6" s="18" t="s">
        <v>15</v>
      </c>
      <c r="G6" s="19">
        <v>9008.5990831609324</v>
      </c>
      <c r="H6" s="19">
        <f t="shared" ref="H6:H20" si="1">G6/$B6*100</f>
        <v>2.414996533520092</v>
      </c>
      <c r="I6" s="19">
        <v>75.3006591796875</v>
      </c>
      <c r="J6" s="19">
        <v>24.699337005615234</v>
      </c>
    </row>
    <row r="7" spans="1:10" x14ac:dyDescent="0.3">
      <c r="A7" s="29" t="s">
        <v>17</v>
      </c>
      <c r="B7" s="18">
        <v>65176.692393777463</v>
      </c>
      <c r="C7" s="18" t="s">
        <v>15</v>
      </c>
      <c r="D7" s="18">
        <v>63977.204070622705</v>
      </c>
      <c r="E7" s="19">
        <f t="shared" si="0"/>
        <v>98.159636092135798</v>
      </c>
      <c r="F7" s="18" t="s">
        <v>15</v>
      </c>
      <c r="G7" s="19">
        <v>1199.4883231548481</v>
      </c>
      <c r="H7" s="19">
        <f t="shared" si="1"/>
        <v>1.8403639078643481</v>
      </c>
      <c r="I7" s="19">
        <v>78.579803466796875</v>
      </c>
      <c r="J7" s="19">
        <v>21.420192718505859</v>
      </c>
    </row>
    <row r="8" spans="1:10" x14ac:dyDescent="0.3">
      <c r="A8" s="29" t="s">
        <v>18</v>
      </c>
      <c r="B8" s="18">
        <v>83861.255363251839</v>
      </c>
      <c r="C8" s="18" t="s">
        <v>15</v>
      </c>
      <c r="D8" s="18">
        <v>78914.704129087855</v>
      </c>
      <c r="E8" s="19">
        <f t="shared" si="0"/>
        <v>94.101505859007716</v>
      </c>
      <c r="F8" s="18" t="s">
        <v>15</v>
      </c>
      <c r="G8" s="19">
        <v>4946.5512341638669</v>
      </c>
      <c r="H8" s="19">
        <f t="shared" si="1"/>
        <v>5.8984941409921401</v>
      </c>
      <c r="I8" s="19">
        <v>69.713546752929688</v>
      </c>
      <c r="J8" s="19">
        <v>30.286457061767578</v>
      </c>
    </row>
    <row r="9" spans="1:10" x14ac:dyDescent="0.3">
      <c r="A9" s="29" t="s">
        <v>19</v>
      </c>
      <c r="B9" s="18">
        <v>55478.311480259385</v>
      </c>
      <c r="C9" s="18" t="s">
        <v>15</v>
      </c>
      <c r="D9" s="18">
        <v>52946.99740995864</v>
      </c>
      <c r="E9" s="19">
        <f t="shared" si="0"/>
        <v>95.437290712783408</v>
      </c>
      <c r="F9" s="18" t="s">
        <v>15</v>
      </c>
      <c r="G9" s="19">
        <v>2531.3140703007466</v>
      </c>
      <c r="H9" s="19">
        <f t="shared" si="1"/>
        <v>4.5627092872165971</v>
      </c>
      <c r="I9" s="19">
        <v>47.312290191650391</v>
      </c>
      <c r="J9" s="19">
        <v>52.687709808349609</v>
      </c>
    </row>
    <row r="10" spans="1:10" x14ac:dyDescent="0.3">
      <c r="A10" s="29" t="s">
        <v>20</v>
      </c>
      <c r="B10" s="18">
        <v>70261.285862369245</v>
      </c>
      <c r="C10" s="18" t="s">
        <v>15</v>
      </c>
      <c r="D10" s="18">
        <v>61182.3927352194</v>
      </c>
      <c r="E10" s="19">
        <f t="shared" si="0"/>
        <v>87.078384610076782</v>
      </c>
      <c r="F10" s="18" t="s">
        <v>15</v>
      </c>
      <c r="G10" s="19">
        <v>9078.8931271498441</v>
      </c>
      <c r="H10" s="19">
        <f t="shared" si="1"/>
        <v>12.921615389923208</v>
      </c>
      <c r="I10" s="19">
        <v>49.647235870361328</v>
      </c>
      <c r="J10" s="19">
        <v>50.352764129638672</v>
      </c>
    </row>
    <row r="11" spans="1:10" x14ac:dyDescent="0.3">
      <c r="A11" s="29" t="s">
        <v>21</v>
      </c>
      <c r="B11" s="18">
        <v>1762608.6663265359</v>
      </c>
      <c r="C11" s="18" t="s">
        <v>15</v>
      </c>
      <c r="D11" s="18">
        <v>1749165.6823894456</v>
      </c>
      <c r="E11" s="19">
        <f t="shared" si="0"/>
        <v>99.237324529607193</v>
      </c>
      <c r="F11" s="18" t="s">
        <v>15</v>
      </c>
      <c r="G11" s="19">
        <v>13442.983937088522</v>
      </c>
      <c r="H11" s="19">
        <f t="shared" si="1"/>
        <v>0.76267547039270667</v>
      </c>
      <c r="I11" s="19">
        <v>65.64801025390625</v>
      </c>
      <c r="J11" s="19">
        <v>34.351985931396484</v>
      </c>
    </row>
    <row r="12" spans="1:10" x14ac:dyDescent="0.3">
      <c r="A12" s="29" t="s">
        <v>22</v>
      </c>
      <c r="B12" s="18">
        <v>264242.12164279574</v>
      </c>
      <c r="C12" s="18" t="s">
        <v>15</v>
      </c>
      <c r="D12" s="18">
        <v>261366.58426756944</v>
      </c>
      <c r="E12" s="19">
        <f t="shared" si="0"/>
        <v>98.911779334290443</v>
      </c>
      <c r="F12" s="18" t="s">
        <v>15</v>
      </c>
      <c r="G12" s="19">
        <v>2875.5373752263113</v>
      </c>
      <c r="H12" s="19">
        <f t="shared" si="1"/>
        <v>1.0882206657095654</v>
      </c>
      <c r="I12" s="19">
        <v>87.511764526367188</v>
      </c>
      <c r="J12" s="19">
        <v>12.488234519958496</v>
      </c>
    </row>
    <row r="13" spans="1:10" x14ac:dyDescent="0.3">
      <c r="A13" s="29" t="s">
        <v>23</v>
      </c>
      <c r="B13" s="18">
        <v>145499.85588370141</v>
      </c>
      <c r="C13" s="18" t="s">
        <v>15</v>
      </c>
      <c r="D13" s="18">
        <v>144332.89091988528</v>
      </c>
      <c r="E13" s="19">
        <f t="shared" si="0"/>
        <v>99.197961429770146</v>
      </c>
      <c r="F13" s="18" t="s">
        <v>15</v>
      </c>
      <c r="G13" s="19">
        <v>1166.9649638163123</v>
      </c>
      <c r="H13" s="19">
        <f t="shared" si="1"/>
        <v>0.8020385702299746</v>
      </c>
      <c r="I13" s="19">
        <v>85.202308654785156</v>
      </c>
      <c r="J13" s="19">
        <v>14.797689437866211</v>
      </c>
    </row>
    <row r="14" spans="1:10" ht="20.399999999999999" x14ac:dyDescent="0.3">
      <c r="A14" s="29" t="s">
        <v>24</v>
      </c>
      <c r="B14" s="18">
        <v>206877.66281792778</v>
      </c>
      <c r="C14" s="18" t="s">
        <v>15</v>
      </c>
      <c r="D14" s="18">
        <v>199096.90845514066</v>
      </c>
      <c r="E14" s="19">
        <f t="shared" si="0"/>
        <v>96.238958688529394</v>
      </c>
      <c r="F14" s="18" t="s">
        <v>15</v>
      </c>
      <c r="G14" s="19">
        <v>7780.7543627865134</v>
      </c>
      <c r="H14" s="19">
        <f t="shared" si="1"/>
        <v>3.7610413114703083</v>
      </c>
      <c r="I14" s="19">
        <v>74.928016662597656</v>
      </c>
      <c r="J14" s="19">
        <v>25.071981430053711</v>
      </c>
    </row>
    <row r="15" spans="1:10" ht="20.399999999999999" x14ac:dyDescent="0.3">
      <c r="A15" s="29" t="s">
        <v>25</v>
      </c>
      <c r="B15" s="18">
        <v>235984.35253465205</v>
      </c>
      <c r="C15" s="18" t="s">
        <v>15</v>
      </c>
      <c r="D15" s="18">
        <v>218486.67172142799</v>
      </c>
      <c r="E15" s="19">
        <f t="shared" si="0"/>
        <v>92.585236849271737</v>
      </c>
      <c r="F15" s="18" t="s">
        <v>15</v>
      </c>
      <c r="G15" s="19">
        <v>17497.680813223786</v>
      </c>
      <c r="H15" s="19">
        <f t="shared" si="1"/>
        <v>7.4147631507281471</v>
      </c>
      <c r="I15" s="19">
        <v>81.071517944335938</v>
      </c>
      <c r="J15" s="19">
        <v>18.928483963012695</v>
      </c>
    </row>
    <row r="16" spans="1:10" x14ac:dyDescent="0.3">
      <c r="A16" s="29" t="s">
        <v>26</v>
      </c>
      <c r="B16" s="18">
        <v>405225.13412193913</v>
      </c>
      <c r="C16" s="18" t="s">
        <v>15</v>
      </c>
      <c r="D16" s="18">
        <v>403258.82905999926</v>
      </c>
      <c r="E16" s="19">
        <f t="shared" si="0"/>
        <v>99.514762314484628</v>
      </c>
      <c r="F16" s="18" t="s">
        <v>15</v>
      </c>
      <c r="G16" s="19">
        <v>1966.3050619406306</v>
      </c>
      <c r="H16" s="19">
        <f t="shared" si="1"/>
        <v>0.48523768551556229</v>
      </c>
      <c r="I16" s="19">
        <v>70.700187683105469</v>
      </c>
      <c r="J16" s="19">
        <v>29.299810409545898</v>
      </c>
    </row>
    <row r="17" spans="1:10" x14ac:dyDescent="0.3">
      <c r="A17" s="29" t="s">
        <v>27</v>
      </c>
      <c r="B17" s="18">
        <v>178942.56002331025</v>
      </c>
      <c r="C17" s="18" t="s">
        <v>15</v>
      </c>
      <c r="D17" s="18">
        <v>175443.69450167884</v>
      </c>
      <c r="E17" s="19">
        <f t="shared" si="0"/>
        <v>98.044699080433617</v>
      </c>
      <c r="F17" s="18" t="s">
        <v>15</v>
      </c>
      <c r="G17" s="19">
        <v>3498.8655216312704</v>
      </c>
      <c r="H17" s="19">
        <f t="shared" si="1"/>
        <v>1.9553009195663038</v>
      </c>
      <c r="I17" s="19">
        <v>74.93243408203125</v>
      </c>
      <c r="J17" s="19">
        <v>25.067569732666016</v>
      </c>
    </row>
    <row r="18" spans="1:10" x14ac:dyDescent="0.3">
      <c r="A18" s="29" t="s">
        <v>28</v>
      </c>
      <c r="B18" s="18">
        <v>397691.9922436538</v>
      </c>
      <c r="C18" s="18" t="s">
        <v>15</v>
      </c>
      <c r="D18" s="18">
        <v>396353.36081945983</v>
      </c>
      <c r="E18" s="19">
        <f t="shared" si="0"/>
        <v>99.663399955165843</v>
      </c>
      <c r="F18" s="18" t="s">
        <v>15</v>
      </c>
      <c r="G18" s="19">
        <v>1338.6314241941204</v>
      </c>
      <c r="H18" s="19">
        <f t="shared" si="1"/>
        <v>0.33660004483418959</v>
      </c>
      <c r="I18" s="19">
        <v>82.3909912109375</v>
      </c>
      <c r="J18" s="19">
        <v>17.6090087890625</v>
      </c>
    </row>
    <row r="19" spans="1:10" x14ac:dyDescent="0.3">
      <c r="B19" s="18"/>
      <c r="C19" s="18"/>
      <c r="D19" s="18"/>
      <c r="E19" s="19"/>
      <c r="F19" s="18"/>
      <c r="G19" s="18"/>
      <c r="H19" s="19"/>
      <c r="I19" s="19"/>
      <c r="J19" s="19"/>
    </row>
    <row r="20" spans="1:10" ht="15" thickBot="1" x14ac:dyDescent="0.35">
      <c r="A20" s="7" t="s">
        <v>29</v>
      </c>
      <c r="B20" s="21">
        <f>SUM(B5:B19)</f>
        <v>4363756.0385543657</v>
      </c>
      <c r="C20" s="21" t="s">
        <v>15</v>
      </c>
      <c r="D20" s="21">
        <f>SUM(D5:D19)</f>
        <v>4286880.7453783927</v>
      </c>
      <c r="E20" s="22">
        <f t="shared" si="0"/>
        <v>98.238322846264325</v>
      </c>
      <c r="F20" s="21" t="s">
        <v>15</v>
      </c>
      <c r="G20" s="21">
        <f>SUM(G5:G19)</f>
        <v>76875.293175972663</v>
      </c>
      <c r="H20" s="22">
        <f t="shared" si="1"/>
        <v>1.7616771537356628</v>
      </c>
      <c r="I20" s="22">
        <v>71.269454956054688</v>
      </c>
      <c r="J20" s="22">
        <v>28.730548858642578</v>
      </c>
    </row>
  </sheetData>
  <mergeCells count="4">
    <mergeCell ref="A3:A4"/>
    <mergeCell ref="B3:B4"/>
    <mergeCell ref="D3:E3"/>
    <mergeCell ref="G3:J3"/>
  </mergeCells>
  <pageMargins left="0.7" right="0.7" top="0.75" bottom="0.75" header="0.3" footer="0.3"/>
  <pageSetup scale="140" orientation="landscape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20E52-AE42-4CBE-A966-EEA27CE72505}">
  <dimension ref="A2:K141"/>
  <sheetViews>
    <sheetView tabSelected="1" view="pageBreakPreview" zoomScale="120" zoomScaleNormal="120" zoomScaleSheetLayoutView="120" workbookViewId="0">
      <pane xSplit="2" ySplit="4" topLeftCell="C129" activePane="bottomRight" state="frozen"/>
      <selection activeCell="B20" sqref="B20"/>
      <selection pane="topRight" activeCell="B20" sqref="B20"/>
      <selection pane="bottomLeft" activeCell="B20" sqref="B20"/>
      <selection pane="bottomRight" activeCell="I133" sqref="I133:K133"/>
    </sheetView>
  </sheetViews>
  <sheetFormatPr defaultRowHeight="14.4" x14ac:dyDescent="0.3"/>
  <cols>
    <col min="1" max="1" width="10.21875" bestFit="1" customWidth="1"/>
    <col min="2" max="2" width="10.21875" customWidth="1"/>
    <col min="4" max="4" width="4.44140625" customWidth="1"/>
    <col min="5" max="5" width="6.77734375" bestFit="1" customWidth="1"/>
    <col min="6" max="6" width="8.77734375" style="9"/>
    <col min="7" max="7" width="4.77734375" customWidth="1"/>
    <col min="8" max="8" width="6" bestFit="1" customWidth="1"/>
    <col min="9" max="9" width="8.44140625" style="9" customWidth="1"/>
    <col min="10" max="10" width="10.21875" style="9" customWidth="1"/>
    <col min="11" max="11" width="9.77734375" style="9" customWidth="1"/>
  </cols>
  <sheetData>
    <row r="2" spans="1:11" ht="15" thickBot="1" x14ac:dyDescent="0.35">
      <c r="A2" s="10" t="s">
        <v>189</v>
      </c>
      <c r="B2" s="10"/>
      <c r="C2" s="11"/>
      <c r="D2" s="10"/>
      <c r="E2" s="11"/>
      <c r="F2" s="23"/>
      <c r="G2" s="11"/>
      <c r="H2" s="11"/>
      <c r="I2" s="23"/>
      <c r="J2" s="23"/>
      <c r="K2" s="23"/>
    </row>
    <row r="3" spans="1:11" ht="15" thickBot="1" x14ac:dyDescent="0.35">
      <c r="A3" s="155" t="s">
        <v>32</v>
      </c>
      <c r="B3" s="155" t="s">
        <v>33</v>
      </c>
      <c r="C3" s="163" t="s">
        <v>177</v>
      </c>
      <c r="E3" s="156" t="s">
        <v>178</v>
      </c>
      <c r="F3" s="156"/>
      <c r="G3" s="12"/>
      <c r="H3" s="156" t="s">
        <v>179</v>
      </c>
      <c r="I3" s="156"/>
      <c r="J3" s="156"/>
      <c r="K3" s="156"/>
    </row>
    <row r="4" spans="1:11" ht="32.4" thickBot="1" x14ac:dyDescent="0.35">
      <c r="A4" s="156"/>
      <c r="B4" s="156"/>
      <c r="C4" s="164"/>
      <c r="D4" s="14"/>
      <c r="E4" s="15" t="s">
        <v>180</v>
      </c>
      <c r="F4" s="35" t="s">
        <v>186</v>
      </c>
      <c r="G4" s="17"/>
      <c r="H4" s="15" t="s">
        <v>5</v>
      </c>
      <c r="I4" s="35" t="s">
        <v>186</v>
      </c>
      <c r="J4" s="36" t="s">
        <v>187</v>
      </c>
      <c r="K4" s="36" t="s">
        <v>188</v>
      </c>
    </row>
    <row r="5" spans="1:11" x14ac:dyDescent="0.3">
      <c r="A5" s="29" t="s">
        <v>14</v>
      </c>
      <c r="B5" s="29" t="s">
        <v>36</v>
      </c>
      <c r="C5" s="30">
        <v>17663.515560639156</v>
      </c>
      <c r="D5" s="30" t="s">
        <v>15</v>
      </c>
      <c r="E5" s="30">
        <v>17522.67699194208</v>
      </c>
      <c r="F5" s="31">
        <f>IFERROR(E5/$C5*100,"")</f>
        <v>99.202658337104097</v>
      </c>
      <c r="G5" s="30" t="s">
        <v>15</v>
      </c>
      <c r="H5" s="30">
        <v>140.83856869707731</v>
      </c>
      <c r="I5" s="31">
        <f>IFERROR(H5/$C5*100,"")</f>
        <v>0.79734166289590569</v>
      </c>
      <c r="J5" s="31">
        <v>100</v>
      </c>
      <c r="K5" s="31">
        <v>0</v>
      </c>
    </row>
    <row r="6" spans="1:11" x14ac:dyDescent="0.3">
      <c r="A6" s="29" t="s">
        <v>14</v>
      </c>
      <c r="B6" s="29" t="s">
        <v>37</v>
      </c>
      <c r="C6" s="30">
        <v>10910.386053224151</v>
      </c>
      <c r="D6" s="30" t="s">
        <v>15</v>
      </c>
      <c r="E6" s="30">
        <v>10809.978554759462</v>
      </c>
      <c r="F6" s="31">
        <f t="shared" ref="F6:F69" si="0">IFERROR(E6/$C6*100,"")</f>
        <v>99.079707189325191</v>
      </c>
      <c r="G6" s="30" t="s">
        <v>15</v>
      </c>
      <c r="H6" s="30">
        <v>100.40749846468781</v>
      </c>
      <c r="I6" s="31">
        <f t="shared" ref="I6:I69" si="1">IFERROR(H6/$C6*100,"")</f>
        <v>0.92029281067479896</v>
      </c>
      <c r="J6" s="31">
        <v>57.142856597900391</v>
      </c>
      <c r="K6" s="31">
        <v>42.857143402099609</v>
      </c>
    </row>
    <row r="7" spans="1:11" x14ac:dyDescent="0.3">
      <c r="A7" s="29" t="s">
        <v>14</v>
      </c>
      <c r="B7" s="29" t="s">
        <v>38</v>
      </c>
      <c r="C7" s="30">
        <v>9502.578852547389</v>
      </c>
      <c r="D7" s="30" t="s">
        <v>15</v>
      </c>
      <c r="E7" s="30">
        <v>9502.578852547389</v>
      </c>
      <c r="F7" s="31">
        <f t="shared" si="0"/>
        <v>100</v>
      </c>
      <c r="G7" s="30" t="s">
        <v>15</v>
      </c>
      <c r="H7" s="30">
        <v>0</v>
      </c>
      <c r="I7" s="31">
        <f t="shared" si="1"/>
        <v>0</v>
      </c>
      <c r="J7" s="31">
        <v>0</v>
      </c>
      <c r="K7" s="31">
        <v>0</v>
      </c>
    </row>
    <row r="8" spans="1:11" x14ac:dyDescent="0.3">
      <c r="A8" s="29" t="s">
        <v>14</v>
      </c>
      <c r="B8" s="29" t="s">
        <v>39</v>
      </c>
      <c r="C8" s="30">
        <v>34343.319184787935</v>
      </c>
      <c r="D8" s="30" t="s">
        <v>15</v>
      </c>
      <c r="E8" s="30">
        <v>34131.865775862025</v>
      </c>
      <c r="F8" s="31">
        <f t="shared" si="0"/>
        <v>99.384295362401744</v>
      </c>
      <c r="G8" s="30" t="s">
        <v>15</v>
      </c>
      <c r="H8" s="30">
        <v>211.45340892591983</v>
      </c>
      <c r="I8" s="31">
        <f t="shared" si="1"/>
        <v>0.61570463759828209</v>
      </c>
      <c r="J8" s="31">
        <v>75.429244995117188</v>
      </c>
      <c r="K8" s="31">
        <v>24.570751190185547</v>
      </c>
    </row>
    <row r="9" spans="1:11" x14ac:dyDescent="0.3">
      <c r="A9" s="29" t="s">
        <v>14</v>
      </c>
      <c r="B9" s="29" t="s">
        <v>40</v>
      </c>
      <c r="C9" s="30">
        <v>4685.0405723426402</v>
      </c>
      <c r="D9" s="30" t="s">
        <v>15</v>
      </c>
      <c r="E9" s="30">
        <v>4662.6619743466254</v>
      </c>
      <c r="F9" s="31">
        <f t="shared" si="0"/>
        <v>99.522339291400741</v>
      </c>
      <c r="G9" s="30" t="s">
        <v>15</v>
      </c>
      <c r="H9" s="30">
        <v>22.378597996015586</v>
      </c>
      <c r="I9" s="31">
        <f t="shared" si="1"/>
        <v>0.47766070859927934</v>
      </c>
      <c r="J9" s="31">
        <v>77.971015930175781</v>
      </c>
      <c r="K9" s="31">
        <v>22.028985977172852</v>
      </c>
    </row>
    <row r="10" spans="1:11" x14ac:dyDescent="0.3">
      <c r="A10" s="29" t="s">
        <v>14</v>
      </c>
      <c r="B10" s="29" t="s">
        <v>41</v>
      </c>
      <c r="C10" s="30">
        <v>10068.883816076626</v>
      </c>
      <c r="D10" s="30" t="s">
        <v>15</v>
      </c>
      <c r="E10" s="30">
        <v>10068.883816076626</v>
      </c>
      <c r="F10" s="31">
        <f t="shared" si="0"/>
        <v>100</v>
      </c>
      <c r="G10" s="30" t="s">
        <v>15</v>
      </c>
      <c r="H10" s="30">
        <v>0</v>
      </c>
      <c r="I10" s="31">
        <f t="shared" si="1"/>
        <v>0</v>
      </c>
      <c r="J10" s="31">
        <v>0</v>
      </c>
      <c r="K10" s="31">
        <v>0</v>
      </c>
    </row>
    <row r="11" spans="1:11" x14ac:dyDescent="0.3">
      <c r="A11" s="29" t="s">
        <v>14</v>
      </c>
      <c r="B11" s="29" t="s">
        <v>42</v>
      </c>
      <c r="C11" s="30">
        <v>21672.39966928483</v>
      </c>
      <c r="D11" s="30" t="s">
        <v>15</v>
      </c>
      <c r="E11" s="30">
        <v>21604.753865233568</v>
      </c>
      <c r="F11" s="31">
        <f t="shared" si="0"/>
        <v>99.68787118600838</v>
      </c>
      <c r="G11" s="30" t="s">
        <v>15</v>
      </c>
      <c r="H11" s="30">
        <v>67.645804051260868</v>
      </c>
      <c r="I11" s="31">
        <f t="shared" si="1"/>
        <v>0.31212881399161241</v>
      </c>
      <c r="J11" s="31">
        <v>100</v>
      </c>
      <c r="K11" s="31">
        <v>0</v>
      </c>
    </row>
    <row r="12" spans="1:11" x14ac:dyDescent="0.3">
      <c r="A12" s="29" t="s">
        <v>14</v>
      </c>
      <c r="B12" s="29" t="s">
        <v>43</v>
      </c>
      <c r="C12" s="30">
        <v>10032.611559934552</v>
      </c>
      <c r="D12" s="30" t="s">
        <v>15</v>
      </c>
      <c r="E12" s="30">
        <v>10032.611559934552</v>
      </c>
      <c r="F12" s="31">
        <f t="shared" si="0"/>
        <v>100</v>
      </c>
      <c r="G12" s="30" t="s">
        <v>15</v>
      </c>
      <c r="H12" s="30">
        <v>0</v>
      </c>
      <c r="I12" s="31">
        <f t="shared" si="1"/>
        <v>0</v>
      </c>
      <c r="J12" s="31">
        <v>0</v>
      </c>
      <c r="K12" s="31">
        <v>0</v>
      </c>
    </row>
    <row r="13" spans="1:11" x14ac:dyDescent="0.3">
      <c r="A13" s="29" t="s">
        <v>16</v>
      </c>
      <c r="B13" s="29" t="s">
        <v>45</v>
      </c>
      <c r="C13" s="30">
        <v>28097.106662651775</v>
      </c>
      <c r="D13" s="30" t="s">
        <v>15</v>
      </c>
      <c r="E13" s="30">
        <v>27945.121554392528</v>
      </c>
      <c r="F13" s="31">
        <f t="shared" si="0"/>
        <v>99.459072031565171</v>
      </c>
      <c r="G13" s="30" t="s">
        <v>15</v>
      </c>
      <c r="H13" s="30">
        <v>151.98510825924865</v>
      </c>
      <c r="I13" s="31">
        <f t="shared" si="1"/>
        <v>0.54092796843482693</v>
      </c>
      <c r="J13" s="31">
        <v>61.838367462158203</v>
      </c>
      <c r="K13" s="31">
        <v>38.161632537841797</v>
      </c>
    </row>
    <row r="14" spans="1:11" x14ac:dyDescent="0.3">
      <c r="A14" s="29" t="s">
        <v>16</v>
      </c>
      <c r="B14" s="29" t="s">
        <v>46</v>
      </c>
      <c r="C14" s="30">
        <v>21959.151626399871</v>
      </c>
      <c r="D14" s="30" t="s">
        <v>15</v>
      </c>
      <c r="E14" s="30">
        <v>20725.546294500877</v>
      </c>
      <c r="F14" s="31">
        <f t="shared" si="0"/>
        <v>94.3822723532911</v>
      </c>
      <c r="G14" s="30" t="s">
        <v>15</v>
      </c>
      <c r="H14" s="30">
        <v>1233.6053318990243</v>
      </c>
      <c r="I14" s="31">
        <f t="shared" si="1"/>
        <v>5.6177276467090449</v>
      </c>
      <c r="J14" s="31">
        <v>62.964527130126953</v>
      </c>
      <c r="K14" s="31">
        <v>37.035472869873047</v>
      </c>
    </row>
    <row r="15" spans="1:11" x14ac:dyDescent="0.3">
      <c r="A15" s="29" t="s">
        <v>16</v>
      </c>
      <c r="B15" s="29" t="s">
        <v>47</v>
      </c>
      <c r="C15" s="30">
        <v>59318.507792593598</v>
      </c>
      <c r="D15" s="30" t="s">
        <v>15</v>
      </c>
      <c r="E15" s="30">
        <v>58624.660772538555</v>
      </c>
      <c r="F15" s="31">
        <f t="shared" si="0"/>
        <v>98.830302639302616</v>
      </c>
      <c r="G15" s="30" t="s">
        <v>15</v>
      </c>
      <c r="H15" s="30">
        <v>693.84702005502459</v>
      </c>
      <c r="I15" s="31">
        <f t="shared" si="1"/>
        <v>1.1696973606973591</v>
      </c>
      <c r="J15" s="31">
        <v>61.333263397216797</v>
      </c>
      <c r="K15" s="31">
        <v>38.666736602783203</v>
      </c>
    </row>
    <row r="16" spans="1:11" x14ac:dyDescent="0.3">
      <c r="A16" s="29" t="s">
        <v>16</v>
      </c>
      <c r="B16" s="29" t="s">
        <v>48</v>
      </c>
      <c r="C16" s="30">
        <v>18211.219083765769</v>
      </c>
      <c r="D16" s="30" t="s">
        <v>15</v>
      </c>
      <c r="E16" s="30">
        <v>15875.180050407722</v>
      </c>
      <c r="F16" s="31">
        <f t="shared" si="0"/>
        <v>87.172527975128872</v>
      </c>
      <c r="G16" s="30" t="s">
        <v>15</v>
      </c>
      <c r="H16" s="30">
        <v>2336.0390333580431</v>
      </c>
      <c r="I16" s="31">
        <f t="shared" si="1"/>
        <v>12.827472024871112</v>
      </c>
      <c r="J16" s="31">
        <v>98.668113708496094</v>
      </c>
      <c r="K16" s="31">
        <v>1.3318847417831421</v>
      </c>
    </row>
    <row r="17" spans="1:11" x14ac:dyDescent="0.3">
      <c r="A17" s="29" t="s">
        <v>16</v>
      </c>
      <c r="B17" s="29" t="s">
        <v>49</v>
      </c>
      <c r="C17" s="30">
        <v>88620.835600694641</v>
      </c>
      <c r="D17" s="30" t="s">
        <v>15</v>
      </c>
      <c r="E17" s="30">
        <v>85744.606381194797</v>
      </c>
      <c r="F17" s="31">
        <f t="shared" si="0"/>
        <v>96.754454863798074</v>
      </c>
      <c r="G17" s="30" t="s">
        <v>15</v>
      </c>
      <c r="H17" s="30">
        <v>2876.2292194999018</v>
      </c>
      <c r="I17" s="31">
        <f t="shared" si="1"/>
        <v>3.2455451362019847</v>
      </c>
      <c r="J17" s="31">
        <v>71.247474670410156</v>
      </c>
      <c r="K17" s="31">
        <v>28.752527236938477</v>
      </c>
    </row>
    <row r="18" spans="1:11" x14ac:dyDescent="0.3">
      <c r="A18" s="29" t="s">
        <v>16</v>
      </c>
      <c r="B18" s="29" t="s">
        <v>50</v>
      </c>
      <c r="C18" s="30">
        <v>35815.025721688595</v>
      </c>
      <c r="D18" s="30" t="s">
        <v>15</v>
      </c>
      <c r="E18" s="30">
        <v>35270.330321456437</v>
      </c>
      <c r="F18" s="31">
        <f t="shared" si="0"/>
        <v>98.479142792008929</v>
      </c>
      <c r="G18" s="30" t="s">
        <v>15</v>
      </c>
      <c r="H18" s="30">
        <v>544.69540023217883</v>
      </c>
      <c r="I18" s="31">
        <f t="shared" si="1"/>
        <v>1.5208572079911318</v>
      </c>
      <c r="J18" s="31">
        <v>41.9498291015625</v>
      </c>
      <c r="K18" s="31">
        <v>58.0501708984375</v>
      </c>
    </row>
    <row r="19" spans="1:11" x14ac:dyDescent="0.3">
      <c r="A19" s="29" t="s">
        <v>16</v>
      </c>
      <c r="B19" s="29" t="s">
        <v>51</v>
      </c>
      <c r="C19" s="30">
        <v>28104.224750802037</v>
      </c>
      <c r="D19" s="30" t="s">
        <v>15</v>
      </c>
      <c r="E19" s="30">
        <v>27883.53346986711</v>
      </c>
      <c r="F19" s="31">
        <f t="shared" si="0"/>
        <v>99.214739837544784</v>
      </c>
      <c r="G19" s="30" t="s">
        <v>15</v>
      </c>
      <c r="H19" s="30">
        <v>220.6912809349221</v>
      </c>
      <c r="I19" s="31">
        <f t="shared" si="1"/>
        <v>0.78526016245519825</v>
      </c>
      <c r="J19" s="31">
        <v>95.642204284667969</v>
      </c>
      <c r="K19" s="31">
        <v>4.3577980995178223</v>
      </c>
    </row>
    <row r="20" spans="1:11" x14ac:dyDescent="0.3">
      <c r="A20" s="29" t="s">
        <v>16</v>
      </c>
      <c r="B20" s="29" t="s">
        <v>52</v>
      </c>
      <c r="C20" s="30">
        <v>10604.665706110158</v>
      </c>
      <c r="D20" s="30" t="s">
        <v>15</v>
      </c>
      <c r="E20" s="30">
        <v>10604.665706110158</v>
      </c>
      <c r="F20" s="31">
        <f t="shared" si="0"/>
        <v>100</v>
      </c>
      <c r="G20" s="30" t="s">
        <v>15</v>
      </c>
      <c r="H20" s="30">
        <v>0</v>
      </c>
      <c r="I20" s="31">
        <f t="shared" si="1"/>
        <v>0</v>
      </c>
      <c r="J20" s="31">
        <v>0</v>
      </c>
      <c r="K20" s="31">
        <v>0</v>
      </c>
    </row>
    <row r="21" spans="1:11" x14ac:dyDescent="0.3">
      <c r="A21" s="29" t="s">
        <v>16</v>
      </c>
      <c r="B21" s="29" t="s">
        <v>53</v>
      </c>
      <c r="C21" s="30">
        <v>6119.5797396398339</v>
      </c>
      <c r="D21" s="30" t="s">
        <v>15</v>
      </c>
      <c r="E21" s="30">
        <v>6007.7291377739193</v>
      </c>
      <c r="F21" s="31">
        <f t="shared" si="0"/>
        <v>98.17225027494294</v>
      </c>
      <c r="G21" s="30" t="s">
        <v>15</v>
      </c>
      <c r="H21" s="30">
        <v>111.85060186591451</v>
      </c>
      <c r="I21" s="31">
        <f t="shared" si="1"/>
        <v>1.8277497250570585</v>
      </c>
      <c r="J21" s="31">
        <v>85.714286804199219</v>
      </c>
      <c r="K21" s="31">
        <v>14.285714149475098</v>
      </c>
    </row>
    <row r="22" spans="1:11" x14ac:dyDescent="0.3">
      <c r="A22" s="29" t="s">
        <v>16</v>
      </c>
      <c r="B22" s="29" t="s">
        <v>54</v>
      </c>
      <c r="C22" s="30">
        <v>28202.724166116604</v>
      </c>
      <c r="D22" s="30" t="s">
        <v>15</v>
      </c>
      <c r="E22" s="30">
        <v>27978.165505363828</v>
      </c>
      <c r="F22" s="31">
        <f t="shared" si="0"/>
        <v>99.203769609523874</v>
      </c>
      <c r="G22" s="30" t="s">
        <v>15</v>
      </c>
      <c r="H22" s="30">
        <v>224.55866075278752</v>
      </c>
      <c r="I22" s="31">
        <f t="shared" si="1"/>
        <v>0.79623039047617039</v>
      </c>
      <c r="J22" s="31">
        <v>89.625930786132813</v>
      </c>
      <c r="K22" s="31">
        <v>10.37407112121582</v>
      </c>
    </row>
    <row r="23" spans="1:11" x14ac:dyDescent="0.3">
      <c r="A23" s="29" t="s">
        <v>16</v>
      </c>
      <c r="B23" s="29" t="s">
        <v>55</v>
      </c>
      <c r="C23" s="30">
        <v>37816.792414819283</v>
      </c>
      <c r="D23" s="30" t="s">
        <v>15</v>
      </c>
      <c r="E23" s="30">
        <v>37582.989939201238</v>
      </c>
      <c r="F23" s="31">
        <f t="shared" si="0"/>
        <v>99.381749586127171</v>
      </c>
      <c r="G23" s="30" t="s">
        <v>15</v>
      </c>
      <c r="H23" s="30">
        <v>233.80247561805743</v>
      </c>
      <c r="I23" s="31">
        <f t="shared" si="1"/>
        <v>0.61825041387285173</v>
      </c>
      <c r="J23" s="31">
        <v>55.679477691650391</v>
      </c>
      <c r="K23" s="31">
        <v>44.320522308349609</v>
      </c>
    </row>
    <row r="24" spans="1:11" x14ac:dyDescent="0.3">
      <c r="A24" s="29" t="s">
        <v>16</v>
      </c>
      <c r="B24" s="29" t="s">
        <v>56</v>
      </c>
      <c r="C24" s="30">
        <v>10157.57932608177</v>
      </c>
      <c r="D24" s="30" t="s">
        <v>15</v>
      </c>
      <c r="E24" s="30">
        <v>9776.2843753959296</v>
      </c>
      <c r="F24" s="31">
        <f t="shared" si="0"/>
        <v>96.246202579912094</v>
      </c>
      <c r="G24" s="30" t="s">
        <v>15</v>
      </c>
      <c r="H24" s="30">
        <v>381.29495068582548</v>
      </c>
      <c r="I24" s="31">
        <f t="shared" si="1"/>
        <v>3.7537974200877628</v>
      </c>
      <c r="J24" s="31">
        <v>69.815528869628906</v>
      </c>
      <c r="K24" s="31">
        <v>30.184469223022461</v>
      </c>
    </row>
    <row r="25" spans="1:11" x14ac:dyDescent="0.3">
      <c r="A25" s="29" t="s">
        <v>17</v>
      </c>
      <c r="B25" s="29" t="s">
        <v>58</v>
      </c>
      <c r="C25" s="30">
        <v>3681.9416655222585</v>
      </c>
      <c r="D25" s="30" t="s">
        <v>15</v>
      </c>
      <c r="E25" s="30">
        <v>3681.9416655222585</v>
      </c>
      <c r="F25" s="31">
        <f t="shared" si="0"/>
        <v>100</v>
      </c>
      <c r="G25" s="30" t="s">
        <v>15</v>
      </c>
      <c r="H25" s="30">
        <v>0</v>
      </c>
      <c r="I25" s="31">
        <f t="shared" si="1"/>
        <v>0</v>
      </c>
      <c r="J25" s="31">
        <v>0</v>
      </c>
      <c r="K25" s="31">
        <v>0</v>
      </c>
    </row>
    <row r="26" spans="1:11" x14ac:dyDescent="0.3">
      <c r="A26" s="29" t="s">
        <v>17</v>
      </c>
      <c r="B26" s="29" t="s">
        <v>59</v>
      </c>
      <c r="C26" s="30">
        <v>15774.69422935022</v>
      </c>
      <c r="D26" s="30" t="s">
        <v>15</v>
      </c>
      <c r="E26" s="30">
        <v>15534.300599334305</v>
      </c>
      <c r="F26" s="31">
        <f t="shared" si="0"/>
        <v>98.476080572334382</v>
      </c>
      <c r="G26" s="30" t="s">
        <v>15</v>
      </c>
      <c r="H26" s="30">
        <v>240.39363001590536</v>
      </c>
      <c r="I26" s="31">
        <f t="shared" si="1"/>
        <v>1.5239194276655561</v>
      </c>
      <c r="J26" s="31">
        <v>91.778602600097656</v>
      </c>
      <c r="K26" s="31">
        <v>8.2213954925537109</v>
      </c>
    </row>
    <row r="27" spans="1:11" x14ac:dyDescent="0.3">
      <c r="A27" s="29" t="s">
        <v>17</v>
      </c>
      <c r="B27" s="29" t="s">
        <v>60</v>
      </c>
      <c r="C27" s="30">
        <v>13276.878260247231</v>
      </c>
      <c r="D27" s="30" t="s">
        <v>15</v>
      </c>
      <c r="E27" s="30">
        <v>13222.831830215408</v>
      </c>
      <c r="F27" s="31">
        <f t="shared" si="0"/>
        <v>99.592928179558243</v>
      </c>
      <c r="G27" s="30" t="s">
        <v>15</v>
      </c>
      <c r="H27" s="30">
        <v>54.046430031823306</v>
      </c>
      <c r="I27" s="31">
        <f t="shared" si="1"/>
        <v>0.40707182044174967</v>
      </c>
      <c r="J27" s="31">
        <v>20.998260498046875</v>
      </c>
      <c r="K27" s="31">
        <v>79.001739501953125</v>
      </c>
    </row>
    <row r="28" spans="1:11" x14ac:dyDescent="0.3">
      <c r="A28" s="29" t="s">
        <v>17</v>
      </c>
      <c r="B28" s="29" t="s">
        <v>61</v>
      </c>
      <c r="C28" s="30">
        <v>1059.2172830315424</v>
      </c>
      <c r="D28" s="30" t="s">
        <v>15</v>
      </c>
      <c r="E28" s="30">
        <v>1043.6548312444506</v>
      </c>
      <c r="F28" s="31">
        <f t="shared" si="0"/>
        <v>98.530759265695593</v>
      </c>
      <c r="G28" s="30" t="s">
        <v>15</v>
      </c>
      <c r="H28" s="30">
        <v>15.562451787091796</v>
      </c>
      <c r="I28" s="31">
        <f t="shared" si="1"/>
        <v>1.4692407343044045</v>
      </c>
      <c r="J28" s="31">
        <v>100</v>
      </c>
      <c r="K28" s="31">
        <v>0</v>
      </c>
    </row>
    <row r="29" spans="1:11" x14ac:dyDescent="0.3">
      <c r="A29" s="29" t="s">
        <v>17</v>
      </c>
      <c r="B29" s="29" t="s">
        <v>62</v>
      </c>
      <c r="C29" s="30">
        <v>6456.3087694665919</v>
      </c>
      <c r="D29" s="30" t="s">
        <v>15</v>
      </c>
      <c r="E29" s="30">
        <v>6424.3399330335915</v>
      </c>
      <c r="F29" s="31">
        <f t="shared" si="0"/>
        <v>99.504843439579773</v>
      </c>
      <c r="G29" s="30" t="s">
        <v>15</v>
      </c>
      <c r="H29" s="30">
        <v>31.968836432999524</v>
      </c>
      <c r="I29" s="31">
        <f t="shared" si="1"/>
        <v>0.49515656042021561</v>
      </c>
      <c r="J29" s="31">
        <v>100</v>
      </c>
      <c r="K29" s="31">
        <v>0</v>
      </c>
    </row>
    <row r="30" spans="1:11" x14ac:dyDescent="0.3">
      <c r="A30" s="29" t="s">
        <v>17</v>
      </c>
      <c r="B30" s="29" t="s">
        <v>63</v>
      </c>
      <c r="C30" s="30">
        <v>2299.4204820087216</v>
      </c>
      <c r="D30" s="30" t="s">
        <v>15</v>
      </c>
      <c r="E30" s="30">
        <v>2287.7635921167898</v>
      </c>
      <c r="F30" s="31">
        <f t="shared" si="0"/>
        <v>99.493050967270307</v>
      </c>
      <c r="G30" s="30" t="s">
        <v>15</v>
      </c>
      <c r="H30" s="30">
        <v>11.656889891931771</v>
      </c>
      <c r="I30" s="31">
        <f t="shared" si="1"/>
        <v>0.50694903272969793</v>
      </c>
      <c r="J30" s="31">
        <v>100</v>
      </c>
      <c r="K30" s="31">
        <v>0</v>
      </c>
    </row>
    <row r="31" spans="1:11" x14ac:dyDescent="0.3">
      <c r="A31" s="29" t="s">
        <v>17</v>
      </c>
      <c r="B31" s="29" t="s">
        <v>64</v>
      </c>
      <c r="C31" s="30">
        <v>22628.231704150421</v>
      </c>
      <c r="D31" s="30" t="s">
        <v>15</v>
      </c>
      <c r="E31" s="30">
        <v>21782.371619155299</v>
      </c>
      <c r="F31" s="31">
        <f t="shared" si="0"/>
        <v>96.261925827637796</v>
      </c>
      <c r="G31" s="30" t="s">
        <v>15</v>
      </c>
      <c r="H31" s="30">
        <v>845.86008499509683</v>
      </c>
      <c r="I31" s="31">
        <f t="shared" si="1"/>
        <v>3.7380741723620896</v>
      </c>
      <c r="J31" s="31">
        <v>77.009033203125</v>
      </c>
      <c r="K31" s="31">
        <v>22.990962982177734</v>
      </c>
    </row>
    <row r="32" spans="1:11" x14ac:dyDescent="0.3">
      <c r="A32" s="29" t="s">
        <v>18</v>
      </c>
      <c r="B32" s="29" t="s">
        <v>65</v>
      </c>
      <c r="C32" s="30">
        <v>4945.3690622404511</v>
      </c>
      <c r="D32" s="30" t="s">
        <v>15</v>
      </c>
      <c r="E32" s="30">
        <v>4804.4422200868803</v>
      </c>
      <c r="F32" s="31">
        <f t="shared" si="0"/>
        <v>97.150327096321405</v>
      </c>
      <c r="G32" s="30" t="s">
        <v>15</v>
      </c>
      <c r="H32" s="30">
        <v>140.92684215357093</v>
      </c>
      <c r="I32" s="31">
        <f t="shared" si="1"/>
        <v>2.8496729036786066</v>
      </c>
      <c r="J32" s="31">
        <v>97.150222778320313</v>
      </c>
      <c r="K32" s="31">
        <v>2.8497755527496338</v>
      </c>
    </row>
    <row r="33" spans="1:11" x14ac:dyDescent="0.3">
      <c r="A33" s="29" t="s">
        <v>18</v>
      </c>
      <c r="B33" s="29" t="s">
        <v>66</v>
      </c>
      <c r="C33" s="30">
        <v>10600.65254044707</v>
      </c>
      <c r="D33" s="30" t="s">
        <v>15</v>
      </c>
      <c r="E33" s="30">
        <v>7513.8151162702979</v>
      </c>
      <c r="F33" s="31">
        <f t="shared" si="0"/>
        <v>70.880684822006359</v>
      </c>
      <c r="G33" s="30" t="s">
        <v>15</v>
      </c>
      <c r="H33" s="30">
        <v>3086.8374241767765</v>
      </c>
      <c r="I33" s="31">
        <f t="shared" si="1"/>
        <v>29.119315177993681</v>
      </c>
      <c r="J33" s="31">
        <v>60</v>
      </c>
      <c r="K33" s="31">
        <v>40</v>
      </c>
    </row>
    <row r="34" spans="1:11" x14ac:dyDescent="0.3">
      <c r="A34" s="29" t="s">
        <v>18</v>
      </c>
      <c r="B34" s="29" t="s">
        <v>67</v>
      </c>
      <c r="C34" s="30">
        <v>8417.3781634860261</v>
      </c>
      <c r="D34" s="30" t="s">
        <v>15</v>
      </c>
      <c r="E34" s="30">
        <v>8005.1000317254166</v>
      </c>
      <c r="F34" s="31">
        <f t="shared" si="0"/>
        <v>95.102060003089292</v>
      </c>
      <c r="G34" s="30" t="s">
        <v>15</v>
      </c>
      <c r="H34" s="30">
        <v>412.27813176060846</v>
      </c>
      <c r="I34" s="31">
        <f t="shared" si="1"/>
        <v>4.8979399969106883</v>
      </c>
      <c r="J34" s="31">
        <v>87.094863891601563</v>
      </c>
      <c r="K34" s="31">
        <v>12.905139923095703</v>
      </c>
    </row>
    <row r="35" spans="1:11" x14ac:dyDescent="0.3">
      <c r="A35" s="29" t="s">
        <v>18</v>
      </c>
      <c r="B35" s="29" t="s">
        <v>68</v>
      </c>
      <c r="C35" s="30">
        <v>6655.1056511916531</v>
      </c>
      <c r="D35" s="30" t="s">
        <v>15</v>
      </c>
      <c r="E35" s="30">
        <v>6642.326364947874</v>
      </c>
      <c r="F35" s="31">
        <f t="shared" si="0"/>
        <v>99.807977710444149</v>
      </c>
      <c r="G35" s="30" t="s">
        <v>15</v>
      </c>
      <c r="H35" s="30">
        <v>12.779286243778461</v>
      </c>
      <c r="I35" s="31">
        <f t="shared" si="1"/>
        <v>0.1920222895558423</v>
      </c>
      <c r="J35" s="31">
        <v>100</v>
      </c>
      <c r="K35" s="31">
        <v>0</v>
      </c>
    </row>
    <row r="36" spans="1:11" ht="20.399999999999999" x14ac:dyDescent="0.3">
      <c r="A36" s="29" t="s">
        <v>18</v>
      </c>
      <c r="B36" s="29" t="s">
        <v>69</v>
      </c>
      <c r="C36" s="30">
        <v>7376.9506134572921</v>
      </c>
      <c r="D36" s="30" t="s">
        <v>15</v>
      </c>
      <c r="E36" s="30">
        <v>7296.0795522499848</v>
      </c>
      <c r="F36" s="31">
        <f t="shared" si="0"/>
        <v>98.903733189432245</v>
      </c>
      <c r="G36" s="30" t="s">
        <v>15</v>
      </c>
      <c r="H36" s="30">
        <v>80.871061207306113</v>
      </c>
      <c r="I36" s="31">
        <f t="shared" si="1"/>
        <v>1.0962668105677471</v>
      </c>
      <c r="J36" s="31">
        <v>94.403427124023438</v>
      </c>
      <c r="K36" s="31">
        <v>5.5965728759765625</v>
      </c>
    </row>
    <row r="37" spans="1:11" x14ac:dyDescent="0.3">
      <c r="A37" s="29" t="s">
        <v>18</v>
      </c>
      <c r="B37" s="29" t="s">
        <v>70</v>
      </c>
      <c r="C37" s="30">
        <v>18483.920892120463</v>
      </c>
      <c r="D37" s="30" t="s">
        <v>15</v>
      </c>
      <c r="E37" s="30">
        <v>17749.714460734915</v>
      </c>
      <c r="F37" s="31">
        <f t="shared" si="0"/>
        <v>96.027864241192816</v>
      </c>
      <c r="G37" s="30" t="s">
        <v>15</v>
      </c>
      <c r="H37" s="30">
        <v>734.20643138554919</v>
      </c>
      <c r="I37" s="31">
        <f t="shared" si="1"/>
        <v>3.9721357588071862</v>
      </c>
      <c r="J37" s="31">
        <v>88.830940246582031</v>
      </c>
      <c r="K37" s="31">
        <v>11.16905689239502</v>
      </c>
    </row>
    <row r="38" spans="1:11" x14ac:dyDescent="0.3">
      <c r="A38" s="29" t="s">
        <v>18</v>
      </c>
      <c r="B38" s="29" t="s">
        <v>71</v>
      </c>
      <c r="C38" s="30">
        <v>18185.622715099467</v>
      </c>
      <c r="D38" s="30" t="s">
        <v>15</v>
      </c>
      <c r="E38" s="30">
        <v>17895.468041518918</v>
      </c>
      <c r="F38" s="31">
        <f t="shared" si="0"/>
        <v>98.404483156138312</v>
      </c>
      <c r="G38" s="30" t="s">
        <v>15</v>
      </c>
      <c r="H38" s="30">
        <v>290.1546735805461</v>
      </c>
      <c r="I38" s="31">
        <f t="shared" si="1"/>
        <v>1.5955168438616707</v>
      </c>
      <c r="J38" s="31">
        <v>100</v>
      </c>
      <c r="K38" s="31">
        <v>0</v>
      </c>
    </row>
    <row r="39" spans="1:11" x14ac:dyDescent="0.3">
      <c r="A39" s="29" t="s">
        <v>18</v>
      </c>
      <c r="B39" s="29" t="s">
        <v>72</v>
      </c>
      <c r="C39" s="30">
        <v>9196.2557252091283</v>
      </c>
      <c r="D39" s="30" t="s">
        <v>15</v>
      </c>
      <c r="E39" s="30">
        <v>9007.7583415534045</v>
      </c>
      <c r="F39" s="31">
        <f t="shared" si="0"/>
        <v>97.950281187385784</v>
      </c>
      <c r="G39" s="30" t="s">
        <v>15</v>
      </c>
      <c r="H39" s="30">
        <v>188.49738365573106</v>
      </c>
      <c r="I39" s="31">
        <f t="shared" si="1"/>
        <v>2.0497188126142993</v>
      </c>
      <c r="J39" s="31">
        <v>36.524848937988281</v>
      </c>
      <c r="K39" s="31">
        <v>63.475151062011719</v>
      </c>
    </row>
    <row r="40" spans="1:11" x14ac:dyDescent="0.3">
      <c r="A40" s="29" t="s">
        <v>19</v>
      </c>
      <c r="B40" s="29" t="s">
        <v>73</v>
      </c>
      <c r="C40" s="30">
        <v>9800.6719688930789</v>
      </c>
      <c r="D40" s="30" t="s">
        <v>15</v>
      </c>
      <c r="E40" s="30">
        <v>8338.6484370018807</v>
      </c>
      <c r="F40" s="31">
        <f t="shared" si="0"/>
        <v>85.08241540445799</v>
      </c>
      <c r="G40" s="30" t="s">
        <v>15</v>
      </c>
      <c r="H40" s="30">
        <v>1462.0235318911875</v>
      </c>
      <c r="I40" s="31">
        <f t="shared" si="1"/>
        <v>14.917584595541905</v>
      </c>
      <c r="J40" s="31">
        <v>16.12242317199707</v>
      </c>
      <c r="K40" s="31">
        <v>83.877578735351563</v>
      </c>
    </row>
    <row r="41" spans="1:11" x14ac:dyDescent="0.3">
      <c r="A41" s="29" t="s">
        <v>19</v>
      </c>
      <c r="B41" s="29" t="s">
        <v>74</v>
      </c>
      <c r="C41" s="30">
        <v>1649.6045749407585</v>
      </c>
      <c r="D41" s="30" t="s">
        <v>15</v>
      </c>
      <c r="E41" s="30">
        <v>1640.0602029028437</v>
      </c>
      <c r="F41" s="31">
        <f t="shared" si="0"/>
        <v>99.421414550923046</v>
      </c>
      <c r="G41" s="30" t="s">
        <v>15</v>
      </c>
      <c r="H41" s="30">
        <v>9.5443720379146928</v>
      </c>
      <c r="I41" s="31">
        <f t="shared" si="1"/>
        <v>0.57858544907693743</v>
      </c>
      <c r="J41" s="31">
        <v>100</v>
      </c>
      <c r="K41" s="31">
        <v>0</v>
      </c>
    </row>
    <row r="42" spans="1:11" x14ac:dyDescent="0.3">
      <c r="A42" s="29" t="s">
        <v>19</v>
      </c>
      <c r="B42" s="29" t="s">
        <v>75</v>
      </c>
      <c r="C42" s="30">
        <v>4417.80723753846</v>
      </c>
      <c r="D42" s="30" t="s">
        <v>15</v>
      </c>
      <c r="E42" s="30">
        <v>4219.7737058752737</v>
      </c>
      <c r="F42" s="31">
        <f t="shared" si="0"/>
        <v>95.517379527552052</v>
      </c>
      <c r="G42" s="30" t="s">
        <v>15</v>
      </c>
      <c r="H42" s="30">
        <v>198.03353166318757</v>
      </c>
      <c r="I42" s="31">
        <f t="shared" si="1"/>
        <v>4.4826204724479801</v>
      </c>
      <c r="J42" s="31">
        <v>71.78790283203125</v>
      </c>
      <c r="K42" s="31">
        <v>28.21209716796875</v>
      </c>
    </row>
    <row r="43" spans="1:11" x14ac:dyDescent="0.3">
      <c r="A43" s="29" t="s">
        <v>19</v>
      </c>
      <c r="B43" s="29" t="s">
        <v>76</v>
      </c>
      <c r="C43" s="30">
        <v>4137.7415062054279</v>
      </c>
      <c r="D43" s="30" t="s">
        <v>15</v>
      </c>
      <c r="E43" s="30">
        <v>3673.8835629763335</v>
      </c>
      <c r="F43" s="31">
        <f t="shared" si="0"/>
        <v>88.789586238448194</v>
      </c>
      <c r="G43" s="30" t="s">
        <v>15</v>
      </c>
      <c r="H43" s="30">
        <v>463.85794322909391</v>
      </c>
      <c r="I43" s="31">
        <f t="shared" si="1"/>
        <v>11.210413761551798</v>
      </c>
      <c r="J43" s="31">
        <v>100</v>
      </c>
      <c r="K43" s="31">
        <v>0</v>
      </c>
    </row>
    <row r="44" spans="1:11" x14ac:dyDescent="0.3">
      <c r="A44" s="29" t="s">
        <v>19</v>
      </c>
      <c r="B44" s="29" t="s">
        <v>77</v>
      </c>
      <c r="C44" s="30">
        <v>5347.0704529730629</v>
      </c>
      <c r="D44" s="30" t="s">
        <v>15</v>
      </c>
      <c r="E44" s="30">
        <v>5295.5583985935145</v>
      </c>
      <c r="F44" s="31">
        <f t="shared" si="0"/>
        <v>99.036630341182303</v>
      </c>
      <c r="G44" s="30" t="s">
        <v>15</v>
      </c>
      <c r="H44" s="30">
        <v>51.512054379548559</v>
      </c>
      <c r="I44" s="31">
        <f t="shared" si="1"/>
        <v>0.96336965881769854</v>
      </c>
      <c r="J44" s="31">
        <v>0</v>
      </c>
      <c r="K44" s="31">
        <v>100</v>
      </c>
    </row>
    <row r="45" spans="1:11" x14ac:dyDescent="0.3">
      <c r="A45" s="29" t="s">
        <v>19</v>
      </c>
      <c r="B45" s="29" t="s">
        <v>78</v>
      </c>
      <c r="C45" s="30">
        <v>3011.3509877684637</v>
      </c>
      <c r="D45" s="30" t="s">
        <v>15</v>
      </c>
      <c r="E45" s="30">
        <v>2942.6224994759818</v>
      </c>
      <c r="F45" s="31">
        <f t="shared" si="0"/>
        <v>97.717685896740562</v>
      </c>
      <c r="G45" s="30" t="s">
        <v>15</v>
      </c>
      <c r="H45" s="30">
        <v>68.728488292482538</v>
      </c>
      <c r="I45" s="31">
        <f t="shared" si="1"/>
        <v>2.2823141032594547</v>
      </c>
      <c r="J45" s="31">
        <v>100</v>
      </c>
      <c r="K45" s="31">
        <v>0</v>
      </c>
    </row>
    <row r="46" spans="1:11" x14ac:dyDescent="0.3">
      <c r="A46" s="29" t="s">
        <v>19</v>
      </c>
      <c r="B46" s="29" t="s">
        <v>79</v>
      </c>
      <c r="C46" s="30">
        <v>8549.6783624286236</v>
      </c>
      <c r="D46" s="30" t="s">
        <v>15</v>
      </c>
      <c r="E46" s="30">
        <v>8480.8875412806174</v>
      </c>
      <c r="F46" s="31">
        <f t="shared" si="0"/>
        <v>99.195398724584706</v>
      </c>
      <c r="G46" s="30" t="s">
        <v>15</v>
      </c>
      <c r="H46" s="30">
        <v>68.790821148007794</v>
      </c>
      <c r="I46" s="31">
        <f t="shared" si="1"/>
        <v>0.80460127541531357</v>
      </c>
      <c r="J46" s="31">
        <v>100</v>
      </c>
      <c r="K46" s="31">
        <v>0</v>
      </c>
    </row>
    <row r="47" spans="1:11" x14ac:dyDescent="0.3">
      <c r="A47" s="29" t="s">
        <v>19</v>
      </c>
      <c r="B47" s="29" t="s">
        <v>80</v>
      </c>
      <c r="C47" s="30">
        <v>12405.061621737101</v>
      </c>
      <c r="D47" s="30" t="s">
        <v>15</v>
      </c>
      <c r="E47" s="30">
        <v>12319.905477871403</v>
      </c>
      <c r="F47" s="31">
        <f t="shared" si="0"/>
        <v>99.313537115233032</v>
      </c>
      <c r="G47" s="30" t="s">
        <v>15</v>
      </c>
      <c r="H47" s="30">
        <v>85.156143865698198</v>
      </c>
      <c r="I47" s="31">
        <f t="shared" si="1"/>
        <v>0.68646288476698147</v>
      </c>
      <c r="J47" s="31">
        <v>100</v>
      </c>
      <c r="K47" s="31">
        <v>0</v>
      </c>
    </row>
    <row r="48" spans="1:11" x14ac:dyDescent="0.3">
      <c r="A48" s="29" t="s">
        <v>19</v>
      </c>
      <c r="B48" s="29" t="s">
        <v>81</v>
      </c>
      <c r="C48" s="30">
        <v>1348.7305356638931</v>
      </c>
      <c r="D48" s="30" t="s">
        <v>15</v>
      </c>
      <c r="E48" s="30">
        <v>1331.3940309269449</v>
      </c>
      <c r="F48" s="31">
        <f t="shared" si="0"/>
        <v>98.714605751221129</v>
      </c>
      <c r="G48" s="30" t="s">
        <v>15</v>
      </c>
      <c r="H48" s="30">
        <v>17.336504736948196</v>
      </c>
      <c r="I48" s="31">
        <f t="shared" si="1"/>
        <v>1.285394248778875</v>
      </c>
      <c r="J48" s="31">
        <v>100</v>
      </c>
      <c r="K48" s="31">
        <v>0</v>
      </c>
    </row>
    <row r="49" spans="1:11" x14ac:dyDescent="0.3">
      <c r="A49" s="29" t="s">
        <v>19</v>
      </c>
      <c r="B49" s="29" t="s">
        <v>82</v>
      </c>
      <c r="C49" s="30">
        <v>3601.204624345608</v>
      </c>
      <c r="D49" s="30" t="s">
        <v>15</v>
      </c>
      <c r="E49" s="30">
        <v>3494.8739452889304</v>
      </c>
      <c r="F49" s="31">
        <f t="shared" si="0"/>
        <v>97.047358032980441</v>
      </c>
      <c r="G49" s="30" t="s">
        <v>15</v>
      </c>
      <c r="H49" s="30">
        <v>106.33067905667703</v>
      </c>
      <c r="I49" s="31">
        <f t="shared" si="1"/>
        <v>2.9526419670195465</v>
      </c>
      <c r="J49" s="31">
        <v>100</v>
      </c>
      <c r="K49" s="31">
        <v>0</v>
      </c>
    </row>
    <row r="50" spans="1:11" x14ac:dyDescent="0.3">
      <c r="A50" s="29" t="s">
        <v>19</v>
      </c>
      <c r="B50" s="29" t="s">
        <v>83</v>
      </c>
      <c r="C50" s="30">
        <v>1209.3896077649529</v>
      </c>
      <c r="D50" s="30" t="s">
        <v>15</v>
      </c>
      <c r="E50" s="30">
        <v>1209.3896077649529</v>
      </c>
      <c r="F50" s="31">
        <f t="shared" si="0"/>
        <v>100</v>
      </c>
      <c r="G50" s="30" t="s">
        <v>15</v>
      </c>
      <c r="H50" s="30">
        <v>0</v>
      </c>
      <c r="I50" s="31">
        <f t="shared" si="1"/>
        <v>0</v>
      </c>
      <c r="J50" s="31">
        <v>0</v>
      </c>
      <c r="K50" s="31">
        <v>0</v>
      </c>
    </row>
    <row r="51" spans="1:11" ht="20.399999999999999" x14ac:dyDescent="0.3">
      <c r="A51" s="29" t="s">
        <v>20</v>
      </c>
      <c r="B51" s="29" t="s">
        <v>84</v>
      </c>
      <c r="C51" s="30">
        <v>6173.1853609751488</v>
      </c>
      <c r="D51" s="30" t="s">
        <v>15</v>
      </c>
      <c r="E51" s="30">
        <v>5872.3178146962828</v>
      </c>
      <c r="F51" s="31">
        <f t="shared" si="0"/>
        <v>95.126218820823823</v>
      </c>
      <c r="G51" s="30" t="s">
        <v>15</v>
      </c>
      <c r="H51" s="30">
        <v>300.86754627886546</v>
      </c>
      <c r="I51" s="31">
        <f t="shared" si="1"/>
        <v>4.8737811791761727</v>
      </c>
      <c r="J51" s="31">
        <v>80.876495361328125</v>
      </c>
      <c r="K51" s="31">
        <v>19.123506546020508</v>
      </c>
    </row>
    <row r="52" spans="1:11" x14ac:dyDescent="0.3">
      <c r="A52" s="29" t="s">
        <v>20</v>
      </c>
      <c r="B52" s="29" t="s">
        <v>85</v>
      </c>
      <c r="C52" s="30">
        <v>5808.2242838848952</v>
      </c>
      <c r="D52" s="30" t="s">
        <v>15</v>
      </c>
      <c r="E52" s="30">
        <v>5636.0331992816382</v>
      </c>
      <c r="F52" s="31">
        <f t="shared" si="0"/>
        <v>97.035391951357553</v>
      </c>
      <c r="G52" s="30" t="s">
        <v>15</v>
      </c>
      <c r="H52" s="30">
        <v>172.19108460325637</v>
      </c>
      <c r="I52" s="31">
        <f t="shared" si="1"/>
        <v>2.9646080486424409</v>
      </c>
      <c r="J52" s="31">
        <v>100</v>
      </c>
      <c r="K52" s="31">
        <v>0</v>
      </c>
    </row>
    <row r="53" spans="1:11" x14ac:dyDescent="0.3">
      <c r="A53" s="29" t="s">
        <v>20</v>
      </c>
      <c r="B53" s="29" t="s">
        <v>86</v>
      </c>
      <c r="C53" s="30">
        <v>11543.714447098271</v>
      </c>
      <c r="D53" s="30" t="s">
        <v>15</v>
      </c>
      <c r="E53" s="30">
        <v>11104.028290177614</v>
      </c>
      <c r="F53" s="31">
        <f t="shared" si="0"/>
        <v>96.191120640278996</v>
      </c>
      <c r="G53" s="30" t="s">
        <v>15</v>
      </c>
      <c r="H53" s="30">
        <v>439.68615692065902</v>
      </c>
      <c r="I53" s="31">
        <f t="shared" si="1"/>
        <v>3.8088793597210158</v>
      </c>
      <c r="J53" s="31">
        <v>100</v>
      </c>
      <c r="K53" s="31">
        <v>0</v>
      </c>
    </row>
    <row r="54" spans="1:11" x14ac:dyDescent="0.3">
      <c r="A54" s="29" t="s">
        <v>20</v>
      </c>
      <c r="B54" s="29" t="s">
        <v>87</v>
      </c>
      <c r="C54" s="30">
        <v>6272.2072851976645</v>
      </c>
      <c r="D54" s="30" t="s">
        <v>15</v>
      </c>
      <c r="E54" s="30">
        <v>6039.7834548242954</v>
      </c>
      <c r="F54" s="31">
        <f t="shared" si="0"/>
        <v>96.294385376550181</v>
      </c>
      <c r="G54" s="30" t="s">
        <v>15</v>
      </c>
      <c r="H54" s="30">
        <v>232.42383037337174</v>
      </c>
      <c r="I54" s="31">
        <f t="shared" si="1"/>
        <v>3.7056146234498537</v>
      </c>
      <c r="J54" s="31">
        <v>44.206863403320313</v>
      </c>
      <c r="K54" s="31">
        <v>55.793136596679688</v>
      </c>
    </row>
    <row r="55" spans="1:11" x14ac:dyDescent="0.3">
      <c r="A55" s="29" t="s">
        <v>20</v>
      </c>
      <c r="B55" s="29" t="s">
        <v>88</v>
      </c>
      <c r="C55" s="30">
        <v>17900.612454774851</v>
      </c>
      <c r="D55" s="30" t="s">
        <v>15</v>
      </c>
      <c r="E55" s="30">
        <v>11665.679178176986</v>
      </c>
      <c r="F55" s="31">
        <f t="shared" si="0"/>
        <v>65.169162271122488</v>
      </c>
      <c r="G55" s="30" t="s">
        <v>15</v>
      </c>
      <c r="H55" s="30">
        <v>6234.9332765978561</v>
      </c>
      <c r="I55" s="31">
        <f t="shared" si="1"/>
        <v>34.830837728877455</v>
      </c>
      <c r="J55" s="31">
        <v>32.126724243164063</v>
      </c>
      <c r="K55" s="31">
        <v>67.873275756835938</v>
      </c>
    </row>
    <row r="56" spans="1:11" x14ac:dyDescent="0.3">
      <c r="A56" s="29" t="s">
        <v>20</v>
      </c>
      <c r="B56" s="29" t="s">
        <v>89</v>
      </c>
      <c r="C56" s="30">
        <v>1743.7824846553347</v>
      </c>
      <c r="D56" s="30" t="s">
        <v>15</v>
      </c>
      <c r="E56" s="30">
        <v>1683.209849450596</v>
      </c>
      <c r="F56" s="31">
        <f t="shared" si="0"/>
        <v>96.526365201063996</v>
      </c>
      <c r="G56" s="30" t="s">
        <v>15</v>
      </c>
      <c r="H56" s="30">
        <v>60.57263520473861</v>
      </c>
      <c r="I56" s="31">
        <f t="shared" si="1"/>
        <v>3.4736347989360055</v>
      </c>
      <c r="J56" s="31">
        <v>75</v>
      </c>
      <c r="K56" s="31">
        <v>25</v>
      </c>
    </row>
    <row r="57" spans="1:11" x14ac:dyDescent="0.3">
      <c r="A57" s="29" t="s">
        <v>20</v>
      </c>
      <c r="B57" s="29" t="s">
        <v>90</v>
      </c>
      <c r="C57" s="30">
        <v>7692.2766110830889</v>
      </c>
      <c r="D57" s="30" t="s">
        <v>15</v>
      </c>
      <c r="E57" s="30">
        <v>7657.7428264090249</v>
      </c>
      <c r="F57" s="31">
        <f t="shared" si="0"/>
        <v>99.551058985264419</v>
      </c>
      <c r="G57" s="30" t="s">
        <v>15</v>
      </c>
      <c r="H57" s="30">
        <v>34.533784674063796</v>
      </c>
      <c r="I57" s="31">
        <f t="shared" si="1"/>
        <v>0.44894101473557596</v>
      </c>
      <c r="J57" s="31">
        <v>100</v>
      </c>
      <c r="K57" s="31">
        <v>0</v>
      </c>
    </row>
    <row r="58" spans="1:11" x14ac:dyDescent="0.3">
      <c r="A58" s="29" t="s">
        <v>20</v>
      </c>
      <c r="B58" s="29" t="s">
        <v>91</v>
      </c>
      <c r="C58" s="30">
        <v>6670.6333333333314</v>
      </c>
      <c r="D58" s="30" t="s">
        <v>15</v>
      </c>
      <c r="E58" s="30">
        <v>5734.6333333333323</v>
      </c>
      <c r="F58" s="31">
        <f t="shared" si="0"/>
        <v>85.968348832444704</v>
      </c>
      <c r="G58" s="30" t="s">
        <v>15</v>
      </c>
      <c r="H58" s="30">
        <v>936</v>
      </c>
      <c r="I58" s="31">
        <f t="shared" si="1"/>
        <v>14.031651167555308</v>
      </c>
      <c r="J58" s="31">
        <v>94.230766296386719</v>
      </c>
      <c r="K58" s="31">
        <v>5.769230842590332</v>
      </c>
    </row>
    <row r="59" spans="1:11" x14ac:dyDescent="0.3">
      <c r="A59" s="29" t="s">
        <v>20</v>
      </c>
      <c r="B59" s="29" t="s">
        <v>92</v>
      </c>
      <c r="C59" s="30">
        <v>6456.6496013665737</v>
      </c>
      <c r="D59" s="30" t="s">
        <v>15</v>
      </c>
      <c r="E59" s="30">
        <v>5788.9647888695335</v>
      </c>
      <c r="F59" s="31">
        <f t="shared" si="0"/>
        <v>89.658958535465175</v>
      </c>
      <c r="G59" s="30" t="s">
        <v>15</v>
      </c>
      <c r="H59" s="30">
        <v>667.68481249703689</v>
      </c>
      <c r="I59" s="31">
        <f t="shared" si="1"/>
        <v>10.341041464534777</v>
      </c>
      <c r="J59" s="31">
        <v>87.529411315917969</v>
      </c>
      <c r="K59" s="31">
        <v>12.470588684082031</v>
      </c>
    </row>
    <row r="60" spans="1:11" x14ac:dyDescent="0.3">
      <c r="A60" s="29" t="s">
        <v>21</v>
      </c>
      <c r="B60" s="29" t="s">
        <v>93</v>
      </c>
      <c r="C60" s="30">
        <v>631573.19351721054</v>
      </c>
      <c r="D60" s="30" t="s">
        <v>15</v>
      </c>
      <c r="E60" s="30">
        <v>631520.2323914452</v>
      </c>
      <c r="F60" s="31">
        <f t="shared" si="0"/>
        <v>99.991614412025569</v>
      </c>
      <c r="G60" s="30" t="s">
        <v>15</v>
      </c>
      <c r="H60" s="30">
        <v>52.961125765455186</v>
      </c>
      <c r="I60" s="31">
        <f t="shared" si="1"/>
        <v>8.3855879744541405E-3</v>
      </c>
      <c r="J60" s="31">
        <v>74.56439208984375</v>
      </c>
      <c r="K60" s="31">
        <v>25.435609817504883</v>
      </c>
    </row>
    <row r="61" spans="1:11" x14ac:dyDescent="0.3">
      <c r="A61" s="29" t="s">
        <v>21</v>
      </c>
      <c r="B61" s="29" t="s">
        <v>94</v>
      </c>
      <c r="C61" s="30">
        <v>38931.629359823077</v>
      </c>
      <c r="D61" s="30" t="s">
        <v>15</v>
      </c>
      <c r="E61" s="30">
        <v>38830.118824160381</v>
      </c>
      <c r="F61" s="31">
        <f t="shared" si="0"/>
        <v>99.739259472742617</v>
      </c>
      <c r="G61" s="30" t="s">
        <v>15</v>
      </c>
      <c r="H61" s="30">
        <v>101.51053566269564</v>
      </c>
      <c r="I61" s="31">
        <f t="shared" si="1"/>
        <v>0.26074052725739028</v>
      </c>
      <c r="J61" s="31">
        <v>92.511955261230469</v>
      </c>
      <c r="K61" s="31">
        <v>7.4880452156066895</v>
      </c>
    </row>
    <row r="62" spans="1:11" ht="20.399999999999999" x14ac:dyDescent="0.3">
      <c r="A62" s="29" t="s">
        <v>21</v>
      </c>
      <c r="B62" s="29" t="s">
        <v>95</v>
      </c>
      <c r="C62" s="30">
        <v>57903.965712123718</v>
      </c>
      <c r="D62" s="30" t="s">
        <v>15</v>
      </c>
      <c r="E62" s="30">
        <v>57587.280894625546</v>
      </c>
      <c r="F62" s="31">
        <f t="shared" si="0"/>
        <v>99.453086133905572</v>
      </c>
      <c r="G62" s="30" t="s">
        <v>15</v>
      </c>
      <c r="H62" s="30">
        <v>316.68481749816584</v>
      </c>
      <c r="I62" s="31">
        <f t="shared" si="1"/>
        <v>0.54691386609442461</v>
      </c>
      <c r="J62" s="31">
        <v>40.606624603271484</v>
      </c>
      <c r="K62" s="31">
        <v>59.393375396728516</v>
      </c>
    </row>
    <row r="63" spans="1:11" x14ac:dyDescent="0.3">
      <c r="A63" s="29" t="s">
        <v>21</v>
      </c>
      <c r="B63" s="29" t="s">
        <v>96</v>
      </c>
      <c r="C63" s="30">
        <v>9604.8964451313441</v>
      </c>
      <c r="D63" s="30" t="s">
        <v>15</v>
      </c>
      <c r="E63" s="30">
        <v>9476.4014683152709</v>
      </c>
      <c r="F63" s="31">
        <f t="shared" si="0"/>
        <v>98.662193001766241</v>
      </c>
      <c r="G63" s="30" t="s">
        <v>15</v>
      </c>
      <c r="H63" s="30">
        <v>128.4949768160742</v>
      </c>
      <c r="I63" s="31">
        <f t="shared" si="1"/>
        <v>1.337806998233775</v>
      </c>
      <c r="J63" s="31">
        <v>94.652603149414063</v>
      </c>
      <c r="K63" s="31">
        <v>5.3473963737487793</v>
      </c>
    </row>
    <row r="64" spans="1:11" x14ac:dyDescent="0.3">
      <c r="A64" s="29" t="s">
        <v>21</v>
      </c>
      <c r="B64" s="29" t="s">
        <v>97</v>
      </c>
      <c r="C64" s="30">
        <v>426651.11881695519</v>
      </c>
      <c r="D64" s="30" t="s">
        <v>15</v>
      </c>
      <c r="E64" s="30">
        <v>425922.54590691777</v>
      </c>
      <c r="F64" s="31">
        <f t="shared" si="0"/>
        <v>99.829234501468633</v>
      </c>
      <c r="G64" s="30" t="s">
        <v>15</v>
      </c>
      <c r="H64" s="30">
        <v>728.57291003740693</v>
      </c>
      <c r="I64" s="31">
        <f t="shared" si="1"/>
        <v>0.17076549853136194</v>
      </c>
      <c r="J64" s="31">
        <v>97.468353271484375</v>
      </c>
      <c r="K64" s="31">
        <v>2.5316455364227295</v>
      </c>
    </row>
    <row r="65" spans="1:11" x14ac:dyDescent="0.3">
      <c r="A65" s="29" t="s">
        <v>21</v>
      </c>
      <c r="B65" s="29" t="s">
        <v>98</v>
      </c>
      <c r="C65" s="30">
        <v>466849.32339669665</v>
      </c>
      <c r="D65" s="30" t="s">
        <v>15</v>
      </c>
      <c r="E65" s="30">
        <v>454820.59787826339</v>
      </c>
      <c r="F65" s="31">
        <f t="shared" si="0"/>
        <v>97.423424450759654</v>
      </c>
      <c r="G65" s="30" t="s">
        <v>15</v>
      </c>
      <c r="H65" s="30">
        <v>12028.725518433175</v>
      </c>
      <c r="I65" s="31">
        <f t="shared" si="1"/>
        <v>2.5765755492403244</v>
      </c>
      <c r="J65" s="31">
        <v>63.778244018554688</v>
      </c>
      <c r="K65" s="31">
        <v>36.221755981445313</v>
      </c>
    </row>
    <row r="66" spans="1:11" x14ac:dyDescent="0.3">
      <c r="A66" s="29" t="s">
        <v>21</v>
      </c>
      <c r="B66" s="29" t="s">
        <v>99</v>
      </c>
      <c r="C66" s="30">
        <v>66587.435307839667</v>
      </c>
      <c r="D66" s="30" t="s">
        <v>15</v>
      </c>
      <c r="E66" s="30">
        <v>66515.929002933859</v>
      </c>
      <c r="F66" s="31">
        <f t="shared" si="0"/>
        <v>99.892612916272824</v>
      </c>
      <c r="G66" s="30" t="s">
        <v>15</v>
      </c>
      <c r="H66" s="30">
        <v>71.506304905805322</v>
      </c>
      <c r="I66" s="31">
        <f t="shared" si="1"/>
        <v>0.10738708372717057</v>
      </c>
      <c r="J66" s="31">
        <v>63.026508331298828</v>
      </c>
      <c r="K66" s="31">
        <v>36.973491668701172</v>
      </c>
    </row>
    <row r="67" spans="1:11" x14ac:dyDescent="0.3">
      <c r="A67" s="29" t="s">
        <v>21</v>
      </c>
      <c r="B67" s="29" t="s">
        <v>100</v>
      </c>
      <c r="C67" s="30">
        <v>46852.258050541437</v>
      </c>
      <c r="D67" s="30" t="s">
        <v>15</v>
      </c>
      <c r="E67" s="30">
        <v>46852.258050541437</v>
      </c>
      <c r="F67" s="31">
        <f t="shared" si="0"/>
        <v>100</v>
      </c>
      <c r="G67" s="30" t="s">
        <v>15</v>
      </c>
      <c r="H67" s="30">
        <v>0</v>
      </c>
      <c r="I67" s="31">
        <f t="shared" si="1"/>
        <v>0</v>
      </c>
      <c r="J67" s="31">
        <v>0</v>
      </c>
      <c r="K67" s="31">
        <v>0</v>
      </c>
    </row>
    <row r="68" spans="1:11" x14ac:dyDescent="0.3">
      <c r="A68" s="29" t="s">
        <v>21</v>
      </c>
      <c r="B68" s="29" t="s">
        <v>101</v>
      </c>
      <c r="C68" s="30">
        <v>17654.845720224326</v>
      </c>
      <c r="D68" s="30" t="s">
        <v>15</v>
      </c>
      <c r="E68" s="30">
        <v>17640.317972254586</v>
      </c>
      <c r="F68" s="31">
        <f t="shared" si="0"/>
        <v>99.917712404854967</v>
      </c>
      <c r="G68" s="30" t="s">
        <v>15</v>
      </c>
      <c r="H68" s="30">
        <v>14.527747969738044</v>
      </c>
      <c r="I68" s="31">
        <f t="shared" si="1"/>
        <v>8.2287595145031103E-2</v>
      </c>
      <c r="J68" s="31">
        <v>100</v>
      </c>
      <c r="K68" s="31">
        <v>0</v>
      </c>
    </row>
    <row r="69" spans="1:11" x14ac:dyDescent="0.3">
      <c r="A69" s="29" t="s">
        <v>22</v>
      </c>
      <c r="B69" s="29" t="s">
        <v>102</v>
      </c>
      <c r="C69" s="30">
        <v>22541.82239639671</v>
      </c>
      <c r="D69" s="30" t="s">
        <v>15</v>
      </c>
      <c r="E69" s="30">
        <v>21706.820199026683</v>
      </c>
      <c r="F69" s="31">
        <f t="shared" si="0"/>
        <v>96.295764456455373</v>
      </c>
      <c r="G69" s="30" t="s">
        <v>15</v>
      </c>
      <c r="H69" s="30">
        <v>835.00219737003795</v>
      </c>
      <c r="I69" s="31">
        <f t="shared" si="1"/>
        <v>3.7042355435446614</v>
      </c>
      <c r="J69" s="31">
        <v>100</v>
      </c>
      <c r="K69" s="31">
        <v>0</v>
      </c>
    </row>
    <row r="70" spans="1:11" x14ac:dyDescent="0.3">
      <c r="A70" s="29" t="s">
        <v>22</v>
      </c>
      <c r="B70" s="29" t="s">
        <v>103</v>
      </c>
      <c r="C70" s="30">
        <v>127103.3408689362</v>
      </c>
      <c r="D70" s="30" t="s">
        <v>15</v>
      </c>
      <c r="E70" s="30">
        <v>125718.20778461665</v>
      </c>
      <c r="F70" s="31">
        <f t="shared" ref="F70:F133" si="2">IFERROR(E70/$C70*100,"")</f>
        <v>98.910230781622147</v>
      </c>
      <c r="G70" s="30" t="s">
        <v>15</v>
      </c>
      <c r="H70" s="30">
        <v>1385.1330843195269</v>
      </c>
      <c r="I70" s="31">
        <f t="shared" ref="I70:I133" si="3">IFERROR(H70/$C70*100,"")</f>
        <v>1.0897692183778394</v>
      </c>
      <c r="J70" s="31">
        <v>93.814582824707031</v>
      </c>
      <c r="K70" s="31">
        <v>6.1854143142700195</v>
      </c>
    </row>
    <row r="71" spans="1:11" x14ac:dyDescent="0.3">
      <c r="A71" s="29" t="s">
        <v>22</v>
      </c>
      <c r="B71" s="29" t="s">
        <v>104</v>
      </c>
      <c r="C71" s="30">
        <v>25848.24678064929</v>
      </c>
      <c r="D71" s="30" t="s">
        <v>15</v>
      </c>
      <c r="E71" s="30">
        <v>25735.842343700369</v>
      </c>
      <c r="F71" s="31">
        <f t="shared" si="2"/>
        <v>99.565137094585964</v>
      </c>
      <c r="G71" s="30" t="s">
        <v>15</v>
      </c>
      <c r="H71" s="30">
        <v>112.40443694892699</v>
      </c>
      <c r="I71" s="31">
        <f t="shared" si="3"/>
        <v>0.43486290541405709</v>
      </c>
      <c r="J71" s="31">
        <v>100</v>
      </c>
      <c r="K71" s="31">
        <v>0</v>
      </c>
    </row>
    <row r="72" spans="1:11" x14ac:dyDescent="0.3">
      <c r="A72" s="29" t="s">
        <v>22</v>
      </c>
      <c r="B72" s="29" t="s">
        <v>105</v>
      </c>
      <c r="C72" s="30">
        <v>20565.896367294321</v>
      </c>
      <c r="D72" s="30" t="s">
        <v>15</v>
      </c>
      <c r="E72" s="30">
        <v>20557.011753398445</v>
      </c>
      <c r="F72" s="31">
        <f t="shared" si="2"/>
        <v>99.956799286852359</v>
      </c>
      <c r="G72" s="30" t="s">
        <v>15</v>
      </c>
      <c r="H72" s="30">
        <v>8.8846138958776848</v>
      </c>
      <c r="I72" s="31">
        <f t="shared" si="3"/>
        <v>4.3200713147649485E-2</v>
      </c>
      <c r="J72" s="31">
        <v>100</v>
      </c>
      <c r="K72" s="31">
        <v>0</v>
      </c>
    </row>
    <row r="73" spans="1:11" x14ac:dyDescent="0.3">
      <c r="A73" s="29" t="s">
        <v>22</v>
      </c>
      <c r="B73" s="29" t="s">
        <v>106</v>
      </c>
      <c r="C73" s="30">
        <v>57259.466880283253</v>
      </c>
      <c r="D73" s="30" t="s">
        <v>15</v>
      </c>
      <c r="E73" s="30">
        <v>56922.057101122518</v>
      </c>
      <c r="F73" s="31">
        <f t="shared" si="2"/>
        <v>99.410735381336707</v>
      </c>
      <c r="G73" s="30" t="s">
        <v>15</v>
      </c>
      <c r="H73" s="30">
        <v>337.40977916073967</v>
      </c>
      <c r="I73" s="31">
        <f t="shared" si="3"/>
        <v>0.58926461866330004</v>
      </c>
      <c r="J73" s="31">
        <v>30.010854721069336</v>
      </c>
      <c r="K73" s="31">
        <v>69.989143371582031</v>
      </c>
    </row>
    <row r="74" spans="1:11" x14ac:dyDescent="0.3">
      <c r="A74" s="29" t="s">
        <v>22</v>
      </c>
      <c r="B74" s="29" t="s">
        <v>107</v>
      </c>
      <c r="C74" s="30">
        <v>10923.348349235819</v>
      </c>
      <c r="D74" s="30" t="s">
        <v>15</v>
      </c>
      <c r="E74" s="30">
        <v>10726.64508570462</v>
      </c>
      <c r="F74" s="31">
        <f t="shared" si="2"/>
        <v>98.199240221566669</v>
      </c>
      <c r="G74" s="30" t="s">
        <v>15</v>
      </c>
      <c r="H74" s="30">
        <v>196.70326353119981</v>
      </c>
      <c r="I74" s="31">
        <f t="shared" si="3"/>
        <v>1.8007597784333307</v>
      </c>
      <c r="J74" s="31">
        <v>81.048912048339844</v>
      </c>
      <c r="K74" s="31">
        <v>18.951089859008789</v>
      </c>
    </row>
    <row r="75" spans="1:11" x14ac:dyDescent="0.3">
      <c r="A75" s="29" t="s">
        <v>23</v>
      </c>
      <c r="B75" s="29" t="s">
        <v>108</v>
      </c>
      <c r="C75" s="30">
        <v>19255.626993031343</v>
      </c>
      <c r="D75" s="30" t="s">
        <v>15</v>
      </c>
      <c r="E75" s="30">
        <v>19060.608725384081</v>
      </c>
      <c r="F75" s="31">
        <f t="shared" si="2"/>
        <v>98.987214138922411</v>
      </c>
      <c r="G75" s="30" t="s">
        <v>15</v>
      </c>
      <c r="H75" s="30">
        <v>195.01826764724842</v>
      </c>
      <c r="I75" s="31">
        <f t="shared" si="3"/>
        <v>1.0127858610775229</v>
      </c>
      <c r="J75" s="31">
        <v>95.030097961425781</v>
      </c>
      <c r="K75" s="31">
        <v>4.9699010848999023</v>
      </c>
    </row>
    <row r="76" spans="1:11" x14ac:dyDescent="0.3">
      <c r="A76" s="29" t="s">
        <v>23</v>
      </c>
      <c r="B76" s="29" t="s">
        <v>109</v>
      </c>
      <c r="C76" s="30">
        <v>20717.558208046041</v>
      </c>
      <c r="D76" s="30" t="s">
        <v>15</v>
      </c>
      <c r="E76" s="30">
        <v>20591.725415086337</v>
      </c>
      <c r="F76" s="31">
        <f t="shared" si="2"/>
        <v>99.392627298564392</v>
      </c>
      <c r="G76" s="30" t="s">
        <v>15</v>
      </c>
      <c r="H76" s="30">
        <v>125.83279295970357</v>
      </c>
      <c r="I76" s="31">
        <f t="shared" si="3"/>
        <v>0.60737270143560695</v>
      </c>
      <c r="J76" s="31">
        <v>93.278190612792969</v>
      </c>
      <c r="K76" s="31">
        <v>6.721806526184082</v>
      </c>
    </row>
    <row r="77" spans="1:11" x14ac:dyDescent="0.3">
      <c r="A77" s="29" t="s">
        <v>23</v>
      </c>
      <c r="B77" s="29" t="s">
        <v>110</v>
      </c>
      <c r="C77" s="30">
        <v>29901.804179624589</v>
      </c>
      <c r="D77" s="30" t="s">
        <v>15</v>
      </c>
      <c r="E77" s="30">
        <v>29536.009417373549</v>
      </c>
      <c r="F77" s="31">
        <f t="shared" si="2"/>
        <v>98.776679962006114</v>
      </c>
      <c r="G77" s="30" t="s">
        <v>15</v>
      </c>
      <c r="H77" s="30">
        <v>365.79476225104025</v>
      </c>
      <c r="I77" s="31">
        <f t="shared" si="3"/>
        <v>1.2233200379938838</v>
      </c>
      <c r="J77" s="31">
        <v>69.440383911132813</v>
      </c>
      <c r="K77" s="31">
        <v>30.559616088867188</v>
      </c>
    </row>
    <row r="78" spans="1:11" x14ac:dyDescent="0.3">
      <c r="A78" s="29" t="s">
        <v>23</v>
      </c>
      <c r="B78" s="29" t="s">
        <v>111</v>
      </c>
      <c r="C78" s="30">
        <v>15923.888981139615</v>
      </c>
      <c r="D78" s="30" t="s">
        <v>15</v>
      </c>
      <c r="E78" s="30">
        <v>15884.271931160611</v>
      </c>
      <c r="F78" s="31">
        <f t="shared" si="2"/>
        <v>99.751209958660681</v>
      </c>
      <c r="G78" s="30" t="s">
        <v>15</v>
      </c>
      <c r="H78" s="30">
        <v>39.617049979009408</v>
      </c>
      <c r="I78" s="31">
        <f t="shared" si="3"/>
        <v>0.24879004133934979</v>
      </c>
      <c r="J78" s="31">
        <v>75.189422607421875</v>
      </c>
      <c r="K78" s="31">
        <v>24.810575485229492</v>
      </c>
    </row>
    <row r="79" spans="1:11" x14ac:dyDescent="0.3">
      <c r="A79" s="29" t="s">
        <v>23</v>
      </c>
      <c r="B79" s="29" t="s">
        <v>112</v>
      </c>
      <c r="C79" s="30">
        <v>9306.6263101032018</v>
      </c>
      <c r="D79" s="30" t="s">
        <v>15</v>
      </c>
      <c r="E79" s="30">
        <v>9208.9971641487191</v>
      </c>
      <c r="F79" s="31">
        <f t="shared" si="2"/>
        <v>98.95097167650863</v>
      </c>
      <c r="G79" s="30" t="s">
        <v>15</v>
      </c>
      <c r="H79" s="30">
        <v>97.62914595448153</v>
      </c>
      <c r="I79" s="31">
        <f t="shared" si="3"/>
        <v>1.0490283234913611</v>
      </c>
      <c r="J79" s="31">
        <v>86.675666809082031</v>
      </c>
      <c r="K79" s="31">
        <v>13.324336051940918</v>
      </c>
    </row>
    <row r="80" spans="1:11" x14ac:dyDescent="0.3">
      <c r="A80" s="29" t="s">
        <v>23</v>
      </c>
      <c r="B80" s="29" t="s">
        <v>113</v>
      </c>
      <c r="C80" s="30">
        <v>21094.787698364369</v>
      </c>
      <c r="D80" s="30" t="s">
        <v>15</v>
      </c>
      <c r="E80" s="30">
        <v>20987.966797325429</v>
      </c>
      <c r="F80" s="31">
        <f t="shared" si="2"/>
        <v>99.493614713898154</v>
      </c>
      <c r="G80" s="30" t="s">
        <v>15</v>
      </c>
      <c r="H80" s="30">
        <v>106.82090103893144</v>
      </c>
      <c r="I80" s="31">
        <f t="shared" si="3"/>
        <v>0.50638528610180811</v>
      </c>
      <c r="J80" s="31">
        <v>88.303298950195313</v>
      </c>
      <c r="K80" s="31">
        <v>11.696703910827637</v>
      </c>
    </row>
    <row r="81" spans="1:11" x14ac:dyDescent="0.3">
      <c r="A81" s="29" t="s">
        <v>23</v>
      </c>
      <c r="B81" s="29" t="s">
        <v>114</v>
      </c>
      <c r="C81" s="30">
        <v>9030.2003377809942</v>
      </c>
      <c r="D81" s="30" t="s">
        <v>15</v>
      </c>
      <c r="E81" s="30">
        <v>8957.8968012706682</v>
      </c>
      <c r="F81" s="31">
        <f t="shared" si="2"/>
        <v>99.199314148017081</v>
      </c>
      <c r="G81" s="30" t="s">
        <v>15</v>
      </c>
      <c r="H81" s="30">
        <v>72.30353651032317</v>
      </c>
      <c r="I81" s="31">
        <f t="shared" si="3"/>
        <v>0.80068585198288555</v>
      </c>
      <c r="J81" s="31">
        <v>89.74359130859375</v>
      </c>
      <c r="K81" s="31">
        <v>10.256410598754883</v>
      </c>
    </row>
    <row r="82" spans="1:11" x14ac:dyDescent="0.3">
      <c r="A82" s="29" t="s">
        <v>23</v>
      </c>
      <c r="B82" s="29" t="s">
        <v>115</v>
      </c>
      <c r="C82" s="30">
        <v>7730.2990940976761</v>
      </c>
      <c r="D82" s="30" t="s">
        <v>15</v>
      </c>
      <c r="E82" s="30">
        <v>7715.9366076014576</v>
      </c>
      <c r="F82" s="31">
        <f t="shared" si="2"/>
        <v>99.814205293722921</v>
      </c>
      <c r="G82" s="30" t="s">
        <v>15</v>
      </c>
      <c r="H82" s="30">
        <v>14.362486496218942</v>
      </c>
      <c r="I82" s="31">
        <f t="shared" si="3"/>
        <v>0.18579470627708503</v>
      </c>
      <c r="J82" s="31">
        <v>100</v>
      </c>
      <c r="K82" s="31">
        <v>0</v>
      </c>
    </row>
    <row r="83" spans="1:11" x14ac:dyDescent="0.3">
      <c r="A83" s="29" t="s">
        <v>23</v>
      </c>
      <c r="B83" s="29" t="s">
        <v>116</v>
      </c>
      <c r="C83" s="30">
        <v>12539.064081517485</v>
      </c>
      <c r="D83" s="30" t="s">
        <v>15</v>
      </c>
      <c r="E83" s="30">
        <v>12389.478060538129</v>
      </c>
      <c r="F83" s="31">
        <f t="shared" si="2"/>
        <v>98.807039983152777</v>
      </c>
      <c r="G83" s="30" t="s">
        <v>15</v>
      </c>
      <c r="H83" s="30">
        <v>149.586020979355</v>
      </c>
      <c r="I83" s="31">
        <f t="shared" si="3"/>
        <v>1.1929600168472225</v>
      </c>
      <c r="J83" s="31">
        <v>100</v>
      </c>
      <c r="K83" s="31">
        <v>0</v>
      </c>
    </row>
    <row r="84" spans="1:11" ht="20.399999999999999" x14ac:dyDescent="0.3">
      <c r="A84" s="29" t="s">
        <v>24</v>
      </c>
      <c r="B84" s="29" t="s">
        <v>118</v>
      </c>
      <c r="C84" s="30">
        <v>12627.646572536722</v>
      </c>
      <c r="D84" s="30" t="s">
        <v>15</v>
      </c>
      <c r="E84" s="30">
        <v>12382.487306054467</v>
      </c>
      <c r="F84" s="31">
        <f t="shared" si="2"/>
        <v>98.058551408815646</v>
      </c>
      <c r="G84" s="30" t="s">
        <v>15</v>
      </c>
      <c r="H84" s="30">
        <v>245.15926648226355</v>
      </c>
      <c r="I84" s="31">
        <f t="shared" si="3"/>
        <v>1.9414485911844332</v>
      </c>
      <c r="J84" s="31">
        <v>48.418289184570313</v>
      </c>
      <c r="K84" s="31">
        <v>51.581710815429688</v>
      </c>
    </row>
    <row r="85" spans="1:11" ht="20.399999999999999" x14ac:dyDescent="0.3">
      <c r="A85" s="29" t="s">
        <v>24</v>
      </c>
      <c r="B85" s="29" t="s">
        <v>119</v>
      </c>
      <c r="C85" s="30">
        <v>12916.033246462344</v>
      </c>
      <c r="D85" s="30" t="s">
        <v>15</v>
      </c>
      <c r="E85" s="30">
        <v>12132.230917814135</v>
      </c>
      <c r="F85" s="31">
        <f t="shared" si="2"/>
        <v>93.931555349140268</v>
      </c>
      <c r="G85" s="30" t="s">
        <v>15</v>
      </c>
      <c r="H85" s="30">
        <v>783.80232864819936</v>
      </c>
      <c r="I85" s="31">
        <f t="shared" si="3"/>
        <v>6.0684446508596599</v>
      </c>
      <c r="J85" s="31">
        <v>91.347930908203125</v>
      </c>
      <c r="K85" s="31">
        <v>8.6520681381225586</v>
      </c>
    </row>
    <row r="86" spans="1:11" ht="20.399999999999999" x14ac:dyDescent="0.3">
      <c r="A86" s="29" t="s">
        <v>24</v>
      </c>
      <c r="B86" s="29" t="s">
        <v>120</v>
      </c>
      <c r="C86" s="30">
        <v>42769.645116470761</v>
      </c>
      <c r="D86" s="30" t="s">
        <v>15</v>
      </c>
      <c r="E86" s="30">
        <v>41294.31225389451</v>
      </c>
      <c r="F86" s="31">
        <f t="shared" si="2"/>
        <v>96.550514135530918</v>
      </c>
      <c r="G86" s="30" t="s">
        <v>15</v>
      </c>
      <c r="H86" s="30">
        <v>1475.3328625763254</v>
      </c>
      <c r="I86" s="31">
        <f t="shared" si="3"/>
        <v>3.4494858644692585</v>
      </c>
      <c r="J86" s="31">
        <v>78.761459350585938</v>
      </c>
      <c r="K86" s="31">
        <v>21.238542556762695</v>
      </c>
    </row>
    <row r="87" spans="1:11" ht="20.399999999999999" x14ac:dyDescent="0.3">
      <c r="A87" s="29" t="s">
        <v>24</v>
      </c>
      <c r="B87" s="29" t="s">
        <v>121</v>
      </c>
      <c r="C87" s="30">
        <v>27131.897916408976</v>
      </c>
      <c r="D87" s="30" t="s">
        <v>15</v>
      </c>
      <c r="E87" s="30">
        <v>25585.712892160016</v>
      </c>
      <c r="F87" s="31">
        <f t="shared" si="2"/>
        <v>94.3012279162607</v>
      </c>
      <c r="G87" s="30" t="s">
        <v>15</v>
      </c>
      <c r="H87" s="30">
        <v>1546.1850242489611</v>
      </c>
      <c r="I87" s="31">
        <f t="shared" si="3"/>
        <v>5.6987720837393052</v>
      </c>
      <c r="J87" s="31">
        <v>79.149658203125</v>
      </c>
      <c r="K87" s="31">
        <v>20.850345611572266</v>
      </c>
    </row>
    <row r="88" spans="1:11" ht="20.399999999999999" x14ac:dyDescent="0.3">
      <c r="A88" s="29" t="s">
        <v>24</v>
      </c>
      <c r="B88" s="29" t="s">
        <v>122</v>
      </c>
      <c r="C88" s="30">
        <v>13617.147767858101</v>
      </c>
      <c r="D88" s="30" t="s">
        <v>15</v>
      </c>
      <c r="E88" s="30">
        <v>13221.417086324458</v>
      </c>
      <c r="F88" s="31">
        <f t="shared" si="2"/>
        <v>97.093879803025089</v>
      </c>
      <c r="G88" s="30" t="s">
        <v>15</v>
      </c>
      <c r="H88" s="30">
        <v>395.73068153364136</v>
      </c>
      <c r="I88" s="31">
        <f t="shared" si="3"/>
        <v>2.9061201969749022</v>
      </c>
      <c r="J88" s="31">
        <v>72.43243408203125</v>
      </c>
      <c r="K88" s="31">
        <v>27.567567825317383</v>
      </c>
    </row>
    <row r="89" spans="1:11" ht="20.399999999999999" x14ac:dyDescent="0.3">
      <c r="A89" s="29" t="s">
        <v>24</v>
      </c>
      <c r="B89" s="29" t="s">
        <v>123</v>
      </c>
      <c r="C89" s="30">
        <v>12240.971040571341</v>
      </c>
      <c r="D89" s="30" t="s">
        <v>15</v>
      </c>
      <c r="E89" s="30">
        <v>11984.737442723303</v>
      </c>
      <c r="F89" s="31">
        <f t="shared" si="2"/>
        <v>97.906754317130719</v>
      </c>
      <c r="G89" s="30" t="s">
        <v>15</v>
      </c>
      <c r="H89" s="30">
        <v>256.23359784803841</v>
      </c>
      <c r="I89" s="31">
        <f t="shared" si="3"/>
        <v>2.0932456828692803</v>
      </c>
      <c r="J89" s="31">
        <v>100</v>
      </c>
      <c r="K89" s="31">
        <v>0</v>
      </c>
    </row>
    <row r="90" spans="1:11" ht="20.399999999999999" x14ac:dyDescent="0.3">
      <c r="A90" s="29" t="s">
        <v>24</v>
      </c>
      <c r="B90" s="29" t="s">
        <v>124</v>
      </c>
      <c r="C90" s="30">
        <v>14904.288054575642</v>
      </c>
      <c r="D90" s="30" t="s">
        <v>15</v>
      </c>
      <c r="E90" s="30">
        <v>14510.197637018484</v>
      </c>
      <c r="F90" s="31">
        <f t="shared" si="2"/>
        <v>97.355858823218526</v>
      </c>
      <c r="G90" s="30" t="s">
        <v>15</v>
      </c>
      <c r="H90" s="30">
        <v>394.09041755716351</v>
      </c>
      <c r="I90" s="31">
        <f t="shared" si="3"/>
        <v>2.6441411767815173</v>
      </c>
      <c r="J90" s="31">
        <v>61.242412567138672</v>
      </c>
      <c r="K90" s="31">
        <v>38.757587432861328</v>
      </c>
    </row>
    <row r="91" spans="1:11" ht="20.399999999999999" x14ac:dyDescent="0.3">
      <c r="A91" s="29" t="s">
        <v>24</v>
      </c>
      <c r="B91" s="29" t="s">
        <v>125</v>
      </c>
      <c r="C91" s="30">
        <v>7275.2662080001965</v>
      </c>
      <c r="D91" s="30" t="s">
        <v>15</v>
      </c>
      <c r="E91" s="30">
        <v>6791.1926241819583</v>
      </c>
      <c r="F91" s="31">
        <f t="shared" si="2"/>
        <v>93.346311049265381</v>
      </c>
      <c r="G91" s="30" t="s">
        <v>15</v>
      </c>
      <c r="H91" s="30">
        <v>484.07358381824622</v>
      </c>
      <c r="I91" s="31">
        <f t="shared" si="3"/>
        <v>6.6536889507347237</v>
      </c>
      <c r="J91" s="31">
        <v>70.136253356933594</v>
      </c>
      <c r="K91" s="31">
        <v>29.863742828369141</v>
      </c>
    </row>
    <row r="92" spans="1:11" ht="20.399999999999999" x14ac:dyDescent="0.3">
      <c r="A92" s="29" t="s">
        <v>24</v>
      </c>
      <c r="B92" s="29" t="s">
        <v>126</v>
      </c>
      <c r="C92" s="30">
        <v>24155.795748521508</v>
      </c>
      <c r="D92" s="30" t="s">
        <v>15</v>
      </c>
      <c r="E92" s="30">
        <v>23435.701688311849</v>
      </c>
      <c r="F92" s="31">
        <f t="shared" si="2"/>
        <v>97.018959475786531</v>
      </c>
      <c r="G92" s="30" t="s">
        <v>15</v>
      </c>
      <c r="H92" s="30">
        <v>720.09406020965741</v>
      </c>
      <c r="I92" s="31">
        <f t="shared" si="3"/>
        <v>2.9810405242134563</v>
      </c>
      <c r="J92" s="31">
        <v>56.036125183105469</v>
      </c>
      <c r="K92" s="31">
        <v>43.963874816894531</v>
      </c>
    </row>
    <row r="93" spans="1:11" ht="20.399999999999999" x14ac:dyDescent="0.3">
      <c r="A93" s="29" t="s">
        <v>24</v>
      </c>
      <c r="B93" s="29" t="s">
        <v>127</v>
      </c>
      <c r="C93" s="30">
        <v>536.07109626593797</v>
      </c>
      <c r="D93" s="30" t="s">
        <v>15</v>
      </c>
      <c r="E93" s="30">
        <v>489.70262085610187</v>
      </c>
      <c r="F93" s="31">
        <f t="shared" si="2"/>
        <v>91.35031234983181</v>
      </c>
      <c r="G93" s="30" t="s">
        <v>15</v>
      </c>
      <c r="H93" s="30">
        <v>46.368475409836059</v>
      </c>
      <c r="I93" s="31">
        <f t="shared" si="3"/>
        <v>8.6496876501681896</v>
      </c>
      <c r="J93" s="31">
        <v>75</v>
      </c>
      <c r="K93" s="31">
        <v>25</v>
      </c>
    </row>
    <row r="94" spans="1:11" ht="20.399999999999999" x14ac:dyDescent="0.3">
      <c r="A94" s="29" t="s">
        <v>24</v>
      </c>
      <c r="B94" s="29" t="s">
        <v>128</v>
      </c>
      <c r="C94" s="30">
        <v>22788.205507937269</v>
      </c>
      <c r="D94" s="30" t="s">
        <v>15</v>
      </c>
      <c r="E94" s="30">
        <v>22225.93328694471</v>
      </c>
      <c r="F94" s="31">
        <f t="shared" si="2"/>
        <v>97.532617384915554</v>
      </c>
      <c r="G94" s="30" t="s">
        <v>15</v>
      </c>
      <c r="H94" s="30">
        <v>562.27222099257642</v>
      </c>
      <c r="I94" s="31">
        <f t="shared" si="3"/>
        <v>2.4673826150845164</v>
      </c>
      <c r="J94" s="31">
        <v>96.144882202148438</v>
      </c>
      <c r="K94" s="31">
        <v>3.8551182746887207</v>
      </c>
    </row>
    <row r="95" spans="1:11" ht="20.399999999999999" x14ac:dyDescent="0.3">
      <c r="A95" s="29" t="s">
        <v>24</v>
      </c>
      <c r="B95" s="29" t="s">
        <v>129</v>
      </c>
      <c r="C95" s="30">
        <v>15914.694542314166</v>
      </c>
      <c r="D95" s="30" t="s">
        <v>15</v>
      </c>
      <c r="E95" s="30">
        <v>15043.282698852563</v>
      </c>
      <c r="F95" s="31">
        <f t="shared" si="2"/>
        <v>94.52448275934745</v>
      </c>
      <c r="G95" s="30" t="s">
        <v>15</v>
      </c>
      <c r="H95" s="30">
        <v>871.41184346160514</v>
      </c>
      <c r="I95" s="31">
        <f t="shared" si="3"/>
        <v>5.4755172406525654</v>
      </c>
      <c r="J95" s="31">
        <v>58.165901184082031</v>
      </c>
      <c r="K95" s="31">
        <v>41.834098815917969</v>
      </c>
    </row>
    <row r="96" spans="1:11" ht="20.399999999999999" x14ac:dyDescent="0.3">
      <c r="A96" s="29" t="s">
        <v>25</v>
      </c>
      <c r="B96" s="29" t="s">
        <v>130</v>
      </c>
      <c r="C96" s="30">
        <v>0</v>
      </c>
      <c r="D96" s="30" t="s">
        <v>15</v>
      </c>
      <c r="E96" s="30">
        <v>0</v>
      </c>
      <c r="F96" s="31" t="str">
        <f t="shared" si="2"/>
        <v/>
      </c>
      <c r="G96" s="30" t="s">
        <v>15</v>
      </c>
      <c r="H96" s="30">
        <v>0</v>
      </c>
      <c r="I96" s="31" t="str">
        <f t="shared" si="3"/>
        <v/>
      </c>
      <c r="J96" s="31">
        <v>0</v>
      </c>
      <c r="K96" s="31">
        <v>0</v>
      </c>
    </row>
    <row r="97" spans="1:11" ht="20.399999999999999" x14ac:dyDescent="0.3">
      <c r="A97" s="29" t="s">
        <v>25</v>
      </c>
      <c r="B97" s="29" t="s">
        <v>131</v>
      </c>
      <c r="C97" s="30">
        <v>5769.4924401170865</v>
      </c>
      <c r="D97" s="30" t="s">
        <v>15</v>
      </c>
      <c r="E97" s="30">
        <v>4230.0420829190471</v>
      </c>
      <c r="F97" s="31">
        <f t="shared" si="2"/>
        <v>73.317404032046923</v>
      </c>
      <c r="G97" s="30" t="s">
        <v>15</v>
      </c>
      <c r="H97" s="30">
        <v>1539.4503571980354</v>
      </c>
      <c r="I97" s="31">
        <f t="shared" si="3"/>
        <v>26.682595967953009</v>
      </c>
      <c r="J97" s="31">
        <v>72.432785034179688</v>
      </c>
      <c r="K97" s="31">
        <v>27.56721305847168</v>
      </c>
    </row>
    <row r="98" spans="1:11" ht="20.399999999999999" x14ac:dyDescent="0.3">
      <c r="A98" s="29" t="s">
        <v>25</v>
      </c>
      <c r="B98" s="29" t="s">
        <v>132</v>
      </c>
      <c r="C98" s="30">
        <v>10326.401312794846</v>
      </c>
      <c r="D98" s="30" t="s">
        <v>15</v>
      </c>
      <c r="E98" s="30">
        <v>9827.2974833224998</v>
      </c>
      <c r="F98" s="31">
        <f t="shared" si="2"/>
        <v>95.166720580054005</v>
      </c>
      <c r="G98" s="30" t="s">
        <v>15</v>
      </c>
      <c r="H98" s="30">
        <v>499.10382947234416</v>
      </c>
      <c r="I98" s="31">
        <f t="shared" si="3"/>
        <v>4.8332794199459741</v>
      </c>
      <c r="J98" s="31">
        <v>59.960517883300781</v>
      </c>
      <c r="K98" s="31">
        <v>40.039482116699219</v>
      </c>
    </row>
    <row r="99" spans="1:11" ht="20.399999999999999" x14ac:dyDescent="0.3">
      <c r="A99" s="29" t="s">
        <v>25</v>
      </c>
      <c r="B99" s="29" t="s">
        <v>133</v>
      </c>
      <c r="C99" s="30">
        <v>7807.9269233977511</v>
      </c>
      <c r="D99" s="30" t="s">
        <v>15</v>
      </c>
      <c r="E99" s="30">
        <v>7531.6719555123072</v>
      </c>
      <c r="F99" s="31">
        <f t="shared" si="2"/>
        <v>96.461865350486306</v>
      </c>
      <c r="G99" s="30" t="s">
        <v>15</v>
      </c>
      <c r="H99" s="30">
        <v>276.25496788544422</v>
      </c>
      <c r="I99" s="31">
        <f t="shared" si="3"/>
        <v>3.5381346495136921</v>
      </c>
      <c r="J99" s="31">
        <v>95.852531433105469</v>
      </c>
      <c r="K99" s="31">
        <v>4.1474652290344238</v>
      </c>
    </row>
    <row r="100" spans="1:11" ht="20.399999999999999" x14ac:dyDescent="0.3">
      <c r="A100" s="29" t="s">
        <v>25</v>
      </c>
      <c r="B100" s="29" t="s">
        <v>134</v>
      </c>
      <c r="C100" s="30">
        <v>24221.1990679667</v>
      </c>
      <c r="D100" s="30" t="s">
        <v>15</v>
      </c>
      <c r="E100" s="30">
        <v>23954.548293143867</v>
      </c>
      <c r="F100" s="31">
        <f t="shared" si="2"/>
        <v>98.899101675046779</v>
      </c>
      <c r="G100" s="30" t="s">
        <v>15</v>
      </c>
      <c r="H100" s="30">
        <v>266.65077482282192</v>
      </c>
      <c r="I100" s="31">
        <f t="shared" si="3"/>
        <v>1.1008983249531852</v>
      </c>
      <c r="J100" s="31">
        <v>70.370010375976563</v>
      </c>
      <c r="K100" s="31">
        <v>29.629989624023438</v>
      </c>
    </row>
    <row r="101" spans="1:11" ht="20.399999999999999" x14ac:dyDescent="0.3">
      <c r="A101" s="29" t="s">
        <v>25</v>
      </c>
      <c r="B101" s="29" t="s">
        <v>135</v>
      </c>
      <c r="C101" s="30">
        <v>25271.488269534522</v>
      </c>
      <c r="D101" s="30" t="s">
        <v>15</v>
      </c>
      <c r="E101" s="30">
        <v>23869.805631825828</v>
      </c>
      <c r="F101" s="31">
        <f t="shared" si="2"/>
        <v>94.453501816913317</v>
      </c>
      <c r="G101" s="30" t="s">
        <v>15</v>
      </c>
      <c r="H101" s="30">
        <v>1401.682637708662</v>
      </c>
      <c r="I101" s="31">
        <f t="shared" si="3"/>
        <v>5.5464981830865465</v>
      </c>
      <c r="J101" s="31">
        <v>84.362060546875</v>
      </c>
      <c r="K101" s="31">
        <v>15.637939453125</v>
      </c>
    </row>
    <row r="102" spans="1:11" ht="20.399999999999999" x14ac:dyDescent="0.3">
      <c r="A102" s="29" t="s">
        <v>25</v>
      </c>
      <c r="B102" s="29" t="s">
        <v>136</v>
      </c>
      <c r="C102" s="30">
        <v>59862.995189574307</v>
      </c>
      <c r="D102" s="30" t="s">
        <v>15</v>
      </c>
      <c r="E102" s="30">
        <v>50909.009004506079</v>
      </c>
      <c r="F102" s="31">
        <f t="shared" si="2"/>
        <v>85.042535615345145</v>
      </c>
      <c r="G102" s="30" t="s">
        <v>15</v>
      </c>
      <c r="H102" s="30">
        <v>8953.9861850682246</v>
      </c>
      <c r="I102" s="31">
        <f t="shared" si="3"/>
        <v>14.957464384654854</v>
      </c>
      <c r="J102" s="31">
        <v>83.363731384277344</v>
      </c>
      <c r="K102" s="31">
        <v>16.636270523071289</v>
      </c>
    </row>
    <row r="103" spans="1:11" ht="20.399999999999999" x14ac:dyDescent="0.3">
      <c r="A103" s="29" t="s">
        <v>25</v>
      </c>
      <c r="B103" s="29" t="s">
        <v>137</v>
      </c>
      <c r="C103" s="30">
        <v>10730.561122244477</v>
      </c>
      <c r="D103" s="30" t="s">
        <v>15</v>
      </c>
      <c r="E103" s="30">
        <v>9921.6268537073938</v>
      </c>
      <c r="F103" s="31">
        <f t="shared" si="2"/>
        <v>92.461398250086276</v>
      </c>
      <c r="G103" s="30" t="s">
        <v>15</v>
      </c>
      <c r="H103" s="30">
        <v>808.93426853707376</v>
      </c>
      <c r="I103" s="31">
        <f t="shared" si="3"/>
        <v>7.5386017499136297</v>
      </c>
      <c r="J103" s="31">
        <v>70.451438903808594</v>
      </c>
      <c r="K103" s="31">
        <v>29.548563003540039</v>
      </c>
    </row>
    <row r="104" spans="1:11" ht="20.399999999999999" x14ac:dyDescent="0.3">
      <c r="A104" s="29" t="s">
        <v>25</v>
      </c>
      <c r="B104" s="29" t="s">
        <v>138</v>
      </c>
      <c r="C104" s="30">
        <v>7193.7096823084466</v>
      </c>
      <c r="D104" s="30" t="s">
        <v>15</v>
      </c>
      <c r="E104" s="30">
        <v>6760.646452917179</v>
      </c>
      <c r="F104" s="31">
        <f t="shared" si="2"/>
        <v>93.97997349745286</v>
      </c>
      <c r="G104" s="30" t="s">
        <v>15</v>
      </c>
      <c r="H104" s="30">
        <v>433.06322939126886</v>
      </c>
      <c r="I104" s="31">
        <f t="shared" si="3"/>
        <v>6.0200265025471493</v>
      </c>
      <c r="J104" s="31">
        <v>39.467182159423828</v>
      </c>
      <c r="K104" s="31">
        <v>60.532817840576172</v>
      </c>
    </row>
    <row r="105" spans="1:11" ht="20.399999999999999" x14ac:dyDescent="0.3">
      <c r="A105" s="29" t="s">
        <v>25</v>
      </c>
      <c r="B105" s="29" t="s">
        <v>139</v>
      </c>
      <c r="C105" s="30">
        <v>5300.4719725347995</v>
      </c>
      <c r="D105" s="30" t="s">
        <v>15</v>
      </c>
      <c r="E105" s="30">
        <v>5076.8475165704331</v>
      </c>
      <c r="F105" s="31">
        <f t="shared" si="2"/>
        <v>95.781046346002569</v>
      </c>
      <c r="G105" s="30" t="s">
        <v>15</v>
      </c>
      <c r="H105" s="30">
        <v>223.62445596436677</v>
      </c>
      <c r="I105" s="31">
        <f t="shared" si="3"/>
        <v>4.2189536539974339</v>
      </c>
      <c r="J105" s="31">
        <v>65.633377075195313</v>
      </c>
      <c r="K105" s="31">
        <v>34.366622924804688</v>
      </c>
    </row>
    <row r="106" spans="1:11" ht="20.399999999999999" x14ac:dyDescent="0.3">
      <c r="A106" s="29" t="s">
        <v>25</v>
      </c>
      <c r="B106" s="29" t="s">
        <v>140</v>
      </c>
      <c r="C106" s="30">
        <v>33955.729886426561</v>
      </c>
      <c r="D106" s="30" t="s">
        <v>15</v>
      </c>
      <c r="E106" s="30">
        <v>33458.787841489306</v>
      </c>
      <c r="F106" s="31">
        <f t="shared" si="2"/>
        <v>98.536500182445195</v>
      </c>
      <c r="G106" s="30" t="s">
        <v>15</v>
      </c>
      <c r="H106" s="30">
        <v>496.94204493725402</v>
      </c>
      <c r="I106" s="31">
        <f t="shared" si="3"/>
        <v>1.463499817554802</v>
      </c>
      <c r="J106" s="31">
        <v>100</v>
      </c>
      <c r="K106" s="31">
        <v>0</v>
      </c>
    </row>
    <row r="107" spans="1:11" ht="20.399999999999999" x14ac:dyDescent="0.3">
      <c r="A107" s="29" t="s">
        <v>25</v>
      </c>
      <c r="B107" s="29" t="s">
        <v>141</v>
      </c>
      <c r="C107" s="30">
        <v>15201.686732673892</v>
      </c>
      <c r="D107" s="30" t="s">
        <v>15</v>
      </c>
      <c r="E107" s="30">
        <v>13704.947626460409</v>
      </c>
      <c r="F107" s="31">
        <f t="shared" si="2"/>
        <v>90.154124785399944</v>
      </c>
      <c r="G107" s="30" t="s">
        <v>15</v>
      </c>
      <c r="H107" s="30">
        <v>1496.7391062134891</v>
      </c>
      <c r="I107" s="31">
        <f t="shared" si="3"/>
        <v>9.8458752146000901</v>
      </c>
      <c r="J107" s="31">
        <v>88.863304138183594</v>
      </c>
      <c r="K107" s="31">
        <v>11.136696815490723</v>
      </c>
    </row>
    <row r="108" spans="1:11" ht="20.399999999999999" x14ac:dyDescent="0.3">
      <c r="A108" s="29" t="s">
        <v>25</v>
      </c>
      <c r="B108" s="29" t="s">
        <v>142</v>
      </c>
      <c r="C108" s="30">
        <v>15825.666794189839</v>
      </c>
      <c r="D108" s="30" t="s">
        <v>15</v>
      </c>
      <c r="E108" s="30">
        <v>15603.452873806347</v>
      </c>
      <c r="F108" s="31">
        <f t="shared" si="2"/>
        <v>98.595863774504124</v>
      </c>
      <c r="G108" s="30" t="s">
        <v>15</v>
      </c>
      <c r="H108" s="30">
        <v>222.21392038349313</v>
      </c>
      <c r="I108" s="31">
        <f t="shared" si="3"/>
        <v>1.4041362254958869</v>
      </c>
      <c r="J108" s="31">
        <v>81.254173278808594</v>
      </c>
      <c r="K108" s="31">
        <v>18.745822906494141</v>
      </c>
    </row>
    <row r="109" spans="1:11" ht="20.399999999999999" x14ac:dyDescent="0.3">
      <c r="A109" s="29" t="s">
        <v>25</v>
      </c>
      <c r="B109" s="29" t="s">
        <v>143</v>
      </c>
      <c r="C109" s="30">
        <v>14517.023140886038</v>
      </c>
      <c r="D109" s="30" t="s">
        <v>15</v>
      </c>
      <c r="E109" s="30">
        <v>13637.988105244764</v>
      </c>
      <c r="F109" s="31">
        <f t="shared" si="2"/>
        <v>93.944798275029655</v>
      </c>
      <c r="G109" s="30" t="s">
        <v>15</v>
      </c>
      <c r="H109" s="30">
        <v>879.03503564128619</v>
      </c>
      <c r="I109" s="31">
        <f t="shared" si="3"/>
        <v>6.0552017249704182</v>
      </c>
      <c r="J109" s="31">
        <v>88.375350952148438</v>
      </c>
      <c r="K109" s="31">
        <v>11.624652862548828</v>
      </c>
    </row>
    <row r="110" spans="1:11" x14ac:dyDescent="0.3">
      <c r="A110" s="29" t="s">
        <v>26</v>
      </c>
      <c r="B110" s="29" t="s">
        <v>144</v>
      </c>
      <c r="C110" s="30">
        <v>55461.595503790842</v>
      </c>
      <c r="D110" s="30" t="s">
        <v>15</v>
      </c>
      <c r="E110" s="30">
        <v>55343.309905446506</v>
      </c>
      <c r="F110" s="31">
        <f t="shared" si="2"/>
        <v>99.786725215403777</v>
      </c>
      <c r="G110" s="30" t="s">
        <v>15</v>
      </c>
      <c r="H110" s="30">
        <v>118.28559834435741</v>
      </c>
      <c r="I110" s="31">
        <f t="shared" si="3"/>
        <v>0.21327478459625726</v>
      </c>
      <c r="J110" s="31">
        <v>48.863636016845703</v>
      </c>
      <c r="K110" s="31">
        <v>51.136363983154297</v>
      </c>
    </row>
    <row r="111" spans="1:11" x14ac:dyDescent="0.3">
      <c r="A111" s="29" t="s">
        <v>26</v>
      </c>
      <c r="B111" s="29" t="s">
        <v>145</v>
      </c>
      <c r="C111" s="30">
        <v>38797.275090491356</v>
      </c>
      <c r="D111" s="30" t="s">
        <v>15</v>
      </c>
      <c r="E111" s="30">
        <v>38411.958679465293</v>
      </c>
      <c r="F111" s="31">
        <f t="shared" si="2"/>
        <v>99.006846717643583</v>
      </c>
      <c r="G111" s="30" t="s">
        <v>15</v>
      </c>
      <c r="H111" s="30">
        <v>385.31641102606545</v>
      </c>
      <c r="I111" s="31">
        <f t="shared" si="3"/>
        <v>0.9931532823564222</v>
      </c>
      <c r="J111" s="31">
        <v>78.25604248046875</v>
      </c>
      <c r="K111" s="31">
        <v>21.743959426879883</v>
      </c>
    </row>
    <row r="112" spans="1:11" x14ac:dyDescent="0.3">
      <c r="A112" s="29" t="s">
        <v>26</v>
      </c>
      <c r="B112" s="29" t="s">
        <v>146</v>
      </c>
      <c r="C112" s="30">
        <v>37422.155746609111</v>
      </c>
      <c r="D112" s="30" t="s">
        <v>15</v>
      </c>
      <c r="E112" s="30">
        <v>37344.027872212755</v>
      </c>
      <c r="F112" s="31">
        <f t="shared" si="2"/>
        <v>99.791225617985845</v>
      </c>
      <c r="G112" s="30" t="s">
        <v>15</v>
      </c>
      <c r="H112" s="30">
        <v>78.1278743963381</v>
      </c>
      <c r="I112" s="31">
        <f t="shared" si="3"/>
        <v>0.20877438201410245</v>
      </c>
      <c r="J112" s="31">
        <v>56.099540710449219</v>
      </c>
      <c r="K112" s="31">
        <v>43.900459289550781</v>
      </c>
    </row>
    <row r="113" spans="1:11" ht="20.399999999999999" x14ac:dyDescent="0.3">
      <c r="A113" s="29" t="s">
        <v>26</v>
      </c>
      <c r="B113" s="29" t="s">
        <v>147</v>
      </c>
      <c r="C113" s="30">
        <v>20762.69730702422</v>
      </c>
      <c r="D113" s="30" t="s">
        <v>15</v>
      </c>
      <c r="E113" s="30">
        <v>20711.085718167084</v>
      </c>
      <c r="F113" s="31">
        <f t="shared" si="2"/>
        <v>99.751421561014254</v>
      </c>
      <c r="G113" s="30" t="s">
        <v>15</v>
      </c>
      <c r="H113" s="30">
        <v>51.611588857135537</v>
      </c>
      <c r="I113" s="31">
        <f t="shared" si="3"/>
        <v>0.24857843898574219</v>
      </c>
      <c r="J113" s="31">
        <v>87.5</v>
      </c>
      <c r="K113" s="31">
        <v>12.5</v>
      </c>
    </row>
    <row r="114" spans="1:11" x14ac:dyDescent="0.3">
      <c r="A114" s="29" t="s">
        <v>26</v>
      </c>
      <c r="B114" s="29" t="s">
        <v>148</v>
      </c>
      <c r="C114" s="30">
        <v>49460.2014009013</v>
      </c>
      <c r="D114" s="30" t="s">
        <v>15</v>
      </c>
      <c r="E114" s="30">
        <v>49209.119689647494</v>
      </c>
      <c r="F114" s="31">
        <f t="shared" si="2"/>
        <v>99.492356067823792</v>
      </c>
      <c r="G114" s="30" t="s">
        <v>15</v>
      </c>
      <c r="H114" s="30">
        <v>251.08171125380363</v>
      </c>
      <c r="I114" s="31">
        <f t="shared" si="3"/>
        <v>0.50764393217620063</v>
      </c>
      <c r="J114" s="31">
        <v>53.061691284179688</v>
      </c>
      <c r="K114" s="31">
        <v>46.938308715820313</v>
      </c>
    </row>
    <row r="115" spans="1:11" x14ac:dyDescent="0.3">
      <c r="A115" s="29" t="s">
        <v>26</v>
      </c>
      <c r="B115" s="29" t="s">
        <v>149</v>
      </c>
      <c r="C115" s="30">
        <v>13995.174750713282</v>
      </c>
      <c r="D115" s="30" t="s">
        <v>15</v>
      </c>
      <c r="E115" s="30">
        <v>13872.763391000799</v>
      </c>
      <c r="F115" s="31">
        <f t="shared" si="2"/>
        <v>99.125331681147856</v>
      </c>
      <c r="G115" s="30" t="s">
        <v>15</v>
      </c>
      <c r="H115" s="30">
        <v>122.41135971248372</v>
      </c>
      <c r="I115" s="31">
        <f t="shared" si="3"/>
        <v>0.8746683188521448</v>
      </c>
      <c r="J115" s="31">
        <v>53.085895538330078</v>
      </c>
      <c r="K115" s="31">
        <v>46.914104461669922</v>
      </c>
    </row>
    <row r="116" spans="1:11" x14ac:dyDescent="0.3">
      <c r="A116" s="29" t="s">
        <v>26</v>
      </c>
      <c r="B116" s="29" t="s">
        <v>150</v>
      </c>
      <c r="C116" s="30">
        <v>31199.86827791328</v>
      </c>
      <c r="D116" s="30" t="s">
        <v>15</v>
      </c>
      <c r="E116" s="30">
        <v>31149.166174642123</v>
      </c>
      <c r="F116" s="31">
        <f t="shared" si="2"/>
        <v>99.837492572662399</v>
      </c>
      <c r="G116" s="30" t="s">
        <v>15</v>
      </c>
      <c r="H116" s="30">
        <v>50.702103271154364</v>
      </c>
      <c r="I116" s="31">
        <f t="shared" si="3"/>
        <v>0.16250742733759208</v>
      </c>
      <c r="J116" s="31">
        <v>45.945945739746094</v>
      </c>
      <c r="K116" s="31">
        <v>54.054054260253906</v>
      </c>
    </row>
    <row r="117" spans="1:11" x14ac:dyDescent="0.3">
      <c r="A117" s="29" t="s">
        <v>26</v>
      </c>
      <c r="B117" s="29" t="s">
        <v>151</v>
      </c>
      <c r="C117" s="30">
        <v>116567.00691840114</v>
      </c>
      <c r="D117" s="30" t="s">
        <v>15</v>
      </c>
      <c r="E117" s="30">
        <v>115911.21959811369</v>
      </c>
      <c r="F117" s="31">
        <f t="shared" si="2"/>
        <v>99.437416008505295</v>
      </c>
      <c r="G117" s="30" t="s">
        <v>15</v>
      </c>
      <c r="H117" s="30">
        <v>655.78732028740933</v>
      </c>
      <c r="I117" s="31">
        <f t="shared" si="3"/>
        <v>0.56258399149467009</v>
      </c>
      <c r="J117" s="31">
        <v>75.078666687011719</v>
      </c>
      <c r="K117" s="31">
        <v>24.921333312988281</v>
      </c>
    </row>
    <row r="118" spans="1:11" ht="20.399999999999999" x14ac:dyDescent="0.3">
      <c r="A118" s="29" t="s">
        <v>26</v>
      </c>
      <c r="B118" s="29" t="s">
        <v>152</v>
      </c>
      <c r="C118" s="30">
        <v>18236.616417893641</v>
      </c>
      <c r="D118" s="30" t="s">
        <v>15</v>
      </c>
      <c r="E118" s="30">
        <v>18148.778629909091</v>
      </c>
      <c r="F118" s="31">
        <f t="shared" si="2"/>
        <v>99.518343831049904</v>
      </c>
      <c r="G118" s="30" t="s">
        <v>15</v>
      </c>
      <c r="H118" s="30">
        <v>87.837787984550914</v>
      </c>
      <c r="I118" s="31">
        <f t="shared" si="3"/>
        <v>0.481656168950097</v>
      </c>
      <c r="J118" s="31">
        <v>95.851455688476563</v>
      </c>
      <c r="K118" s="31">
        <v>4.1485419273376465</v>
      </c>
    </row>
    <row r="119" spans="1:11" x14ac:dyDescent="0.3">
      <c r="A119" s="29" t="s">
        <v>26</v>
      </c>
      <c r="B119" s="29" t="s">
        <v>153</v>
      </c>
      <c r="C119" s="30">
        <v>23322.542708268498</v>
      </c>
      <c r="D119" s="30" t="s">
        <v>15</v>
      </c>
      <c r="E119" s="30">
        <v>23157.399401461167</v>
      </c>
      <c r="F119" s="31">
        <f t="shared" si="2"/>
        <v>99.291915513359598</v>
      </c>
      <c r="G119" s="30" t="s">
        <v>15</v>
      </c>
      <c r="H119" s="30">
        <v>165.14330680733369</v>
      </c>
      <c r="I119" s="31">
        <f t="shared" si="3"/>
        <v>0.70808448664041135</v>
      </c>
      <c r="J119" s="31">
        <v>87.07757568359375</v>
      </c>
      <c r="K119" s="31">
        <v>12.922428131103516</v>
      </c>
    </row>
    <row r="120" spans="1:11" ht="20.399999999999999" x14ac:dyDescent="0.3">
      <c r="A120" s="29" t="s">
        <v>27</v>
      </c>
      <c r="B120" s="29" t="s">
        <v>154</v>
      </c>
      <c r="C120" s="30">
        <v>3063.5116285562835</v>
      </c>
      <c r="D120" s="30" t="s">
        <v>15</v>
      </c>
      <c r="E120" s="30">
        <v>2962.2869485100528</v>
      </c>
      <c r="F120" s="31">
        <f t="shared" si="2"/>
        <v>96.695795795169417</v>
      </c>
      <c r="G120" s="30" t="s">
        <v>15</v>
      </c>
      <c r="H120" s="30">
        <v>101.22468004623038</v>
      </c>
      <c r="I120" s="31">
        <f t="shared" si="3"/>
        <v>3.3042042048305755</v>
      </c>
      <c r="J120" s="31">
        <v>100</v>
      </c>
      <c r="K120" s="31">
        <v>0</v>
      </c>
    </row>
    <row r="121" spans="1:11" x14ac:dyDescent="0.3">
      <c r="A121" s="29" t="s">
        <v>27</v>
      </c>
      <c r="B121" s="29" t="s">
        <v>155</v>
      </c>
      <c r="C121" s="30">
        <v>17620.722563272873</v>
      </c>
      <c r="D121" s="30" t="s">
        <v>15</v>
      </c>
      <c r="E121" s="30">
        <v>17014.993288769958</v>
      </c>
      <c r="F121" s="31">
        <f t="shared" si="2"/>
        <v>96.562403883678144</v>
      </c>
      <c r="G121" s="30" t="s">
        <v>15</v>
      </c>
      <c r="H121" s="30">
        <v>605.72927450291797</v>
      </c>
      <c r="I121" s="31">
        <f t="shared" si="3"/>
        <v>3.4375961163218602</v>
      </c>
      <c r="J121" s="31">
        <v>16.498218536376953</v>
      </c>
      <c r="K121" s="31">
        <v>83.501777648925781</v>
      </c>
    </row>
    <row r="122" spans="1:11" x14ac:dyDescent="0.3">
      <c r="A122" s="29" t="s">
        <v>27</v>
      </c>
      <c r="B122" s="29" t="s">
        <v>156</v>
      </c>
      <c r="C122" s="30">
        <v>9961.3807630083957</v>
      </c>
      <c r="D122" s="30" t="s">
        <v>15</v>
      </c>
      <c r="E122" s="30">
        <v>9854.7166853884428</v>
      </c>
      <c r="F122" s="31">
        <f t="shared" si="2"/>
        <v>98.929223968467809</v>
      </c>
      <c r="G122" s="30" t="s">
        <v>15</v>
      </c>
      <c r="H122" s="30">
        <v>106.66407761995254</v>
      </c>
      <c r="I122" s="31">
        <f t="shared" si="3"/>
        <v>1.0707760315321926</v>
      </c>
      <c r="J122" s="31">
        <v>79.60260009765625</v>
      </c>
      <c r="K122" s="31">
        <v>20.397401809692383</v>
      </c>
    </row>
    <row r="123" spans="1:11" x14ac:dyDescent="0.3">
      <c r="A123" s="29" t="s">
        <v>27</v>
      </c>
      <c r="B123" s="29" t="s">
        <v>157</v>
      </c>
      <c r="C123" s="30">
        <v>68544.559635153331</v>
      </c>
      <c r="D123" s="30" t="s">
        <v>15</v>
      </c>
      <c r="E123" s="30">
        <v>67335.681100860704</v>
      </c>
      <c r="F123" s="31">
        <f t="shared" si="2"/>
        <v>98.23636107558761</v>
      </c>
      <c r="G123" s="30" t="s">
        <v>15</v>
      </c>
      <c r="H123" s="30">
        <v>1208.8785342926308</v>
      </c>
      <c r="I123" s="31">
        <f t="shared" si="3"/>
        <v>1.7636389244123949</v>
      </c>
      <c r="J123" s="31">
        <v>100</v>
      </c>
      <c r="K123" s="31">
        <v>0</v>
      </c>
    </row>
    <row r="124" spans="1:11" x14ac:dyDescent="0.3">
      <c r="A124" s="29" t="s">
        <v>27</v>
      </c>
      <c r="B124" s="29" t="s">
        <v>158</v>
      </c>
      <c r="C124" s="30">
        <v>22216.265753288106</v>
      </c>
      <c r="D124" s="30" t="s">
        <v>15</v>
      </c>
      <c r="E124" s="30">
        <v>21375.156722729032</v>
      </c>
      <c r="F124" s="31">
        <f t="shared" si="2"/>
        <v>96.213994557413031</v>
      </c>
      <c r="G124" s="30" t="s">
        <v>15</v>
      </c>
      <c r="H124" s="30">
        <v>841.10903055907022</v>
      </c>
      <c r="I124" s="31">
        <f t="shared" si="3"/>
        <v>3.7860054425869585</v>
      </c>
      <c r="J124" s="31">
        <v>100</v>
      </c>
      <c r="K124" s="31">
        <v>0</v>
      </c>
    </row>
    <row r="125" spans="1:11" x14ac:dyDescent="0.3">
      <c r="A125" s="29" t="s">
        <v>27</v>
      </c>
      <c r="B125" s="29" t="s">
        <v>159</v>
      </c>
      <c r="C125" s="30">
        <v>24423.252509295773</v>
      </c>
      <c r="D125" s="30" t="s">
        <v>15</v>
      </c>
      <c r="E125" s="30">
        <v>24129.571338246606</v>
      </c>
      <c r="F125" s="31">
        <f t="shared" si="2"/>
        <v>98.797534558767765</v>
      </c>
      <c r="G125" s="30" t="s">
        <v>15</v>
      </c>
      <c r="H125" s="30">
        <v>293.68117104915603</v>
      </c>
      <c r="I125" s="31">
        <f t="shared" si="3"/>
        <v>1.2024654412321929</v>
      </c>
      <c r="J125" s="31">
        <v>10.398484230041504</v>
      </c>
      <c r="K125" s="31">
        <v>89.601516723632813</v>
      </c>
    </row>
    <row r="126" spans="1:11" x14ac:dyDescent="0.3">
      <c r="A126" s="29" t="s">
        <v>27</v>
      </c>
      <c r="B126" s="29" t="s">
        <v>160</v>
      </c>
      <c r="C126" s="30">
        <v>13336.14371576564</v>
      </c>
      <c r="D126" s="30" t="s">
        <v>15</v>
      </c>
      <c r="E126" s="30">
        <v>13290.355309243434</v>
      </c>
      <c r="F126" s="31">
        <f t="shared" si="2"/>
        <v>99.65665931997961</v>
      </c>
      <c r="G126" s="30" t="s">
        <v>15</v>
      </c>
      <c r="H126" s="30">
        <v>45.788406522209279</v>
      </c>
      <c r="I126" s="31">
        <f t="shared" si="3"/>
        <v>0.34334068002041268</v>
      </c>
      <c r="J126" s="31">
        <v>29.061136245727539</v>
      </c>
      <c r="K126" s="31">
        <v>70.938865661621094</v>
      </c>
    </row>
    <row r="127" spans="1:11" ht="20.399999999999999" x14ac:dyDescent="0.3">
      <c r="A127" s="29" t="s">
        <v>27</v>
      </c>
      <c r="B127" s="29" t="s">
        <v>161</v>
      </c>
      <c r="C127" s="30">
        <v>7227.1903247187456</v>
      </c>
      <c r="D127" s="30" t="s">
        <v>15</v>
      </c>
      <c r="E127" s="30">
        <v>7003.1925046050637</v>
      </c>
      <c r="F127" s="31">
        <f t="shared" si="2"/>
        <v>96.900623754883625</v>
      </c>
      <c r="G127" s="30" t="s">
        <v>15</v>
      </c>
      <c r="H127" s="30">
        <v>223.997820113682</v>
      </c>
      <c r="I127" s="31">
        <f t="shared" si="3"/>
        <v>3.0993762451163778</v>
      </c>
      <c r="J127" s="31">
        <v>75.935234069824219</v>
      </c>
      <c r="K127" s="31">
        <v>24.064765930175781</v>
      </c>
    </row>
    <row r="128" spans="1:11" ht="20.399999999999999" x14ac:dyDescent="0.3">
      <c r="A128" s="29" t="s">
        <v>27</v>
      </c>
      <c r="B128" s="29" t="s">
        <v>162</v>
      </c>
      <c r="C128" s="30">
        <v>12549.533130249598</v>
      </c>
      <c r="D128" s="30" t="s">
        <v>15</v>
      </c>
      <c r="E128" s="30">
        <v>12477.740603324175</v>
      </c>
      <c r="F128" s="31">
        <f t="shared" si="2"/>
        <v>99.427926711055306</v>
      </c>
      <c r="G128" s="30" t="s">
        <v>15</v>
      </c>
      <c r="H128" s="30">
        <v>71.792526925421654</v>
      </c>
      <c r="I128" s="31">
        <f t="shared" si="3"/>
        <v>0.57207328894468423</v>
      </c>
      <c r="J128" s="31">
        <v>100</v>
      </c>
      <c r="K128" s="31">
        <v>0</v>
      </c>
    </row>
    <row r="129" spans="1:11" x14ac:dyDescent="0.3">
      <c r="A129" s="29" t="s">
        <v>28</v>
      </c>
      <c r="B129" s="29" t="s">
        <v>163</v>
      </c>
      <c r="C129" s="30">
        <v>11555.424251692202</v>
      </c>
      <c r="D129" s="30" t="s">
        <v>15</v>
      </c>
      <c r="E129" s="30">
        <v>11420.477534167003</v>
      </c>
      <c r="F129" s="31">
        <f t="shared" si="2"/>
        <v>98.832178597809275</v>
      </c>
      <c r="G129" s="30" t="s">
        <v>15</v>
      </c>
      <c r="H129" s="30">
        <v>134.9467175251996</v>
      </c>
      <c r="I129" s="31">
        <f t="shared" si="3"/>
        <v>1.1678214021907305</v>
      </c>
      <c r="J129" s="31">
        <v>100</v>
      </c>
      <c r="K129" s="31">
        <v>0</v>
      </c>
    </row>
    <row r="130" spans="1:11" x14ac:dyDescent="0.3">
      <c r="A130" s="29" t="s">
        <v>28</v>
      </c>
      <c r="B130" s="29" t="s">
        <v>164</v>
      </c>
      <c r="C130" s="30">
        <v>79427.76601172208</v>
      </c>
      <c r="D130" s="30" t="s">
        <v>15</v>
      </c>
      <c r="E130" s="30">
        <v>79244.74029374258</v>
      </c>
      <c r="F130" s="31">
        <f t="shared" si="2"/>
        <v>99.769569601199052</v>
      </c>
      <c r="G130" s="30" t="s">
        <v>15</v>
      </c>
      <c r="H130" s="30">
        <v>183.02571797949972</v>
      </c>
      <c r="I130" s="31">
        <f t="shared" si="3"/>
        <v>0.2304303988009539</v>
      </c>
      <c r="J130" s="31">
        <v>95.028617858886719</v>
      </c>
      <c r="K130" s="31">
        <v>4.9713783264160156</v>
      </c>
    </row>
    <row r="131" spans="1:11" x14ac:dyDescent="0.3">
      <c r="A131" s="29" t="s">
        <v>28</v>
      </c>
      <c r="B131" s="29" t="s">
        <v>165</v>
      </c>
      <c r="C131" s="30">
        <v>7290.2240416913664</v>
      </c>
      <c r="D131" s="30" t="s">
        <v>15</v>
      </c>
      <c r="E131" s="30">
        <v>7279.7627939142476</v>
      </c>
      <c r="F131" s="31">
        <f t="shared" si="2"/>
        <v>99.856503068804287</v>
      </c>
      <c r="G131" s="30" t="s">
        <v>15</v>
      </c>
      <c r="H131" s="30">
        <v>10.461247777119148</v>
      </c>
      <c r="I131" s="31">
        <f t="shared" si="3"/>
        <v>0.14349693119571244</v>
      </c>
      <c r="J131" s="31">
        <v>100</v>
      </c>
      <c r="K131" s="31">
        <v>0</v>
      </c>
    </row>
    <row r="132" spans="1:11" x14ac:dyDescent="0.3">
      <c r="A132" s="29" t="s">
        <v>28</v>
      </c>
      <c r="B132" s="29" t="s">
        <v>166</v>
      </c>
      <c r="C132" s="30">
        <v>10105.833691220008</v>
      </c>
      <c r="D132" s="30" t="s">
        <v>15</v>
      </c>
      <c r="E132" s="30">
        <v>10105.833691220008</v>
      </c>
      <c r="F132" s="31">
        <f t="shared" si="2"/>
        <v>100</v>
      </c>
      <c r="G132" s="30" t="s">
        <v>15</v>
      </c>
      <c r="H132" s="30">
        <v>0</v>
      </c>
      <c r="I132" s="31">
        <f t="shared" si="3"/>
        <v>0</v>
      </c>
      <c r="J132" s="31">
        <v>0</v>
      </c>
      <c r="K132" s="31">
        <v>0</v>
      </c>
    </row>
    <row r="133" spans="1:11" x14ac:dyDescent="0.3">
      <c r="A133" s="29" t="s">
        <v>28</v>
      </c>
      <c r="B133" s="29" t="s">
        <v>167</v>
      </c>
      <c r="C133" s="30">
        <v>54008.339887436297</v>
      </c>
      <c r="D133" s="30" t="s">
        <v>15</v>
      </c>
      <c r="E133" s="30">
        <v>53887.204593318667</v>
      </c>
      <c r="F133" s="31">
        <f t="shared" si="2"/>
        <v>99.775710021137286</v>
      </c>
      <c r="G133" s="30" t="s">
        <v>15</v>
      </c>
      <c r="H133" s="30">
        <v>121.13529411764715</v>
      </c>
      <c r="I133" s="31">
        <f t="shared" si="3"/>
        <v>0.22428997886273908</v>
      </c>
      <c r="J133" s="31">
        <v>76.572944641113281</v>
      </c>
      <c r="K133" s="31">
        <v>23.427055358886719</v>
      </c>
    </row>
    <row r="134" spans="1:11" x14ac:dyDescent="0.3">
      <c r="A134" s="29" t="s">
        <v>28</v>
      </c>
      <c r="B134" s="29" t="s">
        <v>168</v>
      </c>
      <c r="C134" s="30">
        <v>41043.040620275962</v>
      </c>
      <c r="D134" s="30" t="s">
        <v>15</v>
      </c>
      <c r="E134" s="30">
        <v>40938.896449987747</v>
      </c>
      <c r="F134" s="31">
        <f t="shared" ref="F134:F141" si="4">IFERROR(E134/$C134*100,"")</f>
        <v>99.746256201503826</v>
      </c>
      <c r="G134" s="30" t="s">
        <v>15</v>
      </c>
      <c r="H134" s="30">
        <v>104.14417028821747</v>
      </c>
      <c r="I134" s="31">
        <f t="shared" ref="I134:I141" si="5">IFERROR(H134/$C134*100,"")</f>
        <v>0.2537437984961779</v>
      </c>
      <c r="J134" s="31">
        <v>27.176219940185547</v>
      </c>
      <c r="K134" s="31">
        <v>72.823776245117188</v>
      </c>
    </row>
    <row r="135" spans="1:11" x14ac:dyDescent="0.3">
      <c r="A135" s="29" t="s">
        <v>28</v>
      </c>
      <c r="B135" s="29" t="s">
        <v>169</v>
      </c>
      <c r="C135" s="30">
        <v>93463.537671117563</v>
      </c>
      <c r="D135" s="30" t="s">
        <v>15</v>
      </c>
      <c r="E135" s="30">
        <v>93070.216755616071</v>
      </c>
      <c r="F135" s="31">
        <f t="shared" si="4"/>
        <v>99.579171808277238</v>
      </c>
      <c r="G135" s="30" t="s">
        <v>15</v>
      </c>
      <c r="H135" s="30">
        <v>393.32091550151154</v>
      </c>
      <c r="I135" s="31">
        <f t="shared" si="5"/>
        <v>0.42082819172278879</v>
      </c>
      <c r="J135" s="31">
        <v>100</v>
      </c>
      <c r="K135" s="31">
        <v>0</v>
      </c>
    </row>
    <row r="136" spans="1:11" x14ac:dyDescent="0.3">
      <c r="A136" s="29" t="s">
        <v>28</v>
      </c>
      <c r="B136" s="29" t="s">
        <v>170</v>
      </c>
      <c r="C136" s="30">
        <v>37395.454489517979</v>
      </c>
      <c r="D136" s="30" t="s">
        <v>15</v>
      </c>
      <c r="E136" s="30">
        <v>37354.805127080122</v>
      </c>
      <c r="F136" s="31">
        <f t="shared" si="4"/>
        <v>99.891298653826368</v>
      </c>
      <c r="G136" s="30" t="s">
        <v>15</v>
      </c>
      <c r="H136" s="30">
        <v>40.649362437864696</v>
      </c>
      <c r="I136" s="31">
        <f t="shared" si="5"/>
        <v>0.10870134617366074</v>
      </c>
      <c r="J136" s="31">
        <v>100</v>
      </c>
      <c r="K136" s="31">
        <v>0</v>
      </c>
    </row>
    <row r="137" spans="1:11" x14ac:dyDescent="0.3">
      <c r="A137" s="29" t="s">
        <v>28</v>
      </c>
      <c r="B137" s="29" t="s">
        <v>171</v>
      </c>
      <c r="C137" s="30">
        <v>10759.933864462466</v>
      </c>
      <c r="D137" s="30" t="s">
        <v>15</v>
      </c>
      <c r="E137" s="30">
        <v>10756.933864462466</v>
      </c>
      <c r="F137" s="31">
        <f t="shared" si="4"/>
        <v>99.972118787738012</v>
      </c>
      <c r="G137" s="30" t="s">
        <v>15</v>
      </c>
      <c r="H137" s="30">
        <v>3</v>
      </c>
      <c r="I137" s="31">
        <f t="shared" si="5"/>
        <v>2.7881212261985137E-2</v>
      </c>
      <c r="J137" s="31">
        <v>100</v>
      </c>
      <c r="K137" s="31">
        <v>0</v>
      </c>
    </row>
    <row r="138" spans="1:11" ht="20.399999999999999" x14ac:dyDescent="0.3">
      <c r="A138" s="29" t="s">
        <v>28</v>
      </c>
      <c r="B138" s="29" t="s">
        <v>172</v>
      </c>
      <c r="C138" s="30">
        <v>46039.873262058543</v>
      </c>
      <c r="D138" s="30" t="s">
        <v>15</v>
      </c>
      <c r="E138" s="30">
        <v>45691.925263491488</v>
      </c>
      <c r="F138" s="31">
        <f t="shared" si="4"/>
        <v>99.244246402272793</v>
      </c>
      <c r="G138" s="30" t="s">
        <v>15</v>
      </c>
      <c r="H138" s="30">
        <v>347.94799856706101</v>
      </c>
      <c r="I138" s="31">
        <f t="shared" si="5"/>
        <v>0.7557535977272225</v>
      </c>
      <c r="J138" s="31">
        <v>64.822135925292969</v>
      </c>
      <c r="K138" s="31">
        <v>35.177864074707031</v>
      </c>
    </row>
    <row r="139" spans="1:11" x14ac:dyDescent="0.3">
      <c r="A139" s="29" t="s">
        <v>28</v>
      </c>
      <c r="B139" s="29" t="s">
        <v>173</v>
      </c>
      <c r="C139" s="30">
        <v>6602.5644524545105</v>
      </c>
      <c r="D139" s="30" t="s">
        <v>15</v>
      </c>
      <c r="E139" s="30">
        <v>6602.5644524545105</v>
      </c>
      <c r="F139" s="31">
        <f t="shared" si="4"/>
        <v>100</v>
      </c>
      <c r="G139" s="30" t="s">
        <v>15</v>
      </c>
      <c r="H139" s="30">
        <v>0</v>
      </c>
      <c r="I139" s="31">
        <f t="shared" si="5"/>
        <v>0</v>
      </c>
      <c r="J139" s="31">
        <v>0</v>
      </c>
      <c r="K139" s="31">
        <v>0</v>
      </c>
    </row>
    <row r="140" spans="1:11" x14ac:dyDescent="0.3">
      <c r="A140" s="29"/>
      <c r="B140" s="29"/>
      <c r="C140" s="30"/>
      <c r="D140" s="30"/>
      <c r="E140" s="30"/>
      <c r="F140" s="31"/>
      <c r="G140" s="30"/>
      <c r="H140" s="30"/>
      <c r="I140" s="31"/>
      <c r="J140" s="31"/>
      <c r="K140" s="31"/>
    </row>
    <row r="141" spans="1:11" ht="15" thickBot="1" x14ac:dyDescent="0.35">
      <c r="A141" s="7"/>
      <c r="B141" s="7" t="s">
        <v>29</v>
      </c>
      <c r="C141" s="32">
        <f>SUM(C5:C140)</f>
        <v>4363756.038554443</v>
      </c>
      <c r="D141" s="32" t="s">
        <v>15</v>
      </c>
      <c r="E141" s="32">
        <f>SUM(E5:E140)</f>
        <v>4286880.7453784691</v>
      </c>
      <c r="F141" s="33">
        <f t="shared" si="4"/>
        <v>98.238322846264339</v>
      </c>
      <c r="G141" s="32" t="s">
        <v>15</v>
      </c>
      <c r="H141" s="32">
        <f>SUM(H5:H140)</f>
        <v>76875.293175972605</v>
      </c>
      <c r="I141" s="33">
        <f t="shared" si="5"/>
        <v>1.7616771537356302</v>
      </c>
      <c r="J141" s="33">
        <v>71.269454956054688</v>
      </c>
      <c r="K141" s="33">
        <v>28.730548858642578</v>
      </c>
    </row>
  </sheetData>
  <mergeCells count="5">
    <mergeCell ref="H3:K3"/>
    <mergeCell ref="A3:A4"/>
    <mergeCell ref="B3:B4"/>
    <mergeCell ref="C3:C4"/>
    <mergeCell ref="E3:F3"/>
  </mergeCells>
  <pageMargins left="0.7" right="0.7" top="0.75" bottom="0.75" header="0.3" footer="0.3"/>
  <pageSetup scale="138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69337-351C-4FE7-9FD5-B5A76C9BFF14}">
  <dimension ref="A2:J11"/>
  <sheetViews>
    <sheetView view="pageBreakPreview" zoomScale="120" zoomScaleNormal="120" zoomScaleSheetLayoutView="120" workbookViewId="0">
      <pane xSplit="1" ySplit="4" topLeftCell="B5" activePane="bottomRight" state="frozen"/>
      <selection activeCell="B20" sqref="B20"/>
      <selection pane="topRight" activeCell="B20" sqref="B20"/>
      <selection pane="bottomLeft" activeCell="B20" sqref="B20"/>
      <selection pane="bottomRight" activeCell="D10" sqref="D10"/>
    </sheetView>
  </sheetViews>
  <sheetFormatPr defaultRowHeight="14.4" x14ac:dyDescent="0.3"/>
  <cols>
    <col min="1" max="1" width="10.21875" bestFit="1" customWidth="1"/>
    <col min="3" max="3" width="4.44140625" customWidth="1"/>
    <col min="4" max="4" width="9.109375" bestFit="1" customWidth="1"/>
    <col min="5" max="5" width="9.33203125" bestFit="1" customWidth="1"/>
    <col min="6" max="6" width="4.77734375" customWidth="1"/>
    <col min="7" max="7" width="6.21875" bestFit="1" customWidth="1"/>
    <col min="8" max="8" width="8.44140625" customWidth="1"/>
    <col min="9" max="9" width="9.21875" customWidth="1"/>
  </cols>
  <sheetData>
    <row r="2" spans="1:10" ht="15" thickBot="1" x14ac:dyDescent="0.35">
      <c r="A2" s="11"/>
      <c r="B2" s="10" t="s">
        <v>190</v>
      </c>
      <c r="C2" s="10"/>
      <c r="D2" s="11"/>
      <c r="E2" s="11"/>
      <c r="F2" s="11"/>
      <c r="G2" s="11"/>
      <c r="H2" s="11"/>
      <c r="I2" s="11"/>
      <c r="J2" s="11"/>
    </row>
    <row r="3" spans="1:10" ht="15" thickBot="1" x14ac:dyDescent="0.35">
      <c r="A3" s="161" t="s">
        <v>31</v>
      </c>
      <c r="B3" s="163" t="s">
        <v>177</v>
      </c>
      <c r="D3" s="159" t="s">
        <v>178</v>
      </c>
      <c r="E3" s="159"/>
      <c r="F3" s="12"/>
      <c r="G3" s="159" t="s">
        <v>179</v>
      </c>
      <c r="H3" s="159"/>
      <c r="I3" s="159"/>
      <c r="J3" s="159"/>
    </row>
    <row r="4" spans="1:10" ht="48" customHeight="1" thickBot="1" x14ac:dyDescent="0.35">
      <c r="A4" s="162"/>
      <c r="B4" s="164"/>
      <c r="C4" s="14"/>
      <c r="D4" s="15" t="s">
        <v>180</v>
      </c>
      <c r="E4" s="34" t="s">
        <v>186</v>
      </c>
      <c r="F4" s="17"/>
      <c r="G4" s="15" t="s">
        <v>5</v>
      </c>
      <c r="H4" s="34" t="s">
        <v>186</v>
      </c>
      <c r="I4" s="14" t="s">
        <v>187</v>
      </c>
      <c r="J4" s="14" t="s">
        <v>188</v>
      </c>
    </row>
    <row r="5" spans="1:10" x14ac:dyDescent="0.3">
      <c r="A5" s="29" t="s">
        <v>117</v>
      </c>
      <c r="B5" s="18">
        <v>442862.01535257522</v>
      </c>
      <c r="C5" s="18" t="s">
        <v>15</v>
      </c>
      <c r="D5" s="18">
        <v>417583.58017656562</v>
      </c>
      <c r="E5" s="19">
        <f>D5/$B5*100</f>
        <v>94.292029052009639</v>
      </c>
      <c r="F5" s="18" t="s">
        <v>15</v>
      </c>
      <c r="G5" s="19">
        <v>25278.435176010353</v>
      </c>
      <c r="H5" s="19">
        <f>G5/$B5*100</f>
        <v>5.7079709479905292</v>
      </c>
      <c r="I5" s="19">
        <v>79.180534362792969</v>
      </c>
      <c r="J5" s="19">
        <v>20.819465637207031</v>
      </c>
    </row>
    <row r="6" spans="1:10" x14ac:dyDescent="0.3">
      <c r="A6" s="29" t="s">
        <v>57</v>
      </c>
      <c r="B6" s="18">
        <v>596141.42385831627</v>
      </c>
      <c r="C6" s="18" t="s">
        <v>15</v>
      </c>
      <c r="D6" s="18">
        <v>581365.42327577504</v>
      </c>
      <c r="E6" s="19">
        <f t="shared" ref="E6:E9" si="0">D6/$B6*100</f>
        <v>97.521393415859492</v>
      </c>
      <c r="F6" s="18" t="s">
        <v>15</v>
      </c>
      <c r="G6" s="19">
        <v>14776.000582546072</v>
      </c>
      <c r="H6" s="19">
        <f t="shared" ref="H6:H9" si="1">G6/$B6*100</f>
        <v>2.4786065841413252</v>
      </c>
      <c r="I6" s="19">
        <v>54.397529602050781</v>
      </c>
      <c r="J6" s="19">
        <v>45.602470397949219</v>
      </c>
    </row>
    <row r="7" spans="1:10" x14ac:dyDescent="0.3">
      <c r="A7" s="29" t="s">
        <v>35</v>
      </c>
      <c r="B7" s="18">
        <v>662070.58339622337</v>
      </c>
      <c r="C7" s="18" t="s">
        <v>15</v>
      </c>
      <c r="D7" s="18">
        <v>659022.26313007751</v>
      </c>
      <c r="E7" s="19">
        <f t="shared" si="0"/>
        <v>99.539577751588226</v>
      </c>
      <c r="F7" s="18" t="s">
        <v>15</v>
      </c>
      <c r="G7" s="19">
        <v>3048.3202661453902</v>
      </c>
      <c r="H7" s="19">
        <f t="shared" si="1"/>
        <v>0.46042224841170587</v>
      </c>
      <c r="I7" s="19">
        <v>83.324562072753906</v>
      </c>
      <c r="J7" s="19">
        <v>16.675439834594727</v>
      </c>
    </row>
    <row r="8" spans="1:10" x14ac:dyDescent="0.3">
      <c r="A8" s="29" t="s">
        <v>44</v>
      </c>
      <c r="B8" s="18">
        <v>900073.34962072806</v>
      </c>
      <c r="C8" s="18" t="s">
        <v>15</v>
      </c>
      <c r="D8" s="18">
        <v>879743.79640654614</v>
      </c>
      <c r="E8" s="19">
        <f t="shared" si="0"/>
        <v>97.741344833424037</v>
      </c>
      <c r="F8" s="18" t="s">
        <v>15</v>
      </c>
      <c r="G8" s="19">
        <v>20329.553214182364</v>
      </c>
      <c r="H8" s="19">
        <f t="shared" si="1"/>
        <v>2.258655166576014</v>
      </c>
      <c r="I8" s="19">
        <v>75.605049133300781</v>
      </c>
      <c r="J8" s="19">
        <v>24.394947052001953</v>
      </c>
    </row>
    <row r="9" spans="1:10" x14ac:dyDescent="0.3">
      <c r="A9" s="29" t="s">
        <v>21</v>
      </c>
      <c r="B9" s="18">
        <v>1762608.6663265359</v>
      </c>
      <c r="C9" s="18" t="s">
        <v>15</v>
      </c>
      <c r="D9" s="18">
        <v>1749165.6823894463</v>
      </c>
      <c r="E9" s="19">
        <f t="shared" si="0"/>
        <v>99.237324529607235</v>
      </c>
      <c r="F9" s="18" t="s">
        <v>15</v>
      </c>
      <c r="G9" s="19">
        <v>13442.983937088518</v>
      </c>
      <c r="H9" s="19">
        <f t="shared" si="1"/>
        <v>0.76267547039270656</v>
      </c>
      <c r="I9" s="19">
        <v>65.64801025390625</v>
      </c>
      <c r="J9" s="19">
        <v>34.351985931396484</v>
      </c>
    </row>
    <row r="10" spans="1:10" x14ac:dyDescent="0.3">
      <c r="B10" s="18"/>
      <c r="C10" s="18"/>
      <c r="D10" s="18"/>
      <c r="E10" s="19"/>
      <c r="F10" s="18"/>
      <c r="G10" s="18"/>
      <c r="H10" s="19"/>
      <c r="I10" s="19"/>
      <c r="J10" s="19"/>
    </row>
    <row r="11" spans="1:10" ht="15" thickBot="1" x14ac:dyDescent="0.35">
      <c r="A11" s="7" t="s">
        <v>29</v>
      </c>
      <c r="B11" s="21">
        <f>SUM(B5:B10)</f>
        <v>4363756.0385543788</v>
      </c>
      <c r="C11" s="21" t="s">
        <v>15</v>
      </c>
      <c r="D11" s="21">
        <f>SUM(D5:D10)</f>
        <v>4286880.7453784104</v>
      </c>
      <c r="E11" s="22">
        <f t="shared" ref="E11" si="2">D11/$B11*100</f>
        <v>98.238322846264438</v>
      </c>
      <c r="F11" s="21" t="s">
        <v>15</v>
      </c>
      <c r="G11" s="21">
        <f>SUM(G5:G10)</f>
        <v>76875.293175972707</v>
      </c>
      <c r="H11" s="22">
        <f t="shared" ref="H11" si="3">G11/$B11*100</f>
        <v>1.7616771537356586</v>
      </c>
      <c r="I11" s="22">
        <v>71.269454956054688</v>
      </c>
      <c r="J11" s="22">
        <v>28.730548858642578</v>
      </c>
    </row>
  </sheetData>
  <mergeCells count="4">
    <mergeCell ref="A3:A4"/>
    <mergeCell ref="B3:B4"/>
    <mergeCell ref="D3:E3"/>
    <mergeCell ref="G3:J3"/>
  </mergeCells>
  <pageMargins left="0.7" right="0.7" top="0.75" bottom="0.75" header="0.3" footer="0.3"/>
  <pageSetup scale="153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27</vt:i4>
      </vt:variant>
    </vt:vector>
  </HeadingPairs>
  <TitlesOfParts>
    <vt:vector size="46" baseType="lpstr">
      <vt:lpstr>Tab 5.1.1</vt:lpstr>
      <vt:lpstr>Tab 5.1.2</vt:lpstr>
      <vt:lpstr>Tab 5.1.3</vt:lpstr>
      <vt:lpstr>Fig 5.2.1</vt:lpstr>
      <vt:lpstr>Fig 5.2.2</vt:lpstr>
      <vt:lpstr>Fig 5.2.3</vt:lpstr>
      <vt:lpstr>Tab 5.2.1 </vt:lpstr>
      <vt:lpstr>Tab 5.2.2</vt:lpstr>
      <vt:lpstr>Tab 5.2.3</vt:lpstr>
      <vt:lpstr>Tab 5.3.1 </vt:lpstr>
      <vt:lpstr>Tab 5.3.2</vt:lpstr>
      <vt:lpstr>Tab 5.3.3</vt:lpstr>
      <vt:lpstr>Tab 5.3.1_Annex </vt:lpstr>
      <vt:lpstr>Tab 5.3.2_Annex</vt:lpstr>
      <vt:lpstr>Tab 5.3.3_Annex</vt:lpstr>
      <vt:lpstr>Tab 5.5.1</vt:lpstr>
      <vt:lpstr>Tab 5.5.2</vt:lpstr>
      <vt:lpstr>Tab 5.5.3</vt:lpstr>
      <vt:lpstr>Tab 5.5.4</vt:lpstr>
      <vt:lpstr>'Fig 5.2.1'!Print_Area</vt:lpstr>
      <vt:lpstr>'Fig 5.2.2'!Print_Area</vt:lpstr>
      <vt:lpstr>'Fig 5.2.3'!Print_Area</vt:lpstr>
      <vt:lpstr>'Tab 5.1.1'!Print_Area</vt:lpstr>
      <vt:lpstr>'Tab 5.1.2'!Print_Area</vt:lpstr>
      <vt:lpstr>'Tab 5.1.3'!Print_Area</vt:lpstr>
      <vt:lpstr>'Tab 5.2.1 '!Print_Area</vt:lpstr>
      <vt:lpstr>'Tab 5.2.3'!Print_Area</vt:lpstr>
      <vt:lpstr>'Tab 5.3.1 '!Print_Area</vt:lpstr>
      <vt:lpstr>'Tab 5.3.1_Annex '!Print_Area</vt:lpstr>
      <vt:lpstr>'Tab 5.3.2'!Print_Area</vt:lpstr>
      <vt:lpstr>'Tab 5.3.3'!Print_Area</vt:lpstr>
      <vt:lpstr>'Tab 5.3.3_Annex'!Print_Area</vt:lpstr>
      <vt:lpstr>'Tab 5.5.1'!Print_Area</vt:lpstr>
      <vt:lpstr>'Tab 5.5.2'!Print_Area</vt:lpstr>
      <vt:lpstr>'Tab 5.5.3'!Print_Area</vt:lpstr>
      <vt:lpstr>'Tab 5.5.4'!Print_Area</vt:lpstr>
      <vt:lpstr>'Fig 5.2.2'!Print_Titles</vt:lpstr>
      <vt:lpstr>'Tab 5.1.2'!Print_Titles</vt:lpstr>
      <vt:lpstr>'Tab 5.2.2'!Print_Titles</vt:lpstr>
      <vt:lpstr>'Tab 5.3.1 '!Print_Titles</vt:lpstr>
      <vt:lpstr>'Tab 5.3.1_Annex '!Print_Titles</vt:lpstr>
      <vt:lpstr>'Tab 5.3.2'!Print_Titles</vt:lpstr>
      <vt:lpstr>'Tab 5.3.2_Annex'!Print_Titles</vt:lpstr>
      <vt:lpstr>'Tab 5.3.3'!Print_Titles</vt:lpstr>
      <vt:lpstr>'Tab 5.3.3_Annex'!Print_Titles</vt:lpstr>
      <vt:lpstr>'Tab 5.5.2'!Print_Titles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Innocent Otim</dc:creator>
  <cp:lastModifiedBy>Constance Nakiyemba</cp:lastModifiedBy>
  <dcterms:created xsi:type="dcterms:W3CDTF">2024-03-04T06:36:06Z</dcterms:created>
  <dcterms:modified xsi:type="dcterms:W3CDTF">2024-04-28T17:24:42Z</dcterms:modified>
</cp:coreProperties>
</file>