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tables 2022\"/>
    </mc:Choice>
  </mc:AlternateContent>
  <bookViews>
    <workbookView xWindow="120" yWindow="150" windowWidth="28700" windowHeight="12210"/>
  </bookViews>
  <sheets>
    <sheet name="Export_SITC_USD_CY" sheetId="1" r:id="rId1"/>
  </sheets>
  <calcPr calcId="152511"/>
</workbook>
</file>

<file path=xl/calcChain.xml><?xml version="1.0" encoding="utf-8"?>
<calcChain xmlns="http://schemas.openxmlformats.org/spreadsheetml/2006/main">
  <c r="B16" i="1" l="1"/>
  <c r="B34" i="1"/>
  <c r="B24" i="1"/>
  <c r="B18" i="1"/>
  <c r="B43" i="1"/>
  <c r="B66" i="1"/>
  <c r="B59" i="1"/>
  <c r="B47" i="1"/>
  <c r="B35" i="1"/>
  <c r="B64" i="1"/>
  <c r="B17" i="1"/>
  <c r="B20" i="1"/>
  <c r="B45" i="1"/>
  <c r="B7" i="1"/>
  <c r="B58" i="1"/>
  <c r="B60" i="1"/>
  <c r="B4" i="1"/>
  <c r="B19" i="1"/>
  <c r="B28" i="1"/>
  <c r="B14" i="1"/>
  <c r="B31" i="1"/>
  <c r="B50" i="1"/>
  <c r="B63" i="1"/>
  <c r="B11" i="1"/>
  <c r="B26" i="1"/>
  <c r="B9" i="1"/>
  <c r="B40" i="1"/>
  <c r="B41" i="1"/>
  <c r="B25" i="1"/>
  <c r="B30" i="1"/>
  <c r="B65" i="1"/>
  <c r="B53" i="1"/>
  <c r="B36" i="1"/>
  <c r="B44" i="1"/>
  <c r="B6" i="1"/>
  <c r="B48" i="1"/>
  <c r="B55" i="1"/>
  <c r="B49" i="1"/>
  <c r="B39" i="1"/>
  <c r="B27" i="1"/>
  <c r="B23" i="1"/>
  <c r="B67" i="1"/>
  <c r="B38" i="1"/>
  <c r="B3" i="1"/>
  <c r="B5" i="1"/>
  <c r="B8" i="1"/>
  <c r="B13" i="1"/>
  <c r="B42" i="1"/>
  <c r="B54" i="1"/>
  <c r="B22" i="1"/>
  <c r="B61" i="1"/>
  <c r="B32" i="1"/>
  <c r="B37" i="1"/>
  <c r="B12" i="1"/>
  <c r="B21" i="1"/>
  <c r="B46" i="1"/>
  <c r="B52" i="1"/>
  <c r="B51" i="1"/>
  <c r="B62" i="1"/>
  <c r="B57" i="1"/>
  <c r="B29" i="1"/>
  <c r="B10" i="1"/>
  <c r="B33" i="1"/>
  <c r="B56" i="1"/>
  <c r="B15" i="1"/>
</calcChain>
</file>

<file path=xl/sharedStrings.xml><?xml version="1.0" encoding="utf-8"?>
<sst xmlns="http://schemas.openxmlformats.org/spreadsheetml/2006/main" count="70" uniqueCount="70">
  <si>
    <t>SITC2</t>
  </si>
  <si>
    <t>SITC2 Description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</si>
  <si>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</si>
  <si>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</si>
  <si>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</si>
  <si>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</si>
  <si>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</si>
  <si>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</si>
  <si>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</si>
  <si>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</si>
  <si>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</si>
  <si>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</si>
  <si>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</si>
  <si>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</si>
  <si>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</si>
  <si>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</si>
  <si>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</si>
  <si>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</si>
  <si>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</si>
  <si>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</si>
  <si>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</si>
  <si>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</si>
  <si>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</si>
  <si>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</si>
  <si>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</si>
  <si>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</si>
  <si>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</si>
  <si>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41</t>
  </si>
  <si>
    <t>42</t>
  </si>
  <si>
    <t>43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</si>
  <si>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</si>
  <si>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</si>
  <si>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</si>
  <si>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</si>
  <si>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</si>
  <si>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</si>
  <si>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</si>
  <si>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</si>
  <si>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</si>
  <si>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</si>
  <si>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</si>
  <si>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</si>
  <si>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</si>
  <si>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</si>
  <si>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</si>
  <si>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</si>
  <si>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</si>
  <si>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</si>
  <si>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</si>
  <si>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</si>
  <si>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</si>
  <si>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</si>
  <si>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</si>
  <si>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</si>
  <si>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</si>
  <si>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</si>
  <si>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</si>
  <si>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</si>
  <si>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</si>
  <si>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</si>
  <si>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</si>
  <si>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</si>
  <si>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87</t>
  </si>
  <si>
    <t>88</t>
  </si>
  <si>
    <t>89</t>
  </si>
  <si>
    <t>96</t>
  </si>
  <si>
    <t>97</t>
  </si>
  <si>
    <t>Grand Total</t>
  </si>
  <si>
    <t>Source: Uganda Bureau of Statistics</t>
  </si>
  <si>
    <t>Formal and Informal Exports by SITC rev4 grouping and value in Thousand US Dollar, 1996 - 2021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</si>
</sst>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5" fillId="0" borderId="0" xfId="0" applyFont="1" applyFill="1" applyAlignment="1"/>
    <xf numFmtId="0" fontId="6" fillId="2" borderId="1" xfId="0" applyFont="1" applyFill="1" applyBorder="1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0" fontId="6" fillId="2" borderId="1" xfId="0" applyNumberFormat="1" applyFont="1" applyFill="1" applyBorder="1"/>
    <xf numFmtId="0" fontId="6" fillId="0" borderId="0" xfId="0" applyFont="1"/>
    <xf numFmtId="164" fontId="6" fillId="2" borderId="1" xfId="1" applyNumberFormat="1" applyFont="1" applyFill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70"/>
  <sheetViews>
    <sheetView tabSelected="1" topLeftCell="R64" workbookViewId="0">
      <selection activeCell="C67" sqref="C67"/>
    </sheetView>
  </sheetViews>
  <sheetFormatPr defaultColWidth="11.7265625" defaultRowHeight="25.5" customHeight="1" x14ac:dyDescent="0.35"/>
  <cols>
    <col min="1" max="1" width="8.7265625" customWidth="1"/>
    <col min="2" max="2" width="60.26953125" customWidth="1"/>
  </cols>
  <sheetData>
    <row r="1" spans="1:28" ht="25.5" customHeight="1" x14ac:dyDescent="0.4">
      <c r="A1" s="1" t="s">
        <v>69</v>
      </c>
    </row>
    <row r="2" spans="1:28" ht="25.5" customHeight="1" x14ac:dyDescent="0.35">
      <c r="A2" s="3" t="s">
        <v>0</v>
      </c>
      <c r="B2" s="3" t="s">
        <v>1</v>
      </c>
      <c r="C2" s="6">
        <v>1996</v>
      </c>
      <c r="D2" s="6">
        <v>1997</v>
      </c>
      <c r="E2" s="6">
        <v>1998</v>
      </c>
      <c r="F2" s="6">
        <v>1999</v>
      </c>
      <c r="G2" s="6">
        <v>2000</v>
      </c>
      <c r="H2" s="6">
        <v>2001</v>
      </c>
      <c r="I2" s="6">
        <v>2002</v>
      </c>
      <c r="J2" s="6">
        <v>2003</v>
      </c>
      <c r="K2" s="6">
        <v>2004</v>
      </c>
      <c r="L2" s="6">
        <v>2005</v>
      </c>
      <c r="M2" s="6">
        <v>2006</v>
      </c>
      <c r="N2" s="6">
        <v>2007</v>
      </c>
      <c r="O2" s="6">
        <v>2008</v>
      </c>
      <c r="P2" s="6">
        <v>2009</v>
      </c>
      <c r="Q2" s="6">
        <v>2010</v>
      </c>
      <c r="R2" s="6">
        <v>2011</v>
      </c>
      <c r="S2" s="6">
        <v>2012</v>
      </c>
      <c r="T2" s="6">
        <v>2013</v>
      </c>
      <c r="U2" s="6">
        <v>2014</v>
      </c>
      <c r="V2" s="6">
        <v>2015</v>
      </c>
      <c r="W2" s="6">
        <v>2016</v>
      </c>
      <c r="X2" s="6">
        <v>2017</v>
      </c>
      <c r="Y2" s="6">
        <v>2018</v>
      </c>
      <c r="Z2" s="6">
        <v>2019</v>
      </c>
      <c r="AA2" s="6">
        <v>2020</v>
      </c>
      <c r="AB2" s="6">
        <v>2021</v>
      </c>
    </row>
    <row r="3" spans="1:28" ht="25.5" customHeight="1" x14ac:dyDescent="0.35">
      <c r="A3" s="7" t="s">
        <v>2</v>
      </c>
      <c r="B3" s="4" t="str">
        <f ca="1">VLOOKUP(A3,Export_SITC_USD_CY!A:B,2,FALSE)</f>
        <v>Live animals other than animals of division 03</v>
      </c>
      <c r="C3" s="8">
        <v>120.21335999999999</v>
      </c>
      <c r="D3" s="8">
        <v>39.587000000000003</v>
      </c>
      <c r="E3" s="8">
        <v>111.97499999999999</v>
      </c>
      <c r="F3" s="8">
        <v>59.241</v>
      </c>
      <c r="G3" s="8">
        <v>17.329999999999998</v>
      </c>
      <c r="H3" s="8">
        <v>246.08695999999998</v>
      </c>
      <c r="I3" s="8">
        <v>86.430220000000006</v>
      </c>
      <c r="J3" s="8">
        <v>61.314450000000008</v>
      </c>
      <c r="K3" s="8">
        <v>130.60480000000001</v>
      </c>
      <c r="L3" s="8">
        <v>85.499839999999992</v>
      </c>
      <c r="M3" s="8">
        <v>30.555289999999999</v>
      </c>
      <c r="N3" s="8">
        <v>1711.2183299999999</v>
      </c>
      <c r="O3" s="8">
        <v>12514.383361989998</v>
      </c>
      <c r="P3" s="8">
        <v>13033.382923609999</v>
      </c>
      <c r="Q3" s="8">
        <v>27273.349970000003</v>
      </c>
      <c r="R3" s="8">
        <v>19091.682379999998</v>
      </c>
      <c r="S3" s="8">
        <v>29227.571032130007</v>
      </c>
      <c r="T3" s="8">
        <v>30796.860413759998</v>
      </c>
      <c r="U3" s="8">
        <v>34124.387412430005</v>
      </c>
      <c r="V3" s="8">
        <v>21789.227455620003</v>
      </c>
      <c r="W3" s="8">
        <v>9731.332634639999</v>
      </c>
      <c r="X3" s="8">
        <v>18231.97278172</v>
      </c>
      <c r="Y3" s="8">
        <v>25208.792947749953</v>
      </c>
      <c r="Z3" s="8">
        <v>39813.783723269968</v>
      </c>
      <c r="AA3" s="8">
        <v>19723.80210923</v>
      </c>
      <c r="AB3" s="8">
        <v>33004.420402763375</v>
      </c>
    </row>
    <row r="4" spans="1:28" ht="25.5" customHeight="1" x14ac:dyDescent="0.35">
      <c r="A4" s="7" t="s">
        <v>3</v>
      </c>
      <c r="B4" s="4" t="str">
        <f ca="1">VLOOKUP(A4,Export_SITC_USD_CY!A:B,2,FALSE)</f>
        <v>Meat and meat preparations</v>
      </c>
      <c r="C4" s="8">
        <v>0</v>
      </c>
      <c r="D4" s="8">
        <v>758.63699999999994</v>
      </c>
      <c r="E4" s="8">
        <v>69.947000000000003</v>
      </c>
      <c r="F4" s="8">
        <v>0.53</v>
      </c>
      <c r="G4" s="8">
        <v>19.804639999999999</v>
      </c>
      <c r="H4" s="8">
        <v>17.46397</v>
      </c>
      <c r="I4" s="8">
        <v>10.628369999999999</v>
      </c>
      <c r="J4" s="8">
        <v>32.468589999999999</v>
      </c>
      <c r="K4" s="8">
        <v>451.34589999999992</v>
      </c>
      <c r="L4" s="8">
        <v>831.25087999999982</v>
      </c>
      <c r="M4" s="8">
        <v>468.84656999999993</v>
      </c>
      <c r="N4" s="8">
        <v>260.92004000000003</v>
      </c>
      <c r="O4" s="8">
        <v>2569.8829521800008</v>
      </c>
      <c r="P4" s="8">
        <v>3872.8153279399999</v>
      </c>
      <c r="Q4" s="8">
        <v>2952.9782300000006</v>
      </c>
      <c r="R4" s="8">
        <v>2616.31367</v>
      </c>
      <c r="S4" s="8">
        <v>2214.1228121200006</v>
      </c>
      <c r="T4" s="8">
        <v>5549.786471569997</v>
      </c>
      <c r="U4" s="8">
        <v>3496.2311684900001</v>
      </c>
      <c r="V4" s="8">
        <v>2802.5318819000004</v>
      </c>
      <c r="W4" s="8">
        <v>2334.6124942599999</v>
      </c>
      <c r="X4" s="8">
        <v>7135.1360276900014</v>
      </c>
      <c r="Y4" s="8">
        <v>7644.4665791700018</v>
      </c>
      <c r="Z4" s="8">
        <v>3020.2224492300002</v>
      </c>
      <c r="AA4" s="8">
        <v>2405.1807110400005</v>
      </c>
      <c r="AB4" s="8">
        <v>3397.3552854238383</v>
      </c>
    </row>
    <row r="5" spans="1:28" ht="25.5" customHeight="1" x14ac:dyDescent="0.35">
      <c r="A5" s="7" t="s">
        <v>4</v>
      </c>
      <c r="B5" s="4" t="str">
        <f ca="1">VLOOKUP(A5,Export_SITC_USD_CY!A:B,2,FALSE)</f>
        <v>Dairy products and bird's eggs</v>
      </c>
      <c r="C5" s="8">
        <v>253.96155000000002</v>
      </c>
      <c r="D5" s="8">
        <v>675.202</v>
      </c>
      <c r="E5" s="8">
        <v>2427.1039999999998</v>
      </c>
      <c r="F5" s="8">
        <v>163.995</v>
      </c>
      <c r="G5" s="8">
        <v>300.57458000000003</v>
      </c>
      <c r="H5" s="8">
        <v>84.597440000000006</v>
      </c>
      <c r="I5" s="8">
        <v>125.12633</v>
      </c>
      <c r="J5" s="8">
        <v>760.4315600000001</v>
      </c>
      <c r="K5" s="8">
        <v>306.06661000000003</v>
      </c>
      <c r="L5" s="8">
        <v>432.41459000000003</v>
      </c>
      <c r="M5" s="8">
        <v>305.91331000000008</v>
      </c>
      <c r="N5" s="8">
        <v>637.9065700000001</v>
      </c>
      <c r="O5" s="8">
        <v>24664.862598460004</v>
      </c>
      <c r="P5" s="8">
        <v>27879.41471728999</v>
      </c>
      <c r="Q5" s="8">
        <v>24604.183220000003</v>
      </c>
      <c r="R5" s="8">
        <v>25740.105479999998</v>
      </c>
      <c r="S5" s="8">
        <v>29765.07596092001</v>
      </c>
      <c r="T5" s="8">
        <v>34038.063069590025</v>
      </c>
      <c r="U5" s="8">
        <v>37161.564629440007</v>
      </c>
      <c r="V5" s="8">
        <v>48542.412786209978</v>
      </c>
      <c r="W5" s="8">
        <v>62838.292288900018</v>
      </c>
      <c r="X5" s="8">
        <v>84952.951320360051</v>
      </c>
      <c r="Y5" s="8">
        <v>86702.470402879931</v>
      </c>
      <c r="Z5" s="8">
        <v>78745.728585449891</v>
      </c>
      <c r="AA5" s="8">
        <v>79455.666371790066</v>
      </c>
      <c r="AB5" s="8">
        <v>100954.9218890109</v>
      </c>
    </row>
    <row r="6" spans="1:28" ht="25.5" customHeight="1" x14ac:dyDescent="0.35">
      <c r="A6" s="7" t="s">
        <v>5</v>
      </c>
      <c r="B6" s="4" t="str">
        <f ca="1">VLOOKUP(A6,Export_SITC_USD_CY!A:B,2,FALSE)</f>
        <v>Fish, crustaceans and molluscs and preparations thereof</v>
      </c>
      <c r="C6" s="8">
        <v>46550.198550000016</v>
      </c>
      <c r="D6" s="8">
        <v>29296.543000000001</v>
      </c>
      <c r="E6" s="8">
        <v>38707.517</v>
      </c>
      <c r="F6" s="8">
        <v>24341.571</v>
      </c>
      <c r="G6" s="8">
        <v>28888.730149999996</v>
      </c>
      <c r="H6" s="8">
        <v>75429.742750000019</v>
      </c>
      <c r="I6" s="8">
        <v>85804.863140000016</v>
      </c>
      <c r="J6" s="8">
        <v>84648.741869999983</v>
      </c>
      <c r="K6" s="8">
        <v>100027.78898999999</v>
      </c>
      <c r="L6" s="8">
        <v>139864.20682000008</v>
      </c>
      <c r="M6" s="8">
        <v>140705.40750000006</v>
      </c>
      <c r="N6" s="8">
        <v>117708.07799999995</v>
      </c>
      <c r="O6" s="8">
        <v>176301.49977904017</v>
      </c>
      <c r="P6" s="8">
        <v>144650.25780157986</v>
      </c>
      <c r="Q6" s="8">
        <v>170489.53284000003</v>
      </c>
      <c r="R6" s="8">
        <v>164066.67512</v>
      </c>
      <c r="S6" s="8">
        <v>163092.04843643974</v>
      </c>
      <c r="T6" s="8">
        <v>160941.89151976988</v>
      </c>
      <c r="U6" s="8">
        <v>173337.64929834008</v>
      </c>
      <c r="V6" s="8">
        <v>163314.05310499005</v>
      </c>
      <c r="W6" s="8">
        <v>165081.44037017989</v>
      </c>
      <c r="X6" s="8">
        <v>180325.17991478971</v>
      </c>
      <c r="Y6" s="8">
        <v>211670.49159104007</v>
      </c>
      <c r="Z6" s="8">
        <v>227046.26393714992</v>
      </c>
      <c r="AA6" s="8">
        <v>137930.17083844997</v>
      </c>
      <c r="AB6" s="8">
        <v>149998.34136161322</v>
      </c>
    </row>
    <row r="7" spans="1:28" ht="25.5" customHeight="1" x14ac:dyDescent="0.35">
      <c r="A7" s="7" t="s">
        <v>6</v>
      </c>
      <c r="B7" s="4" t="str">
        <f ca="1">VLOOKUP(A7,Export_SITC_USD_CY!A:B,2,FALSE)</f>
        <v>Cereals and cereal preparations</v>
      </c>
      <c r="C7" s="8">
        <v>21392.906999999999</v>
      </c>
      <c r="D7" s="8">
        <v>17051.313999999998</v>
      </c>
      <c r="E7" s="8">
        <v>15120.805</v>
      </c>
      <c r="F7" s="8">
        <v>7189.7870000000003</v>
      </c>
      <c r="G7" s="8">
        <v>5448.9466299999976</v>
      </c>
      <c r="H7" s="8">
        <v>20439.413809999973</v>
      </c>
      <c r="I7" s="8">
        <v>12338.898760000013</v>
      </c>
      <c r="J7" s="8">
        <v>17592.480419999993</v>
      </c>
      <c r="K7" s="8">
        <v>26360.009210000015</v>
      </c>
      <c r="L7" s="8">
        <v>31039.792240000006</v>
      </c>
      <c r="M7" s="8">
        <v>36688.81109000001</v>
      </c>
      <c r="N7" s="8">
        <v>43104.855809999986</v>
      </c>
      <c r="O7" s="8">
        <v>122467.99960098995</v>
      </c>
      <c r="P7" s="8">
        <v>126448.0445602399</v>
      </c>
      <c r="Q7" s="8">
        <v>144283.11049999992</v>
      </c>
      <c r="R7" s="8">
        <v>109357.58409999991</v>
      </c>
      <c r="S7" s="8">
        <v>211123.8016046902</v>
      </c>
      <c r="T7" s="8">
        <v>229883.05403436013</v>
      </c>
      <c r="U7" s="8">
        <v>219162.70129228992</v>
      </c>
      <c r="V7" s="8">
        <v>244713.09598028011</v>
      </c>
      <c r="W7" s="8">
        <v>220198.63326808007</v>
      </c>
      <c r="X7" s="8">
        <v>308511.84367394948</v>
      </c>
      <c r="Y7" s="8">
        <v>321801.40091559017</v>
      </c>
      <c r="Z7" s="8">
        <v>232827.66684912995</v>
      </c>
      <c r="AA7" s="8">
        <v>197921.24797207006</v>
      </c>
      <c r="AB7" s="8">
        <v>175048.20611271352</v>
      </c>
    </row>
    <row r="8" spans="1:28" ht="25.5" customHeight="1" x14ac:dyDescent="0.35">
      <c r="A8" s="7" t="s">
        <v>7</v>
      </c>
      <c r="B8" s="4" t="str">
        <f ca="1">VLOOKUP(A8,Export_SITC_USD_CY!A:B,2,FALSE)</f>
        <v>Vegetables and fruit</v>
      </c>
      <c r="C8" s="8">
        <v>27498.263950000004</v>
      </c>
      <c r="D8" s="8">
        <v>14145.97</v>
      </c>
      <c r="E8" s="8">
        <v>9926.0069999999996</v>
      </c>
      <c r="F8" s="8">
        <v>9749.7890000000007</v>
      </c>
      <c r="G8" s="8">
        <v>7012.0199400000038</v>
      </c>
      <c r="H8" s="8">
        <v>4578.1898999999985</v>
      </c>
      <c r="I8" s="8">
        <v>5907.5821200000009</v>
      </c>
      <c r="J8" s="8">
        <v>9354.2168800000054</v>
      </c>
      <c r="K8" s="8">
        <v>12237.1625</v>
      </c>
      <c r="L8" s="8">
        <v>12469.416459999991</v>
      </c>
      <c r="M8" s="8">
        <v>13407.541400000009</v>
      </c>
      <c r="N8" s="8">
        <v>19442.305460000007</v>
      </c>
      <c r="O8" s="8">
        <v>117575.69728579998</v>
      </c>
      <c r="P8" s="8">
        <v>152378.79637505001</v>
      </c>
      <c r="Q8" s="8">
        <v>73502.434829999955</v>
      </c>
      <c r="R8" s="8">
        <v>73661.231899999882</v>
      </c>
      <c r="S8" s="8">
        <v>81687.230712879857</v>
      </c>
      <c r="T8" s="8">
        <v>89179.737770459935</v>
      </c>
      <c r="U8" s="8">
        <v>104106.82594009998</v>
      </c>
      <c r="V8" s="8">
        <v>130740.49364832987</v>
      </c>
      <c r="W8" s="8">
        <v>136346.77493528998</v>
      </c>
      <c r="X8" s="8">
        <v>196726.65937068962</v>
      </c>
      <c r="Y8" s="8">
        <v>221314.88037655081</v>
      </c>
      <c r="Z8" s="8">
        <v>146733.21954050995</v>
      </c>
      <c r="AA8" s="8">
        <v>111121.73388501986</v>
      </c>
      <c r="AB8" s="8">
        <v>241358.09607312363</v>
      </c>
    </row>
    <row r="9" spans="1:28" ht="25.5" customHeight="1" x14ac:dyDescent="0.35">
      <c r="A9" s="7" t="s">
        <v>8</v>
      </c>
      <c r="B9" s="4" t="str">
        <f ca="1">VLOOKUP(A9,Export_SITC_USD_CY!A:B,2,FALSE)</f>
        <v>Sugars, sugar preparations and honey</v>
      </c>
      <c r="C9" s="8">
        <v>230.71530999999999</v>
      </c>
      <c r="D9" s="8">
        <v>716.26700000000005</v>
      </c>
      <c r="E9" s="8">
        <v>24159.813999999998</v>
      </c>
      <c r="F9" s="8">
        <v>1613.5530000000001</v>
      </c>
      <c r="G9" s="8">
        <v>794.62864999999988</v>
      </c>
      <c r="H9" s="8">
        <v>1732.6231299999999</v>
      </c>
      <c r="I9" s="8">
        <v>694.78399999999988</v>
      </c>
      <c r="J9" s="8">
        <v>622.47878000000003</v>
      </c>
      <c r="K9" s="8">
        <v>1836.9792299999997</v>
      </c>
      <c r="L9" s="8">
        <v>6884.3493199999994</v>
      </c>
      <c r="M9" s="8">
        <v>11759.98761</v>
      </c>
      <c r="N9" s="8">
        <v>33609.623770000006</v>
      </c>
      <c r="O9" s="8">
        <v>51205.535082009992</v>
      </c>
      <c r="P9" s="8">
        <v>59036.378661780022</v>
      </c>
      <c r="Q9" s="8">
        <v>64674.60078999996</v>
      </c>
      <c r="R9" s="8">
        <v>85709.704419999995</v>
      </c>
      <c r="S9" s="8">
        <v>127818.99753968998</v>
      </c>
      <c r="T9" s="8">
        <v>89062.132372119973</v>
      </c>
      <c r="U9" s="8">
        <v>73325.34566958998</v>
      </c>
      <c r="V9" s="8">
        <v>70271.127079769984</v>
      </c>
      <c r="W9" s="8">
        <v>103458.32931693002</v>
      </c>
      <c r="X9" s="8">
        <v>94502.596185510003</v>
      </c>
      <c r="Y9" s="8">
        <v>111556.67058846999</v>
      </c>
      <c r="Z9" s="8">
        <v>86613.984382169947</v>
      </c>
      <c r="AA9" s="8">
        <v>76797.724642770001</v>
      </c>
      <c r="AB9" s="8">
        <v>114356.46405416647</v>
      </c>
    </row>
    <row r="10" spans="1:28" ht="25.5" customHeight="1" x14ac:dyDescent="0.35">
      <c r="A10" s="7" t="s">
        <v>9</v>
      </c>
      <c r="B10" s="4" t="str">
        <f ca="1">VLOOKUP(A10,Export_SITC_USD_CY!A:B,2,FALSE)</f>
        <v>Coffee, tea, cocoa, spices, and manufactures thereof</v>
      </c>
      <c r="C10" s="8">
        <v>430257.17585</v>
      </c>
      <c r="D10" s="8">
        <v>344089.89399999997</v>
      </c>
      <c r="E10" s="8">
        <v>326682.90999999997</v>
      </c>
      <c r="F10" s="8">
        <v>315620.25799999997</v>
      </c>
      <c r="G10" s="8">
        <v>165095.04446000003</v>
      </c>
      <c r="H10" s="8">
        <v>132999.40695</v>
      </c>
      <c r="I10" s="8">
        <v>138678.68125999992</v>
      </c>
      <c r="J10" s="8">
        <v>157646.17966000002</v>
      </c>
      <c r="K10" s="8">
        <v>174832.0223800001</v>
      </c>
      <c r="L10" s="8">
        <v>223690.63297000015</v>
      </c>
      <c r="M10" s="8">
        <v>255772.25918999987</v>
      </c>
      <c r="N10" s="8">
        <v>336190.07614999975</v>
      </c>
      <c r="O10" s="8">
        <v>486291.95926097984</v>
      </c>
      <c r="P10" s="8">
        <v>353373.55198366987</v>
      </c>
      <c r="Q10" s="8">
        <v>398078.5062100002</v>
      </c>
      <c r="R10" s="8">
        <v>595220.73349999986</v>
      </c>
      <c r="S10" s="8">
        <v>495559.59021910006</v>
      </c>
      <c r="T10" s="8">
        <v>575106.17735126056</v>
      </c>
      <c r="U10" s="8">
        <v>561361.54318878998</v>
      </c>
      <c r="V10" s="8">
        <v>538623.95665369998</v>
      </c>
      <c r="W10" s="8">
        <v>531817.63201460964</v>
      </c>
      <c r="X10" s="8">
        <v>710638.79843946011</v>
      </c>
      <c r="Y10" s="8">
        <v>604991.99375701929</v>
      </c>
      <c r="Z10" s="8">
        <v>603869.16819421982</v>
      </c>
      <c r="AA10" s="8">
        <v>701518.61205919995</v>
      </c>
      <c r="AB10" s="8">
        <v>929873.97846864443</v>
      </c>
    </row>
    <row r="11" spans="1:28" ht="25.5" customHeight="1" x14ac:dyDescent="0.35">
      <c r="A11" s="7" t="s">
        <v>10</v>
      </c>
      <c r="B11" s="4" t="str">
        <f ca="1">VLOOKUP(A11,Export_SITC_USD_CY!A:B,2,FALSE)</f>
        <v>Feeding stuff for animals (not including unmilled cereals)</v>
      </c>
      <c r="C11" s="8">
        <v>28.304269999999995</v>
      </c>
      <c r="D11" s="8">
        <v>85.082999999999998</v>
      </c>
      <c r="E11" s="8">
        <v>91.828000000000003</v>
      </c>
      <c r="F11" s="8">
        <v>42.835000000000001</v>
      </c>
      <c r="G11" s="8">
        <v>90.842799999999997</v>
      </c>
      <c r="H11" s="8">
        <v>178.36789000000002</v>
      </c>
      <c r="I11" s="8">
        <v>57.920700000000011</v>
      </c>
      <c r="J11" s="8">
        <v>772.66554000000053</v>
      </c>
      <c r="K11" s="8">
        <v>958.08114000000012</v>
      </c>
      <c r="L11" s="8">
        <v>1583.8780499999971</v>
      </c>
      <c r="M11" s="8">
        <v>1151.86843</v>
      </c>
      <c r="N11" s="8">
        <v>3014.1887299999962</v>
      </c>
      <c r="O11" s="8">
        <v>3190.6074806599991</v>
      </c>
      <c r="P11" s="8">
        <v>4691.5940427500018</v>
      </c>
      <c r="Q11" s="8">
        <v>8628.7875399999994</v>
      </c>
      <c r="R11" s="8">
        <v>12481.981259999997</v>
      </c>
      <c r="S11" s="8">
        <v>20389.123130000004</v>
      </c>
      <c r="T11" s="8">
        <v>27491.348712589996</v>
      </c>
      <c r="U11" s="8">
        <v>10364.565642549998</v>
      </c>
      <c r="V11" s="8">
        <v>16741.23928985</v>
      </c>
      <c r="W11" s="8">
        <v>29929.91437536</v>
      </c>
      <c r="X11" s="8">
        <v>81402.102020719991</v>
      </c>
      <c r="Y11" s="8">
        <v>87178.491773300004</v>
      </c>
      <c r="Z11" s="8">
        <v>35657.229502489972</v>
      </c>
      <c r="AA11" s="8">
        <v>51870.556482559979</v>
      </c>
      <c r="AB11" s="8">
        <v>42777.681679435613</v>
      </c>
    </row>
    <row r="12" spans="1:28" ht="25.5" customHeight="1" x14ac:dyDescent="0.35">
      <c r="A12" s="7" t="s">
        <v>11</v>
      </c>
      <c r="B12" s="4" t="str">
        <f ca="1">VLOOKUP(A12,Export_SITC_USD_CY!A:B,2,FALSE)</f>
        <v>Miscellaneous edible products and preparations</v>
      </c>
      <c r="C12" s="8">
        <v>1384.9118700000001</v>
      </c>
      <c r="D12" s="8">
        <v>1402.942</v>
      </c>
      <c r="E12" s="8">
        <v>870.10900000000004</v>
      </c>
      <c r="F12" s="8">
        <v>272.303</v>
      </c>
      <c r="G12" s="8">
        <v>993.97588000000007</v>
      </c>
      <c r="H12" s="8">
        <v>970.76693000000012</v>
      </c>
      <c r="I12" s="8">
        <v>1735.5966600000004</v>
      </c>
      <c r="J12" s="8">
        <v>1348.9571099999996</v>
      </c>
      <c r="K12" s="8">
        <v>1293.9215900000004</v>
      </c>
      <c r="L12" s="8">
        <v>2381.3450600000001</v>
      </c>
      <c r="M12" s="8">
        <v>1698.1431600000005</v>
      </c>
      <c r="N12" s="8">
        <v>16297.824040000001</v>
      </c>
      <c r="O12" s="8">
        <v>15359.042377360005</v>
      </c>
      <c r="P12" s="8">
        <v>21929.704784910002</v>
      </c>
      <c r="Q12" s="8">
        <v>6371.2525700000015</v>
      </c>
      <c r="R12" s="8">
        <v>6553.9985699999997</v>
      </c>
      <c r="S12" s="8">
        <v>11899.542258959991</v>
      </c>
      <c r="T12" s="8">
        <v>16589.154354160004</v>
      </c>
      <c r="U12" s="8">
        <v>9464.0640880400006</v>
      </c>
      <c r="V12" s="8">
        <v>9526.3757706499982</v>
      </c>
      <c r="W12" s="8">
        <v>6763.0084403499959</v>
      </c>
      <c r="X12" s="8">
        <v>9312.4393968700024</v>
      </c>
      <c r="Y12" s="8">
        <v>10926.277861090006</v>
      </c>
      <c r="Z12" s="8">
        <v>10201.220113400002</v>
      </c>
      <c r="AA12" s="8">
        <v>6300.1295038299986</v>
      </c>
      <c r="AB12" s="8">
        <v>21661.767469366154</v>
      </c>
    </row>
    <row r="13" spans="1:28" ht="25.5" customHeight="1" x14ac:dyDescent="0.35">
      <c r="A13" s="7" t="s">
        <v>12</v>
      </c>
      <c r="B13" s="4" t="str">
        <f ca="1">VLOOKUP(A13,Export_SITC_USD_CY!A:B,2,FALSE)</f>
        <v>Beverages</v>
      </c>
      <c r="C13" s="8">
        <v>854.32282999999995</v>
      </c>
      <c r="D13" s="8">
        <v>1186.807</v>
      </c>
      <c r="E13" s="8">
        <v>953.53899999999999</v>
      </c>
      <c r="F13" s="8">
        <v>1070.0809999999999</v>
      </c>
      <c r="G13" s="8">
        <v>1041.5734100000002</v>
      </c>
      <c r="H13" s="8">
        <v>2046.7924400000004</v>
      </c>
      <c r="I13" s="8">
        <v>2248.2681800000009</v>
      </c>
      <c r="J13" s="8">
        <v>2551.6137199999998</v>
      </c>
      <c r="K13" s="8">
        <v>2892.8493600000011</v>
      </c>
      <c r="L13" s="8">
        <v>7228.1668000000009</v>
      </c>
      <c r="M13" s="8">
        <v>11234.211860000005</v>
      </c>
      <c r="N13" s="8">
        <v>30923.808079999999</v>
      </c>
      <c r="O13" s="8">
        <v>105020.09338490992</v>
      </c>
      <c r="P13" s="8">
        <v>96825.382289819958</v>
      </c>
      <c r="Q13" s="8">
        <v>68201.130479999993</v>
      </c>
      <c r="R13" s="8">
        <v>55380.396980000005</v>
      </c>
      <c r="S13" s="8">
        <v>84176.847647730086</v>
      </c>
      <c r="T13" s="8">
        <v>75592.164487240021</v>
      </c>
      <c r="U13" s="8">
        <v>58088.871598499951</v>
      </c>
      <c r="V13" s="8">
        <v>47587.077586430009</v>
      </c>
      <c r="W13" s="8">
        <v>45139.195754790038</v>
      </c>
      <c r="X13" s="8">
        <v>60016.724621999936</v>
      </c>
      <c r="Y13" s="8">
        <v>59650.144539359964</v>
      </c>
      <c r="Z13" s="8">
        <v>72033.156681539884</v>
      </c>
      <c r="AA13" s="8">
        <v>61580.381392689953</v>
      </c>
      <c r="AB13" s="8">
        <v>103122.34240635697</v>
      </c>
    </row>
    <row r="14" spans="1:28" ht="25.5" customHeight="1" x14ac:dyDescent="0.35">
      <c r="A14" s="7" t="s">
        <v>13</v>
      </c>
      <c r="B14" s="4" t="str">
        <f ca="1">VLOOKUP(A14,Export_SITC_USD_CY!A:B,2,FALSE)</f>
        <v>Tobacco and tobacco manufactures</v>
      </c>
      <c r="C14" s="8">
        <v>4712.7454499999994</v>
      </c>
      <c r="D14" s="8">
        <v>12575.98</v>
      </c>
      <c r="E14" s="8">
        <v>22331.986000000001</v>
      </c>
      <c r="F14" s="8">
        <v>19909.097000000002</v>
      </c>
      <c r="G14" s="8">
        <v>27113.556189999996</v>
      </c>
      <c r="H14" s="8">
        <v>32401.518309999996</v>
      </c>
      <c r="I14" s="8">
        <v>45285.857060000017</v>
      </c>
      <c r="J14" s="8">
        <v>43212.292440000005</v>
      </c>
      <c r="K14" s="8">
        <v>40804.533380000001</v>
      </c>
      <c r="L14" s="8">
        <v>32281.374569999985</v>
      </c>
      <c r="M14" s="8">
        <v>27653.523200000003</v>
      </c>
      <c r="N14" s="8">
        <v>67264.47537</v>
      </c>
      <c r="O14" s="8">
        <v>71535.621455960063</v>
      </c>
      <c r="P14" s="8">
        <v>60213.664259119985</v>
      </c>
      <c r="Q14" s="8">
        <v>70845.386880000005</v>
      </c>
      <c r="R14" s="8">
        <v>57139.363140000009</v>
      </c>
      <c r="S14" s="8">
        <v>70440.819052019971</v>
      </c>
      <c r="T14" s="8">
        <v>120671.53104814001</v>
      </c>
      <c r="U14" s="8">
        <v>66270.566573500037</v>
      </c>
      <c r="V14" s="8">
        <v>73022.100045550003</v>
      </c>
      <c r="W14" s="8">
        <v>64263.097859090019</v>
      </c>
      <c r="X14" s="8">
        <v>53228.25788665998</v>
      </c>
      <c r="Y14" s="8">
        <v>86930.968608540032</v>
      </c>
      <c r="Z14" s="8">
        <v>75298.16678954997</v>
      </c>
      <c r="AA14" s="8">
        <v>49835.416638379989</v>
      </c>
      <c r="AB14" s="8">
        <v>71302.580960088118</v>
      </c>
    </row>
    <row r="15" spans="1:28" ht="25.5" customHeight="1" x14ac:dyDescent="0.35">
      <c r="A15" s="7" t="s">
        <v>14</v>
      </c>
      <c r="B15" s="4" t="str">
        <f ca="1">VLOOKUP(A15,Export_SITC_USD_CY!A:B,2,FALSE)</f>
        <v>Hides, skins and furskins, raw</v>
      </c>
      <c r="C15" s="8">
        <v>7728.6250600000003</v>
      </c>
      <c r="D15" s="8">
        <v>10436.727999999999</v>
      </c>
      <c r="E15" s="8">
        <v>6110.0379999999996</v>
      </c>
      <c r="F15" s="8">
        <v>4468.9530000000004</v>
      </c>
      <c r="G15" s="8">
        <v>13720.906089999999</v>
      </c>
      <c r="H15" s="8">
        <v>25205.485820000009</v>
      </c>
      <c r="I15" s="8">
        <v>9447.5790600000037</v>
      </c>
      <c r="J15" s="8">
        <v>4844.0506399999986</v>
      </c>
      <c r="K15" s="8">
        <v>4863.5536400000019</v>
      </c>
      <c r="L15" s="8">
        <v>6559.667489999998</v>
      </c>
      <c r="M15" s="8">
        <v>6872.0126100000016</v>
      </c>
      <c r="N15" s="8">
        <v>5102.0487999999996</v>
      </c>
      <c r="O15" s="8">
        <v>2784.4803900000002</v>
      </c>
      <c r="P15" s="8">
        <v>1372.0581400000001</v>
      </c>
      <c r="Q15" s="8">
        <v>1168.8519100000001</v>
      </c>
      <c r="R15" s="8">
        <v>5553.7811099999999</v>
      </c>
      <c r="S15" s="8">
        <v>118.06122000000001</v>
      </c>
      <c r="T15" s="8">
        <v>466.38623138999998</v>
      </c>
      <c r="U15" s="8">
        <v>371.08623981999995</v>
      </c>
      <c r="V15" s="8">
        <v>117.31501506999999</v>
      </c>
      <c r="W15" s="8">
        <v>49.964388929999998</v>
      </c>
      <c r="X15" s="8">
        <v>135.07310267999998</v>
      </c>
      <c r="Y15" s="8">
        <v>74.364186759999981</v>
      </c>
      <c r="Z15" s="8">
        <v>34.458671009999996</v>
      </c>
      <c r="AA15" s="8">
        <v>115.96129986999999</v>
      </c>
      <c r="AB15" s="8">
        <v>321.94465967420905</v>
      </c>
    </row>
    <row r="16" spans="1:28" ht="25.5" customHeight="1" x14ac:dyDescent="0.35">
      <c r="A16" s="7" t="s">
        <v>15</v>
      </c>
      <c r="B16" s="4" t="str">
        <f ca="1">VLOOKUP(A16,Export_SITC_USD_CY!A:B,2,FALSE)</f>
        <v>Oil-seeds and oleaginous fruits</v>
      </c>
      <c r="C16" s="8">
        <v>13050.03392</v>
      </c>
      <c r="D16" s="8">
        <v>2191.2379999999998</v>
      </c>
      <c r="E16" s="8">
        <v>202.63300000000001</v>
      </c>
      <c r="F16" s="8">
        <v>1862.7829999999999</v>
      </c>
      <c r="G16" s="8">
        <v>1354.3883799999996</v>
      </c>
      <c r="H16" s="8">
        <v>1547.2516600000001</v>
      </c>
      <c r="I16" s="8">
        <v>1347.2993900000001</v>
      </c>
      <c r="J16" s="8">
        <v>3138.6018700000004</v>
      </c>
      <c r="K16" s="8">
        <v>3350.4349400000006</v>
      </c>
      <c r="L16" s="8">
        <v>5374.0509400000001</v>
      </c>
      <c r="M16" s="8">
        <v>5873.6055800000004</v>
      </c>
      <c r="N16" s="8">
        <v>7373.2082599999994</v>
      </c>
      <c r="O16" s="8">
        <v>35098.206252859993</v>
      </c>
      <c r="P16" s="8">
        <v>23601.060289229998</v>
      </c>
      <c r="Q16" s="8">
        <v>17689.987790000003</v>
      </c>
      <c r="R16" s="8">
        <v>29176.99233999999</v>
      </c>
      <c r="S16" s="8">
        <v>25048.577270059992</v>
      </c>
      <c r="T16" s="8">
        <v>38349.314632970039</v>
      </c>
      <c r="U16" s="8">
        <v>64947.042245269957</v>
      </c>
      <c r="V16" s="8">
        <v>71358.084363100017</v>
      </c>
      <c r="W16" s="8">
        <v>33326.162094070001</v>
      </c>
      <c r="X16" s="8">
        <v>30439.315433300028</v>
      </c>
      <c r="Y16" s="8">
        <v>48626.71521118001</v>
      </c>
      <c r="Z16" s="8">
        <v>51105.780189899975</v>
      </c>
      <c r="AA16" s="8">
        <v>57250.079856050012</v>
      </c>
      <c r="AB16" s="8">
        <v>51636.202814623321</v>
      </c>
    </row>
    <row r="17" spans="1:28" ht="25.5" customHeight="1" x14ac:dyDescent="0.35">
      <c r="A17" s="7" t="s">
        <v>16</v>
      </c>
      <c r="B17" s="4" t="str">
        <f ca="1">VLOOKUP(A17,Export_SITC_USD_CY!A:B,2,FALSE)</f>
        <v>Crude rubber (including synthetic and reclaimed)</v>
      </c>
      <c r="C17" s="8">
        <v>26.188200000000002</v>
      </c>
      <c r="D17" s="8">
        <v>0</v>
      </c>
      <c r="E17" s="8">
        <v>4.3730000000000002</v>
      </c>
      <c r="F17" s="8">
        <v>0</v>
      </c>
      <c r="G17" s="8">
        <v>0</v>
      </c>
      <c r="H17" s="8">
        <v>0</v>
      </c>
      <c r="I17" s="8">
        <v>6.8005499999999994</v>
      </c>
      <c r="J17" s="8">
        <v>0</v>
      </c>
      <c r="K17" s="8">
        <v>0</v>
      </c>
      <c r="L17" s="8">
        <v>28.690550000000002</v>
      </c>
      <c r="M17" s="8">
        <v>6.9614599999999998</v>
      </c>
      <c r="N17" s="8">
        <v>1.5665199999999999</v>
      </c>
      <c r="O17" s="8">
        <v>15.630289250000001</v>
      </c>
      <c r="P17" s="8">
        <v>82.852794360000004</v>
      </c>
      <c r="Q17" s="8">
        <v>6.3224200000000002</v>
      </c>
      <c r="R17" s="8">
        <v>6.5383000000000004</v>
      </c>
      <c r="S17" s="8">
        <v>2.3620700000000001</v>
      </c>
      <c r="T17" s="8">
        <v>21.468519999999998</v>
      </c>
      <c r="U17" s="8">
        <v>11.500229190000002</v>
      </c>
      <c r="V17" s="8">
        <v>18.824430340000003</v>
      </c>
      <c r="W17" s="8">
        <v>0.63089520999999993</v>
      </c>
      <c r="X17" s="8">
        <v>0.439</v>
      </c>
      <c r="Y17" s="8">
        <v>2.2514976900000003</v>
      </c>
      <c r="Z17" s="8">
        <v>24.395596450000006</v>
      </c>
      <c r="AA17" s="8">
        <v>16.045970000000001</v>
      </c>
      <c r="AB17" s="8">
        <v>30.252540314979552</v>
      </c>
    </row>
    <row r="18" spans="1:28" ht="25.5" customHeight="1" x14ac:dyDescent="0.35">
      <c r="A18" s="7" t="s">
        <v>17</v>
      </c>
      <c r="B18" s="4" t="str">
        <f ca="1">VLOOKUP(A18,Export_SITC_USD_CY!A:B,2,FALSE)</f>
        <v>Cork and wood</v>
      </c>
      <c r="C18" s="8">
        <v>26.9072</v>
      </c>
      <c r="D18" s="8">
        <v>85.736000000000004</v>
      </c>
      <c r="E18" s="8">
        <v>7.3999999999999996E-2</v>
      </c>
      <c r="F18" s="8">
        <v>110.541</v>
      </c>
      <c r="G18" s="8">
        <v>5.4213500000000003</v>
      </c>
      <c r="H18" s="8">
        <v>64.453869999999995</v>
      </c>
      <c r="I18" s="8">
        <v>39.5319</v>
      </c>
      <c r="J18" s="8">
        <v>21.200730000000004</v>
      </c>
      <c r="K18" s="8">
        <v>13.136419999999998</v>
      </c>
      <c r="L18" s="8">
        <v>74.792380000000009</v>
      </c>
      <c r="M18" s="8">
        <v>129.92898000000002</v>
      </c>
      <c r="N18" s="8">
        <v>426.06524999999993</v>
      </c>
      <c r="O18" s="8">
        <v>10143.822534179999</v>
      </c>
      <c r="P18" s="8">
        <v>6597.7662629299984</v>
      </c>
      <c r="Q18" s="8">
        <v>2220.2154900000005</v>
      </c>
      <c r="R18" s="8">
        <v>2754.3892299999998</v>
      </c>
      <c r="S18" s="8">
        <v>5642.2015068399987</v>
      </c>
      <c r="T18" s="8">
        <v>7281.2841583299969</v>
      </c>
      <c r="U18" s="8">
        <v>14958.330976839999</v>
      </c>
      <c r="V18" s="8">
        <v>20479.177860060016</v>
      </c>
      <c r="W18" s="8">
        <v>3062.1303408099998</v>
      </c>
      <c r="X18" s="8">
        <v>1831.7598993999998</v>
      </c>
      <c r="Y18" s="8">
        <v>4220.0852175499995</v>
      </c>
      <c r="Z18" s="8">
        <v>3013.1486392799989</v>
      </c>
      <c r="AA18" s="8">
        <v>6579.3846424100057</v>
      </c>
      <c r="AB18" s="8">
        <v>6876.2691403779199</v>
      </c>
    </row>
    <row r="19" spans="1:28" ht="25.5" customHeight="1" x14ac:dyDescent="0.35">
      <c r="A19" s="7" t="s">
        <v>18</v>
      </c>
      <c r="B19" s="4" t="str">
        <f ca="1">VLOOKUP(A19,Export_SITC_USD_CY!A:B,2,FALSE)</f>
        <v>Pulp and waste paper</v>
      </c>
      <c r="C19" s="8">
        <v>59.501630000000006</v>
      </c>
      <c r="D19" s="8">
        <v>72.034000000000006</v>
      </c>
      <c r="E19" s="8">
        <v>10.629</v>
      </c>
      <c r="F19" s="8">
        <v>163.648</v>
      </c>
      <c r="G19" s="8">
        <v>0</v>
      </c>
      <c r="H19" s="8">
        <v>1.73895</v>
      </c>
      <c r="I19" s="8">
        <v>0.16588</v>
      </c>
      <c r="J19" s="8">
        <v>2.2641799999999996</v>
      </c>
      <c r="K19" s="8">
        <v>0.58950000000000002</v>
      </c>
      <c r="L19" s="8">
        <v>28.119220000000002</v>
      </c>
      <c r="M19" s="8">
        <v>5.5449599999999988</v>
      </c>
      <c r="N19" s="8">
        <v>21.605269999999997</v>
      </c>
      <c r="O19" s="8">
        <v>81.591920000000002</v>
      </c>
      <c r="P19" s="8">
        <v>57.565359999999991</v>
      </c>
      <c r="Q19" s="8">
        <v>308.99902999999995</v>
      </c>
      <c r="R19" s="8">
        <v>207.74989000000002</v>
      </c>
      <c r="S19" s="8">
        <v>1584.57611</v>
      </c>
      <c r="T19" s="8">
        <v>1132.7342100000001</v>
      </c>
      <c r="U19" s="8">
        <v>84.199969999999993</v>
      </c>
      <c r="V19" s="8">
        <v>20.854029999999998</v>
      </c>
      <c r="W19" s="8">
        <v>45.309610000000006</v>
      </c>
      <c r="X19" s="8">
        <v>75.048259999999999</v>
      </c>
      <c r="Y19" s="8">
        <v>92.947320000000005</v>
      </c>
      <c r="Z19" s="8">
        <v>23.298299999999998</v>
      </c>
      <c r="AA19" s="8">
        <v>0.54300000000000004</v>
      </c>
      <c r="AB19" s="8">
        <v>75.028970000000001</v>
      </c>
    </row>
    <row r="20" spans="1:28" ht="25.5" customHeight="1" x14ac:dyDescent="0.35">
      <c r="A20" s="7" t="s">
        <v>19</v>
      </c>
      <c r="B20" s="4" t="str">
        <f ca="1">VLOOKUP(A20,Export_SITC_USD_CY!A:B,2,FALSE)</f>
        <v>Textile fibres (other than wool tops), wastes; not manufactured</v>
      </c>
      <c r="C20" s="8">
        <v>24122.347129999995</v>
      </c>
      <c r="D20" s="8">
        <v>29634.624</v>
      </c>
      <c r="E20" s="8">
        <v>8334.0040000000008</v>
      </c>
      <c r="F20" s="8">
        <v>19808.861000000001</v>
      </c>
      <c r="G20" s="8">
        <v>24109.053889999999</v>
      </c>
      <c r="H20" s="8">
        <v>15934.404320000003</v>
      </c>
      <c r="I20" s="8">
        <v>12720.97898</v>
      </c>
      <c r="J20" s="8">
        <v>22179.524750000011</v>
      </c>
      <c r="K20" s="8">
        <v>49329.290329999996</v>
      </c>
      <c r="L20" s="8">
        <v>39266.578510000021</v>
      </c>
      <c r="M20" s="8">
        <v>26778.227130000003</v>
      </c>
      <c r="N20" s="8">
        <v>29633.26909000002</v>
      </c>
      <c r="O20" s="8">
        <v>21192.91633</v>
      </c>
      <c r="P20" s="8">
        <v>27900.930230659986</v>
      </c>
      <c r="Q20" s="8">
        <v>32095.428290000011</v>
      </c>
      <c r="R20" s="8">
        <v>97736.972569999954</v>
      </c>
      <c r="S20" s="8">
        <v>86130.032940000048</v>
      </c>
      <c r="T20" s="8">
        <v>45615.559476209972</v>
      </c>
      <c r="U20" s="8">
        <v>36925.329292829978</v>
      </c>
      <c r="V20" s="8">
        <v>36912.078111979994</v>
      </c>
      <c r="W20" s="8">
        <v>45255.040784789991</v>
      </c>
      <c r="X20" s="8">
        <v>66201.355141589986</v>
      </c>
      <c r="Y20" s="8">
        <v>56203.001814759984</v>
      </c>
      <c r="Z20" s="8">
        <v>70019.923886200064</v>
      </c>
      <c r="AA20" s="8">
        <v>39697.977253740006</v>
      </c>
      <c r="AB20" s="8">
        <v>31231.328293082683</v>
      </c>
    </row>
    <row r="21" spans="1:28" ht="25.5" customHeight="1" x14ac:dyDescent="0.35">
      <c r="A21" s="7" t="s">
        <v>20</v>
      </c>
      <c r="B21" s="4" t="str">
        <f ca="1">VLOOKUP(A21,Export_SITC_USD_CY!A:B,2,FALSE)</f>
        <v>Crude fertilizers and minerals (excl. coal, petrol, precious stones)</v>
      </c>
      <c r="C21" s="8">
        <v>258.19264000000004</v>
      </c>
      <c r="D21" s="8">
        <v>282.90100000000001</v>
      </c>
      <c r="E21" s="8">
        <v>406.17500000000001</v>
      </c>
      <c r="F21" s="8">
        <v>784.428</v>
      </c>
      <c r="G21" s="8">
        <v>148.13493000000003</v>
      </c>
      <c r="H21" s="8">
        <v>199.26641000000001</v>
      </c>
      <c r="I21" s="8">
        <v>131.96098000000003</v>
      </c>
      <c r="J21" s="8">
        <v>780.91477000000009</v>
      </c>
      <c r="K21" s="8">
        <v>1354.6027500000005</v>
      </c>
      <c r="L21" s="8">
        <v>876.07688999999993</v>
      </c>
      <c r="M21" s="8">
        <v>746.92635000000007</v>
      </c>
      <c r="N21" s="8">
        <v>600.78038000000026</v>
      </c>
      <c r="O21" s="8">
        <v>7384.6430601399989</v>
      </c>
      <c r="P21" s="8">
        <v>15081.14508444999</v>
      </c>
      <c r="Q21" s="8">
        <v>8389.821579999998</v>
      </c>
      <c r="R21" s="8">
        <v>7549.7168199999996</v>
      </c>
      <c r="S21" s="8">
        <v>13841.838469800003</v>
      </c>
      <c r="T21" s="8">
        <v>7107.6446106899957</v>
      </c>
      <c r="U21" s="8">
        <v>10011.047704299999</v>
      </c>
      <c r="V21" s="8">
        <v>10854.104605780003</v>
      </c>
      <c r="W21" s="8">
        <v>11116.454853040002</v>
      </c>
      <c r="X21" s="8">
        <v>10507.474169000001</v>
      </c>
      <c r="Y21" s="8">
        <v>5126.7480881899983</v>
      </c>
      <c r="Z21" s="8">
        <v>9911.2717336400019</v>
      </c>
      <c r="AA21" s="8">
        <v>7641.4273964699951</v>
      </c>
      <c r="AB21" s="8">
        <v>15690.639361083635</v>
      </c>
    </row>
    <row r="22" spans="1:28" ht="25.5" customHeight="1" x14ac:dyDescent="0.35">
      <c r="A22" s="7" t="s">
        <v>21</v>
      </c>
      <c r="B22" s="4" t="str">
        <f ca="1">VLOOKUP(A22,Export_SITC_USD_CY!A:B,2,FALSE)</f>
        <v>Metalliferous ores and metal scrap</v>
      </c>
      <c r="C22" s="8">
        <v>241.47155000000001</v>
      </c>
      <c r="D22" s="8">
        <v>266.38299999999998</v>
      </c>
      <c r="E22" s="8">
        <v>16789.213</v>
      </c>
      <c r="F22" s="8">
        <v>2749.105</v>
      </c>
      <c r="G22" s="8">
        <v>16043.940030000002</v>
      </c>
      <c r="H22" s="8">
        <v>12980.893179999997</v>
      </c>
      <c r="I22" s="8">
        <v>7270.1374400000004</v>
      </c>
      <c r="J22" s="8">
        <v>913.76443999999981</v>
      </c>
      <c r="K22" s="8">
        <v>12050.707060000001</v>
      </c>
      <c r="L22" s="8">
        <v>16017.712649999999</v>
      </c>
      <c r="M22" s="8">
        <v>19447.383870000009</v>
      </c>
      <c r="N22" s="8">
        <v>22368.513329999998</v>
      </c>
      <c r="O22" s="8">
        <v>25620.931440000008</v>
      </c>
      <c r="P22" s="8">
        <v>13120.294580000002</v>
      </c>
      <c r="Q22" s="8">
        <v>2016.3564500000002</v>
      </c>
      <c r="R22" s="8">
        <v>1425.4831399999996</v>
      </c>
      <c r="S22" s="8">
        <v>2175.2225600000006</v>
      </c>
      <c r="T22" s="8">
        <v>2787.7816147000003</v>
      </c>
      <c r="U22" s="8">
        <v>4872.9930512799983</v>
      </c>
      <c r="V22" s="8">
        <v>2357.8570318800002</v>
      </c>
      <c r="W22" s="8">
        <v>2354.671057510001</v>
      </c>
      <c r="X22" s="8">
        <v>2600.7026861999998</v>
      </c>
      <c r="Y22" s="8">
        <v>4182.2662900400001</v>
      </c>
      <c r="Z22" s="8">
        <v>2574.31291323</v>
      </c>
      <c r="AA22" s="8">
        <v>616.57307634000006</v>
      </c>
      <c r="AB22" s="8">
        <v>13288.453041753761</v>
      </c>
    </row>
    <row r="23" spans="1:28" ht="25.5" customHeight="1" x14ac:dyDescent="0.35">
      <c r="A23" s="7" t="s">
        <v>22</v>
      </c>
      <c r="B23" s="4" t="str">
        <f ca="1">VLOOKUP(A23,Export_SITC_USD_CY!A:B,2,FALSE)</f>
        <v>Crude animal and vegetable materials, nes</v>
      </c>
      <c r="C23" s="8">
        <v>3952.8104299999991</v>
      </c>
      <c r="D23" s="8">
        <v>5410.7179999999998</v>
      </c>
      <c r="E23" s="8">
        <v>9083.0969999999998</v>
      </c>
      <c r="F23" s="8">
        <v>8085.5519999999997</v>
      </c>
      <c r="G23" s="8">
        <v>12544.664379999998</v>
      </c>
      <c r="H23" s="8">
        <v>19936.767410000019</v>
      </c>
      <c r="I23" s="8">
        <v>21473.932999999997</v>
      </c>
      <c r="J23" s="8">
        <v>29844.808560000012</v>
      </c>
      <c r="K23" s="8">
        <v>35234.240300000005</v>
      </c>
      <c r="L23" s="8">
        <v>39822.906769999987</v>
      </c>
      <c r="M23" s="8">
        <v>41071.999850000007</v>
      </c>
      <c r="N23" s="8">
        <v>50169.258030000026</v>
      </c>
      <c r="O23" s="8">
        <v>58919.203831509978</v>
      </c>
      <c r="P23" s="8">
        <v>55082.657195709988</v>
      </c>
      <c r="Q23" s="8">
        <v>53441.06848000006</v>
      </c>
      <c r="R23" s="8">
        <v>61404.869440000009</v>
      </c>
      <c r="S23" s="8">
        <v>60107.652329169949</v>
      </c>
      <c r="T23" s="8">
        <v>59622.557062260021</v>
      </c>
      <c r="U23" s="8">
        <v>61998.075382990042</v>
      </c>
      <c r="V23" s="8">
        <v>55212.512129080023</v>
      </c>
      <c r="W23" s="8">
        <v>54745.174400219999</v>
      </c>
      <c r="X23" s="8">
        <v>61891.981046619949</v>
      </c>
      <c r="Y23" s="8">
        <v>67309.357517600074</v>
      </c>
      <c r="Z23" s="8">
        <v>61244.584752919945</v>
      </c>
      <c r="AA23" s="8">
        <v>59901.244142369971</v>
      </c>
      <c r="AB23" s="8">
        <v>75617.566852159856</v>
      </c>
    </row>
    <row r="24" spans="1:28" ht="25.5" customHeight="1" x14ac:dyDescent="0.35">
      <c r="A24" s="7" t="s">
        <v>23</v>
      </c>
      <c r="B24" s="4" t="str">
        <f ca="1">VLOOKUP(A24,Export_SITC_USD_CY!A:B,2,FALSE)</f>
        <v>Coal, coke and briquettes</v>
      </c>
      <c r="C24" s="8">
        <v>0</v>
      </c>
      <c r="D24" s="8">
        <v>46.584000000000003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15.507999999999999</v>
      </c>
      <c r="N24" s="8">
        <v>0</v>
      </c>
      <c r="O24" s="8">
        <v>3.5999999999999999E-3</v>
      </c>
      <c r="P24" s="8">
        <v>0</v>
      </c>
      <c r="Q24" s="8">
        <v>0</v>
      </c>
      <c r="R24" s="8">
        <v>0.21900999999999998</v>
      </c>
      <c r="S24" s="8">
        <v>0</v>
      </c>
      <c r="T24" s="8">
        <v>11.884759999999998</v>
      </c>
      <c r="U24" s="8">
        <v>0</v>
      </c>
      <c r="V24" s="8">
        <v>0.33600000000000002</v>
      </c>
      <c r="W24" s="8">
        <v>62.236099999999993</v>
      </c>
      <c r="X24" s="8">
        <v>2.6448369200000004</v>
      </c>
      <c r="Y24" s="8">
        <v>35.470059999999997</v>
      </c>
      <c r="Z24" s="8">
        <v>33.528323399999998</v>
      </c>
      <c r="AA24" s="8">
        <v>819.21232999999995</v>
      </c>
      <c r="AB24" s="8">
        <v>231.53113000000002</v>
      </c>
    </row>
    <row r="25" spans="1:28" ht="25.5" customHeight="1" x14ac:dyDescent="0.35">
      <c r="A25" s="7" t="s">
        <v>24</v>
      </c>
      <c r="B25" s="4" t="str">
        <f ca="1">VLOOKUP(A25,Export_SITC_USD_CY!A:B,2,FALSE)</f>
        <v>Petroleum, petroleum products and related materials</v>
      </c>
      <c r="C25" s="8">
        <v>58.567859999999996</v>
      </c>
      <c r="D25" s="8">
        <v>68.25</v>
      </c>
      <c r="E25" s="8">
        <v>82.935000000000002</v>
      </c>
      <c r="F25" s="8">
        <v>1143.056</v>
      </c>
      <c r="G25" s="8">
        <v>9745.8087300000007</v>
      </c>
      <c r="H25" s="8">
        <v>12271.230439999998</v>
      </c>
      <c r="I25" s="8">
        <v>10787.138740000002</v>
      </c>
      <c r="J25" s="8">
        <v>27884.41173</v>
      </c>
      <c r="K25" s="8">
        <v>28145.096659999999</v>
      </c>
      <c r="L25" s="8">
        <v>32979.028419999995</v>
      </c>
      <c r="M25" s="8">
        <v>37344.286970000008</v>
      </c>
      <c r="N25" s="8">
        <v>40258.09635</v>
      </c>
      <c r="O25" s="8">
        <v>60959.327484770001</v>
      </c>
      <c r="P25" s="8">
        <v>14183.242431829998</v>
      </c>
      <c r="Q25" s="8">
        <v>80194.858099999998</v>
      </c>
      <c r="R25" s="8">
        <v>112004.89307999999</v>
      </c>
      <c r="S25" s="8">
        <v>144797.20595453001</v>
      </c>
      <c r="T25" s="8">
        <v>141154.89766231005</v>
      </c>
      <c r="U25" s="8">
        <v>154714.88431684001</v>
      </c>
      <c r="V25" s="8">
        <v>139021.84224852003</v>
      </c>
      <c r="W25" s="8">
        <v>127123.02543823999</v>
      </c>
      <c r="X25" s="8">
        <v>136135.22368361996</v>
      </c>
      <c r="Y25" s="8">
        <v>135437.19836888</v>
      </c>
      <c r="Z25" s="8">
        <v>138155.21922690992</v>
      </c>
      <c r="AA25" s="8">
        <v>78741.652888520053</v>
      </c>
      <c r="AB25" s="8">
        <v>104128.48799819595</v>
      </c>
    </row>
    <row r="26" spans="1:28" ht="25.5" customHeight="1" x14ac:dyDescent="0.35">
      <c r="A26" s="7" t="s">
        <v>25</v>
      </c>
      <c r="B26" s="4" t="str">
        <f ca="1">VLOOKUP(A26,Export_SITC_USD_CY!A:B,2,FALSE)</f>
        <v>Gas, natural and manufactured</v>
      </c>
      <c r="C26" s="8">
        <v>0</v>
      </c>
      <c r="D26" s="8">
        <v>11.596</v>
      </c>
      <c r="E26" s="8">
        <v>0</v>
      </c>
      <c r="F26" s="8">
        <v>1.0980000000000001</v>
      </c>
      <c r="G26" s="8">
        <v>0</v>
      </c>
      <c r="H26" s="8">
        <v>0</v>
      </c>
      <c r="I26" s="8">
        <v>5.9961700000000002</v>
      </c>
      <c r="J26" s="8">
        <v>1.25617</v>
      </c>
      <c r="K26" s="8">
        <v>0</v>
      </c>
      <c r="L26" s="8">
        <v>2.0070000000000001E-2</v>
      </c>
      <c r="M26" s="8">
        <v>4.0657200000000007</v>
      </c>
      <c r="N26" s="8">
        <v>11.215380000000001</v>
      </c>
      <c r="O26" s="8">
        <v>206.39900154000006</v>
      </c>
      <c r="P26" s="8">
        <v>32.802858759999992</v>
      </c>
      <c r="Q26" s="8">
        <v>112.61519000000001</v>
      </c>
      <c r="R26" s="8">
        <v>543.42356999999981</v>
      </c>
      <c r="S26" s="8">
        <v>36.728490000000008</v>
      </c>
      <c r="T26" s="8">
        <v>106.88700999999998</v>
      </c>
      <c r="U26" s="8">
        <v>98.346549199999998</v>
      </c>
      <c r="V26" s="8">
        <v>69.480469999999997</v>
      </c>
      <c r="W26" s="8">
        <v>23.847510000000003</v>
      </c>
      <c r="X26" s="8">
        <v>17.068390000000001</v>
      </c>
      <c r="Y26" s="8">
        <v>4.1292399999999994</v>
      </c>
      <c r="Z26" s="8">
        <v>0</v>
      </c>
      <c r="AA26" s="8">
        <v>119.46763356999999</v>
      </c>
      <c r="AB26" s="8">
        <v>169.01179999999999</v>
      </c>
    </row>
    <row r="27" spans="1:28" ht="25.5" customHeight="1" x14ac:dyDescent="0.35">
      <c r="A27" s="7" t="s">
        <v>26</v>
      </c>
      <c r="B27" s="4" t="str">
        <f ca="1">VLOOKUP(A27,Export_SITC_USD_CY!A:B,2,FALSE)</f>
        <v>Electric current</v>
      </c>
      <c r="C27" s="8">
        <v>4163.4849500000009</v>
      </c>
      <c r="D27" s="8">
        <v>12069.790999999999</v>
      </c>
      <c r="E27" s="8">
        <v>9997.3340000000007</v>
      </c>
      <c r="F27" s="8">
        <v>13208.172</v>
      </c>
      <c r="G27" s="8">
        <v>18634.547099999992</v>
      </c>
      <c r="H27" s="8">
        <v>11791.412909999999</v>
      </c>
      <c r="I27" s="8">
        <v>15645.351860000004</v>
      </c>
      <c r="J27" s="8">
        <v>16284.407820000002</v>
      </c>
      <c r="K27" s="8">
        <v>12073.70393</v>
      </c>
      <c r="L27" s="8">
        <v>4859.2079000000003</v>
      </c>
      <c r="M27" s="8">
        <v>4855.4372699999994</v>
      </c>
      <c r="N27" s="8">
        <v>8689.7340600000007</v>
      </c>
      <c r="O27" s="8">
        <v>10872.91394</v>
      </c>
      <c r="P27" s="8">
        <v>8997.283089999999</v>
      </c>
      <c r="Q27" s="8">
        <v>12505.02846</v>
      </c>
      <c r="R27" s="8">
        <v>16316.728680000006</v>
      </c>
      <c r="S27" s="8">
        <v>16414.184159999997</v>
      </c>
      <c r="T27" s="8">
        <v>17158.689170000001</v>
      </c>
      <c r="U27" s="8">
        <v>34184.719230000002</v>
      </c>
      <c r="V27" s="8">
        <v>17030.532620000002</v>
      </c>
      <c r="W27" s="8">
        <v>21285.610439999997</v>
      </c>
      <c r="X27" s="8">
        <v>56277.081370000014</v>
      </c>
      <c r="Y27" s="8">
        <v>36400.963550000008</v>
      </c>
      <c r="Z27" s="8">
        <v>44568.486700000001</v>
      </c>
      <c r="AA27" s="8">
        <v>20095.914690000001</v>
      </c>
      <c r="AB27" s="8">
        <v>36501.379520000002</v>
      </c>
    </row>
    <row r="28" spans="1:28" ht="25.5" customHeight="1" x14ac:dyDescent="0.35">
      <c r="A28" s="7" t="s">
        <v>27</v>
      </c>
      <c r="B28" s="4" t="str">
        <f ca="1">VLOOKUP(A28,Export_SITC_USD_CY!A:B,2,FALSE)</f>
        <v>Animal oils and fats</v>
      </c>
      <c r="C28" s="8">
        <v>20.153410000000001</v>
      </c>
      <c r="D28" s="8">
        <v>442.67099999999999</v>
      </c>
      <c r="E28" s="8">
        <v>8.2449999999999992</v>
      </c>
      <c r="F28" s="8">
        <v>2.04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0.65</v>
      </c>
      <c r="N28" s="8">
        <v>2.2490600000000001</v>
      </c>
      <c r="O28" s="8">
        <v>13.72556</v>
      </c>
      <c r="P28" s="8">
        <v>169.53826000000001</v>
      </c>
      <c r="Q28" s="8">
        <v>0.55886000000000002</v>
      </c>
      <c r="R28" s="8">
        <v>5.1600899999999994</v>
      </c>
      <c r="S28" s="8">
        <v>32.172640000000001</v>
      </c>
      <c r="T28" s="8">
        <v>4.0938599999999994</v>
      </c>
      <c r="U28" s="8">
        <v>0</v>
      </c>
      <c r="V28" s="8">
        <v>169.95910999999998</v>
      </c>
      <c r="W28" s="8">
        <v>0.48780741999999999</v>
      </c>
      <c r="X28" s="8">
        <v>1.9653099999999999</v>
      </c>
      <c r="Y28" s="8">
        <v>3.49</v>
      </c>
      <c r="Z28" s="8">
        <v>7</v>
      </c>
      <c r="AA28" s="8">
        <v>38.516619999999996</v>
      </c>
      <c r="AB28" s="8">
        <v>31.0745</v>
      </c>
    </row>
    <row r="29" spans="1:28" ht="25.5" customHeight="1" x14ac:dyDescent="0.35">
      <c r="A29" s="7" t="s">
        <v>28</v>
      </c>
      <c r="B29" s="4" t="str">
        <f ca="1">VLOOKUP(A29,Export_SITC_USD_CY!A:B,2,FALSE)</f>
        <v>Fixed vegetable fats and oils, crude, refined or fractionated</v>
      </c>
      <c r="C29" s="8">
        <v>22545.890349999994</v>
      </c>
      <c r="D29" s="8">
        <v>2110.893</v>
      </c>
      <c r="E29" s="8">
        <v>2747.3090000000002</v>
      </c>
      <c r="F29" s="8">
        <v>2392.0160000000001</v>
      </c>
      <c r="G29" s="8">
        <v>2826.2084099999993</v>
      </c>
      <c r="H29" s="8">
        <v>1152.0303999999999</v>
      </c>
      <c r="I29" s="8">
        <v>1060.8109600000003</v>
      </c>
      <c r="J29" s="8">
        <v>1852.16399</v>
      </c>
      <c r="K29" s="8">
        <v>2305.4042999999997</v>
      </c>
      <c r="L29" s="8">
        <v>1956.83024</v>
      </c>
      <c r="M29" s="8">
        <v>4622.550290000001</v>
      </c>
      <c r="N29" s="8">
        <v>16880.207000000002</v>
      </c>
      <c r="O29" s="8">
        <v>16044.048139739998</v>
      </c>
      <c r="P29" s="8">
        <v>15347.948769999995</v>
      </c>
      <c r="Q29" s="8">
        <v>18696.53746000001</v>
      </c>
      <c r="R29" s="8">
        <v>46492.317300000017</v>
      </c>
      <c r="S29" s="8">
        <v>62028.787150190008</v>
      </c>
      <c r="T29" s="8">
        <v>51599.693020650018</v>
      </c>
      <c r="U29" s="8">
        <v>44227.213590270025</v>
      </c>
      <c r="V29" s="8">
        <v>40688.176367079999</v>
      </c>
      <c r="W29" s="8">
        <v>45216.101769250003</v>
      </c>
      <c r="X29" s="8">
        <v>51671.624774959993</v>
      </c>
      <c r="Y29" s="8">
        <v>64420.745729540016</v>
      </c>
      <c r="Z29" s="8">
        <v>64193.747676450024</v>
      </c>
      <c r="AA29" s="8">
        <v>56521.155426439997</v>
      </c>
      <c r="AB29" s="8">
        <v>81661.316242952511</v>
      </c>
    </row>
    <row r="30" spans="1:28" ht="25.5" customHeight="1" x14ac:dyDescent="0.35">
      <c r="A30" s="7" t="s">
        <v>29</v>
      </c>
      <c r="B30" s="4" t="str">
        <f ca="1">VLOOKUP(A30,Export_SITC_USD_CY!A:B,2,FALSE)</f>
        <v>Anim. or veget. fats and oils, processed; animal or vegetable waxes</v>
      </c>
      <c r="C30" s="8">
        <v>653.61137999999994</v>
      </c>
      <c r="D30" s="8">
        <v>1628.2829999999999</v>
      </c>
      <c r="E30" s="8">
        <v>219.72399999999999</v>
      </c>
      <c r="F30" s="8">
        <v>76.563999999999993</v>
      </c>
      <c r="G30" s="8">
        <v>309.74233999999996</v>
      </c>
      <c r="H30" s="8">
        <v>1992.8575599999999</v>
      </c>
      <c r="I30" s="8">
        <v>1561.1392900000003</v>
      </c>
      <c r="J30" s="8">
        <v>2456.8200200000001</v>
      </c>
      <c r="K30" s="8">
        <v>4079.7917299999995</v>
      </c>
      <c r="L30" s="8">
        <v>7284.7688900000012</v>
      </c>
      <c r="M30" s="8">
        <v>11796.856979999995</v>
      </c>
      <c r="N30" s="8">
        <v>45060.179360000009</v>
      </c>
      <c r="O30" s="8">
        <v>31863.876997590003</v>
      </c>
      <c r="P30" s="8">
        <v>36803.062931829983</v>
      </c>
      <c r="Q30" s="8">
        <v>36437.616779999989</v>
      </c>
      <c r="R30" s="8">
        <v>54002.733909999995</v>
      </c>
      <c r="S30" s="8">
        <v>47165.257077079979</v>
      </c>
      <c r="T30" s="8">
        <v>47773.043054930014</v>
      </c>
      <c r="U30" s="8">
        <v>55910.12100732002</v>
      </c>
      <c r="V30" s="8">
        <v>36302.26629058001</v>
      </c>
      <c r="W30" s="8">
        <v>17521.184169920001</v>
      </c>
      <c r="X30" s="8">
        <v>18938.601366939991</v>
      </c>
      <c r="Y30" s="8">
        <v>15264.769205969998</v>
      </c>
      <c r="Z30" s="8">
        <v>8402.5042855099982</v>
      </c>
      <c r="AA30" s="8">
        <v>13262.854642419999</v>
      </c>
      <c r="AB30" s="8">
        <v>23628.258364045727</v>
      </c>
    </row>
    <row r="31" spans="1:28" ht="25.5" customHeight="1" x14ac:dyDescent="0.35">
      <c r="A31" s="7" t="s">
        <v>30</v>
      </c>
      <c r="B31" s="4" t="str">
        <f ca="1">VLOOKUP(A31,Export_SITC_USD_CY!A:B,2,FALSE)</f>
        <v>Organic chemicals</v>
      </c>
      <c r="C31" s="8">
        <v>33.10727</v>
      </c>
      <c r="D31" s="8">
        <v>252.97900000000001</v>
      </c>
      <c r="E31" s="8">
        <v>61.408999999999999</v>
      </c>
      <c r="F31" s="8">
        <v>90.600999999999999</v>
      </c>
      <c r="G31" s="8">
        <v>155.69629999999995</v>
      </c>
      <c r="H31" s="8">
        <v>204.31057999999999</v>
      </c>
      <c r="I31" s="8">
        <v>196.51446999999999</v>
      </c>
      <c r="J31" s="8">
        <v>177.73820000000003</v>
      </c>
      <c r="K31" s="8">
        <v>223.07885000000007</v>
      </c>
      <c r="L31" s="8">
        <v>579.93057999999985</v>
      </c>
      <c r="M31" s="8">
        <v>565.72589000000028</v>
      </c>
      <c r="N31" s="8">
        <v>1630.9798600000004</v>
      </c>
      <c r="O31" s="8">
        <v>2295.6191902099986</v>
      </c>
      <c r="P31" s="8">
        <v>3476.8765694600024</v>
      </c>
      <c r="Q31" s="8">
        <v>2093.7153600000001</v>
      </c>
      <c r="R31" s="8">
        <v>1150.18667</v>
      </c>
      <c r="S31" s="8">
        <v>4281.1177799999996</v>
      </c>
      <c r="T31" s="8">
        <v>3187.7809550400011</v>
      </c>
      <c r="U31" s="8">
        <v>3046.1480313600005</v>
      </c>
      <c r="V31" s="8">
        <v>4175.8414593699999</v>
      </c>
      <c r="W31" s="8">
        <v>5016.5431249000003</v>
      </c>
      <c r="X31" s="8">
        <v>6815.8927432499977</v>
      </c>
      <c r="Y31" s="8">
        <v>6836.2897280199986</v>
      </c>
      <c r="Z31" s="8">
        <v>7761.8958733899981</v>
      </c>
      <c r="AA31" s="8">
        <v>19266.678059399997</v>
      </c>
      <c r="AB31" s="8">
        <v>29488.34430718064</v>
      </c>
    </row>
    <row r="32" spans="1:28" ht="25.5" customHeight="1" x14ac:dyDescent="0.35">
      <c r="A32" s="7" t="s">
        <v>31</v>
      </c>
      <c r="B32" s="4" t="str">
        <f ca="1">VLOOKUP(A32,Export_SITC_USD_CY!A:B,2,FALSE)</f>
        <v>Inorganic chemicals</v>
      </c>
      <c r="C32" s="8">
        <v>31832.847170000005</v>
      </c>
      <c r="D32" s="8">
        <v>49949.946000000004</v>
      </c>
      <c r="E32" s="8">
        <v>9785.7199999999993</v>
      </c>
      <c r="F32" s="8">
        <v>119.687</v>
      </c>
      <c r="G32" s="8">
        <v>259.93111999999996</v>
      </c>
      <c r="H32" s="8">
        <v>210.06421999999998</v>
      </c>
      <c r="I32" s="8">
        <v>169.84216999999998</v>
      </c>
      <c r="J32" s="8">
        <v>2840.7075800000002</v>
      </c>
      <c r="K32" s="8">
        <v>296.45384999999999</v>
      </c>
      <c r="L32" s="8">
        <v>674.76960999999994</v>
      </c>
      <c r="M32" s="8">
        <v>229.13850999999997</v>
      </c>
      <c r="N32" s="8">
        <v>1134.89446</v>
      </c>
      <c r="O32" s="8">
        <v>8366.6305607699996</v>
      </c>
      <c r="P32" s="8">
        <v>12801.47577689</v>
      </c>
      <c r="Q32" s="8">
        <v>1568.6216199999992</v>
      </c>
      <c r="R32" s="8">
        <v>1772.6587800000007</v>
      </c>
      <c r="S32" s="8">
        <v>2228.315832740001</v>
      </c>
      <c r="T32" s="8">
        <v>3736.2797876299996</v>
      </c>
      <c r="U32" s="8">
        <v>3425.4234259000013</v>
      </c>
      <c r="V32" s="8">
        <v>2894.8020129500023</v>
      </c>
      <c r="W32" s="8">
        <v>2921.2464887099995</v>
      </c>
      <c r="X32" s="8">
        <v>3206.5194066700014</v>
      </c>
      <c r="Y32" s="8">
        <v>6277.2286576299948</v>
      </c>
      <c r="Z32" s="8">
        <v>5756.1257336599965</v>
      </c>
      <c r="AA32" s="8">
        <v>2555.7443542700003</v>
      </c>
      <c r="AB32" s="8">
        <v>6127.924715557534</v>
      </c>
    </row>
    <row r="33" spans="1:28" ht="25.5" customHeight="1" x14ac:dyDescent="0.35">
      <c r="A33" s="7" t="s">
        <v>32</v>
      </c>
      <c r="B33" s="4" t="str">
        <f ca="1">VLOOKUP(A33,Export_SITC_USD_CY!A:B,2,FALSE)</f>
        <v>Dyeing, tanning and colouring materials</v>
      </c>
      <c r="C33" s="8">
        <v>102.28044</v>
      </c>
      <c r="D33" s="8">
        <v>148.76300000000001</v>
      </c>
      <c r="E33" s="8">
        <v>53.677</v>
      </c>
      <c r="F33" s="8">
        <v>6.0990000000000002</v>
      </c>
      <c r="G33" s="8">
        <v>53.888930000000009</v>
      </c>
      <c r="H33" s="8">
        <v>139.56421</v>
      </c>
      <c r="I33" s="8">
        <v>189.94860999999997</v>
      </c>
      <c r="J33" s="8">
        <v>296.70817</v>
      </c>
      <c r="K33" s="8">
        <v>420.13350000000008</v>
      </c>
      <c r="L33" s="8">
        <v>947.61044000000004</v>
      </c>
      <c r="M33" s="8">
        <v>1001.52651</v>
      </c>
      <c r="N33" s="8">
        <v>2624.3184699999993</v>
      </c>
      <c r="O33" s="8">
        <v>5890.27113637</v>
      </c>
      <c r="P33" s="8">
        <v>8759.6154898700061</v>
      </c>
      <c r="Q33" s="8">
        <v>6823.0419999999976</v>
      </c>
      <c r="R33" s="8">
        <v>9642.3285899999992</v>
      </c>
      <c r="S33" s="8">
        <v>11908.993273709999</v>
      </c>
      <c r="T33" s="8">
        <v>10777.518718220004</v>
      </c>
      <c r="U33" s="8">
        <v>9846.1312338299958</v>
      </c>
      <c r="V33" s="8">
        <v>9194.6825345900033</v>
      </c>
      <c r="W33" s="8">
        <v>7598.8685423399947</v>
      </c>
      <c r="X33" s="8">
        <v>7515.6737686900005</v>
      </c>
      <c r="Y33" s="8">
        <v>7661.8415935400026</v>
      </c>
      <c r="Z33" s="8">
        <v>9943.5914834200048</v>
      </c>
      <c r="AA33" s="8">
        <v>7100.7921307000006</v>
      </c>
      <c r="AB33" s="8">
        <v>10092.457214144435</v>
      </c>
    </row>
    <row r="34" spans="1:28" ht="25.5" customHeight="1" x14ac:dyDescent="0.35">
      <c r="A34" s="7" t="s">
        <v>33</v>
      </c>
      <c r="B34" s="4" t="str">
        <f ca="1">VLOOKUP(A34,Export_SITC_USD_CY!A:B,2,FALSE)</f>
        <v>Medical and pharmaceutical products</v>
      </c>
      <c r="C34" s="8">
        <v>868.4471400000001</v>
      </c>
      <c r="D34" s="8">
        <v>534.76900000000001</v>
      </c>
      <c r="E34" s="8">
        <v>1249.9749999999999</v>
      </c>
      <c r="F34" s="8">
        <v>500.97399999999999</v>
      </c>
      <c r="G34" s="8">
        <v>889.74392999999998</v>
      </c>
      <c r="H34" s="8">
        <v>1335.2514600000002</v>
      </c>
      <c r="I34" s="8">
        <v>1218.4353500000002</v>
      </c>
      <c r="J34" s="8">
        <v>2756.1218900000008</v>
      </c>
      <c r="K34" s="8">
        <v>2078.1045799999997</v>
      </c>
      <c r="L34" s="8">
        <v>1389.5143099999996</v>
      </c>
      <c r="M34" s="8">
        <v>1430.9790999999996</v>
      </c>
      <c r="N34" s="8">
        <v>2775.5706999999989</v>
      </c>
      <c r="O34" s="8">
        <v>28015.18515374999</v>
      </c>
      <c r="P34" s="8">
        <v>20653.46855107</v>
      </c>
      <c r="Q34" s="8">
        <v>25413.834970000004</v>
      </c>
      <c r="R34" s="8">
        <v>10489.035650310003</v>
      </c>
      <c r="S34" s="8">
        <v>12988.957415439998</v>
      </c>
      <c r="T34" s="8">
        <v>17805.687346620012</v>
      </c>
      <c r="U34" s="8">
        <v>11670.413240969998</v>
      </c>
      <c r="V34" s="8">
        <v>14617.019987119995</v>
      </c>
      <c r="W34" s="8">
        <v>28731.145880480002</v>
      </c>
      <c r="X34" s="8">
        <v>17781.345009039993</v>
      </c>
      <c r="Y34" s="8">
        <v>25533.472244670003</v>
      </c>
      <c r="Z34" s="8">
        <v>16286.742510710004</v>
      </c>
      <c r="AA34" s="8">
        <v>28730.136463989995</v>
      </c>
      <c r="AB34" s="8">
        <v>42748.498257904954</v>
      </c>
    </row>
    <row r="35" spans="1:28" ht="25.5" customHeight="1" x14ac:dyDescent="0.35">
      <c r="A35" s="7" t="s">
        <v>34</v>
      </c>
      <c r="B35" s="4" t="str">
        <f ca="1">VLOOKUP(A35,Export_SITC_USD_CY!A:B,2,FALSE)</f>
        <v>Essential oils, perfume materials; toilet cleaning preparations</v>
      </c>
      <c r="C35" s="8">
        <v>2467.5058799999988</v>
      </c>
      <c r="D35" s="8">
        <v>2589.9679999999998</v>
      </c>
      <c r="E35" s="8">
        <v>1790.971</v>
      </c>
      <c r="F35" s="8">
        <v>2177.7840000000001</v>
      </c>
      <c r="G35" s="8">
        <v>2277.0370600000006</v>
      </c>
      <c r="H35" s="8">
        <v>4055.6692299999986</v>
      </c>
      <c r="I35" s="8">
        <v>4528.6150899999993</v>
      </c>
      <c r="J35" s="8">
        <v>7376.5789900000018</v>
      </c>
      <c r="K35" s="8">
        <v>10785.498949999999</v>
      </c>
      <c r="L35" s="8">
        <v>13172.406770000003</v>
      </c>
      <c r="M35" s="8">
        <v>10300.810370000001</v>
      </c>
      <c r="N35" s="8">
        <v>27663.483749999985</v>
      </c>
      <c r="O35" s="8">
        <v>60753.428674039962</v>
      </c>
      <c r="P35" s="8">
        <v>56911.083792479985</v>
      </c>
      <c r="Q35" s="8">
        <v>38955.310889999993</v>
      </c>
      <c r="R35" s="8">
        <v>44607.70089999996</v>
      </c>
      <c r="S35" s="8">
        <v>55559.030493969971</v>
      </c>
      <c r="T35" s="8">
        <v>56042.807770259969</v>
      </c>
      <c r="U35" s="8">
        <v>55713.661959230012</v>
      </c>
      <c r="V35" s="8">
        <v>52153.797702219999</v>
      </c>
      <c r="W35" s="8">
        <v>51280.261577760059</v>
      </c>
      <c r="X35" s="8">
        <v>45691.552712309989</v>
      </c>
      <c r="Y35" s="8">
        <v>48245.196115209968</v>
      </c>
      <c r="Z35" s="8">
        <v>36183.671694939949</v>
      </c>
      <c r="AA35" s="8">
        <v>42650.975469940058</v>
      </c>
      <c r="AB35" s="8">
        <v>56189.049853468874</v>
      </c>
    </row>
    <row r="36" spans="1:28" ht="25.5" customHeight="1" x14ac:dyDescent="0.35">
      <c r="A36" s="7" t="s">
        <v>35</v>
      </c>
      <c r="B36" s="4" t="str">
        <f ca="1">VLOOKUP(A36,Export_SITC_USD_CY!A:B,2,FALSE)</f>
        <v>Fertilizers , manufactured (other than those of group 272)</v>
      </c>
      <c r="C36" s="8">
        <v>9.8975300000000015</v>
      </c>
      <c r="D36" s="8">
        <v>50.28</v>
      </c>
      <c r="E36" s="8">
        <v>55.627000000000002</v>
      </c>
      <c r="F36" s="8">
        <v>45.070999999999998</v>
      </c>
      <c r="G36" s="8">
        <v>3.3742100000000002</v>
      </c>
      <c r="H36" s="8">
        <v>3.29</v>
      </c>
      <c r="I36" s="8">
        <v>0</v>
      </c>
      <c r="J36" s="8">
        <v>213.73781000000002</v>
      </c>
      <c r="K36" s="8">
        <v>367.04462999999998</v>
      </c>
      <c r="L36" s="8">
        <v>42.0931</v>
      </c>
      <c r="M36" s="8">
        <v>208.46021999999996</v>
      </c>
      <c r="N36" s="8">
        <v>106.39306999999999</v>
      </c>
      <c r="O36" s="8">
        <v>182.96893000000003</v>
      </c>
      <c r="P36" s="8">
        <v>581.79726000000016</v>
      </c>
      <c r="Q36" s="8">
        <v>95.365300000000005</v>
      </c>
      <c r="R36" s="8">
        <v>935.41592999999989</v>
      </c>
      <c r="S36" s="8">
        <v>113.62463000000001</v>
      </c>
      <c r="T36" s="8">
        <v>243.40873023999995</v>
      </c>
      <c r="U36" s="8">
        <v>202.70705784000006</v>
      </c>
      <c r="V36" s="8">
        <v>571.40589428999976</v>
      </c>
      <c r="W36" s="8">
        <v>1558.9361316699999</v>
      </c>
      <c r="X36" s="8">
        <v>856.5382841100004</v>
      </c>
      <c r="Y36" s="8">
        <v>523.62913508999998</v>
      </c>
      <c r="Z36" s="8">
        <v>784.83524222000005</v>
      </c>
      <c r="AA36" s="8">
        <v>862.14753719999987</v>
      </c>
      <c r="AB36" s="8">
        <v>3034.6713801492083</v>
      </c>
    </row>
    <row r="37" spans="1:28" ht="25.5" customHeight="1" x14ac:dyDescent="0.35">
      <c r="A37" s="7" t="s">
        <v>36</v>
      </c>
      <c r="B37" s="4" t="str">
        <f ca="1">VLOOKUP(A37,Export_SITC_USD_CY!A:B,2,FALSE)</f>
        <v>Plastics in primary forms</v>
      </c>
      <c r="C37" s="8">
        <v>233.63109</v>
      </c>
      <c r="D37" s="8">
        <v>179.74799999999999</v>
      </c>
      <c r="E37" s="8">
        <v>125.83</v>
      </c>
      <c r="F37" s="8">
        <v>166.44399999999999</v>
      </c>
      <c r="G37" s="8">
        <v>588.49545000000001</v>
      </c>
      <c r="H37" s="8">
        <v>418.86729000000003</v>
      </c>
      <c r="I37" s="8">
        <v>234.10684999999998</v>
      </c>
      <c r="J37" s="8">
        <v>234.46575999999996</v>
      </c>
      <c r="K37" s="8">
        <v>308.19371000000001</v>
      </c>
      <c r="L37" s="8">
        <v>1314.6347399999997</v>
      </c>
      <c r="M37" s="8">
        <v>660.0002300000001</v>
      </c>
      <c r="N37" s="8">
        <v>1409.5367200000001</v>
      </c>
      <c r="O37" s="8">
        <v>1857.0449771400004</v>
      </c>
      <c r="P37" s="8">
        <v>3000.5070173300005</v>
      </c>
      <c r="Q37" s="8">
        <v>2082.7696599999999</v>
      </c>
      <c r="R37" s="8">
        <v>2759.3507600000003</v>
      </c>
      <c r="S37" s="8">
        <v>4904.4522799999977</v>
      </c>
      <c r="T37" s="8">
        <v>4807.5519742400011</v>
      </c>
      <c r="U37" s="8">
        <v>6337.4267639999971</v>
      </c>
      <c r="V37" s="8">
        <v>5864.2089058099982</v>
      </c>
      <c r="W37" s="8">
        <v>4063.9801481999998</v>
      </c>
      <c r="X37" s="8">
        <v>6810.6093284100043</v>
      </c>
      <c r="Y37" s="8">
        <v>8443.0832331800011</v>
      </c>
      <c r="Z37" s="8">
        <v>8700.7653982800002</v>
      </c>
      <c r="AA37" s="8">
        <v>6081.2369731700001</v>
      </c>
      <c r="AB37" s="8">
        <v>14681.175480159276</v>
      </c>
    </row>
    <row r="38" spans="1:28" ht="25.5" customHeight="1" x14ac:dyDescent="0.35">
      <c r="A38" s="7" t="s">
        <v>37</v>
      </c>
      <c r="B38" s="4" t="str">
        <f ca="1">VLOOKUP(A38,Export_SITC_USD_CY!A:B,2,FALSE)</f>
        <v>Plastics in non-primary forms</v>
      </c>
      <c r="C38" s="8">
        <v>75.12</v>
      </c>
      <c r="D38" s="8">
        <v>275.98099999999999</v>
      </c>
      <c r="E38" s="8">
        <v>45.924999999999997</v>
      </c>
      <c r="F38" s="8">
        <v>23.327000000000002</v>
      </c>
      <c r="G38" s="8">
        <v>183.62647999999999</v>
      </c>
      <c r="H38" s="8">
        <v>108.84936999999999</v>
      </c>
      <c r="I38" s="8">
        <v>136.43208999999996</v>
      </c>
      <c r="J38" s="8">
        <v>202.28408000000002</v>
      </c>
      <c r="K38" s="8">
        <v>1954.6578500000001</v>
      </c>
      <c r="L38" s="8">
        <v>560.41122999999993</v>
      </c>
      <c r="M38" s="8">
        <v>1024.2258099999999</v>
      </c>
      <c r="N38" s="8">
        <v>1609.2984199999994</v>
      </c>
      <c r="O38" s="8">
        <v>4049.3564989800002</v>
      </c>
      <c r="P38" s="8">
        <v>5980.47678885</v>
      </c>
      <c r="Q38" s="8">
        <v>5855.6396099999993</v>
      </c>
      <c r="R38" s="8">
        <v>6014.7500600000021</v>
      </c>
      <c r="S38" s="8">
        <v>6614.5332600000011</v>
      </c>
      <c r="T38" s="8">
        <v>8618.0598376200014</v>
      </c>
      <c r="U38" s="8">
        <v>5671.7326518099981</v>
      </c>
      <c r="V38" s="8">
        <v>5507.9881543999991</v>
      </c>
      <c r="W38" s="8">
        <v>5483.4794452100014</v>
      </c>
      <c r="X38" s="8">
        <v>6628.1985176099997</v>
      </c>
      <c r="Y38" s="8">
        <v>11376.469627919991</v>
      </c>
      <c r="Z38" s="8">
        <v>12402.028222789997</v>
      </c>
      <c r="AA38" s="8">
        <v>7541.9907938699998</v>
      </c>
      <c r="AB38" s="8">
        <v>9755.437582877903</v>
      </c>
    </row>
    <row r="39" spans="1:28" ht="25.5" customHeight="1" x14ac:dyDescent="0.35">
      <c r="A39" s="7" t="s">
        <v>38</v>
      </c>
      <c r="B39" s="4" t="str">
        <f ca="1">VLOOKUP(A39,Export_SITC_USD_CY!A:B,2,FALSE)</f>
        <v>Chemical materials and products, nes</v>
      </c>
      <c r="C39" s="8">
        <v>860.39955000000009</v>
      </c>
      <c r="D39" s="8">
        <v>389.03899999999999</v>
      </c>
      <c r="E39" s="8">
        <v>112.41200000000001</v>
      </c>
      <c r="F39" s="8">
        <v>266.04399999999998</v>
      </c>
      <c r="G39" s="8">
        <v>25.414810000000003</v>
      </c>
      <c r="H39" s="8">
        <v>120.89929000000001</v>
      </c>
      <c r="I39" s="8">
        <v>382.27942999999999</v>
      </c>
      <c r="J39" s="8">
        <v>457.53242000000006</v>
      </c>
      <c r="K39" s="8">
        <v>148.51760000000004</v>
      </c>
      <c r="L39" s="8">
        <v>654.62540999999987</v>
      </c>
      <c r="M39" s="8">
        <v>389.58844999999991</v>
      </c>
      <c r="N39" s="8">
        <v>1152.7535299999995</v>
      </c>
      <c r="O39" s="8">
        <v>4033.0610983499987</v>
      </c>
      <c r="P39" s="8">
        <v>8085.4494301000022</v>
      </c>
      <c r="Q39" s="8">
        <v>5743.9746700000023</v>
      </c>
      <c r="R39" s="8">
        <v>7022.9513899999993</v>
      </c>
      <c r="S39" s="8">
        <v>3994.5863476399995</v>
      </c>
      <c r="T39" s="8">
        <v>5003.1613018000007</v>
      </c>
      <c r="U39" s="8">
        <v>7245.8979969000002</v>
      </c>
      <c r="V39" s="8">
        <v>12604.261365620003</v>
      </c>
      <c r="W39" s="8">
        <v>15050.94807332</v>
      </c>
      <c r="X39" s="8">
        <v>13313.570429789996</v>
      </c>
      <c r="Y39" s="8">
        <v>10245.92817017</v>
      </c>
      <c r="Z39" s="8">
        <v>15744.899679660004</v>
      </c>
      <c r="AA39" s="8">
        <v>22906.895642100004</v>
      </c>
      <c r="AB39" s="8">
        <v>28164.4763681152</v>
      </c>
    </row>
    <row r="40" spans="1:28" ht="25.5" customHeight="1" x14ac:dyDescent="0.35">
      <c r="A40" s="7" t="s">
        <v>39</v>
      </c>
      <c r="B40" s="4" t="str">
        <f ca="1">VLOOKUP(A40,Export_SITC_USD_CY!A:B,2,FALSE)</f>
        <v>Leather, leather manufactures, nes, and dressed furskins</v>
      </c>
      <c r="C40" s="8">
        <v>487.05489999999998</v>
      </c>
      <c r="D40" s="8">
        <v>238.636</v>
      </c>
      <c r="E40" s="8">
        <v>59.168999999999997</v>
      </c>
      <c r="F40" s="8">
        <v>109.56699999999999</v>
      </c>
      <c r="G40" s="8">
        <v>370.98008000000004</v>
      </c>
      <c r="H40" s="8">
        <v>372.36076999999995</v>
      </c>
      <c r="I40" s="8">
        <v>393.38573000000002</v>
      </c>
      <c r="J40" s="8">
        <v>158.49201000000002</v>
      </c>
      <c r="K40" s="8">
        <v>549.18590000000006</v>
      </c>
      <c r="L40" s="8">
        <v>504.69774000000007</v>
      </c>
      <c r="M40" s="8">
        <v>1160.1807699999999</v>
      </c>
      <c r="N40" s="8">
        <v>13012.69781</v>
      </c>
      <c r="O40" s="8">
        <v>9746.7467900000029</v>
      </c>
      <c r="P40" s="8">
        <v>4563.5619400000014</v>
      </c>
      <c r="Q40" s="8">
        <v>15893.838470000006</v>
      </c>
      <c r="R40" s="8">
        <v>27516.838930000005</v>
      </c>
      <c r="S40" s="8">
        <v>41533.438000000016</v>
      </c>
      <c r="T40" s="8">
        <v>63921.416120000009</v>
      </c>
      <c r="U40" s="8">
        <v>73406.422810000018</v>
      </c>
      <c r="V40" s="8">
        <v>62930.971090000006</v>
      </c>
      <c r="W40" s="8">
        <v>51378.802059999987</v>
      </c>
      <c r="X40" s="8">
        <v>53118.412559999975</v>
      </c>
      <c r="Y40" s="8">
        <v>46249.109059999995</v>
      </c>
      <c r="Z40" s="8">
        <v>21290.439799249994</v>
      </c>
      <c r="AA40" s="8">
        <v>8761.5289500000035</v>
      </c>
      <c r="AB40" s="8">
        <v>13722.661896069996</v>
      </c>
    </row>
    <row r="41" spans="1:28" ht="25.5" customHeight="1" x14ac:dyDescent="0.35">
      <c r="A41" s="7" t="s">
        <v>40</v>
      </c>
      <c r="B41" s="4" t="str">
        <f ca="1">VLOOKUP(A41,Export_SITC_USD_CY!A:B,2,FALSE)</f>
        <v>Rubber manufactures, nes</v>
      </c>
      <c r="C41" s="8">
        <v>34.007010000000001</v>
      </c>
      <c r="D41" s="8">
        <v>329.392</v>
      </c>
      <c r="E41" s="8">
        <v>88.840999999999994</v>
      </c>
      <c r="F41" s="8">
        <v>34.887999999999998</v>
      </c>
      <c r="G41" s="8">
        <v>154.11674000000002</v>
      </c>
      <c r="H41" s="8">
        <v>100.72141999999999</v>
      </c>
      <c r="I41" s="8">
        <v>193.28753999999998</v>
      </c>
      <c r="J41" s="8">
        <v>314.60881999999998</v>
      </c>
      <c r="K41" s="8">
        <v>429.79717999999997</v>
      </c>
      <c r="L41" s="8">
        <v>300.16495000000003</v>
      </c>
      <c r="M41" s="8">
        <v>531.32047999999986</v>
      </c>
      <c r="N41" s="8">
        <v>586.74209999999994</v>
      </c>
      <c r="O41" s="8">
        <v>16127.609718350002</v>
      </c>
      <c r="P41" s="8">
        <v>13991.551782340004</v>
      </c>
      <c r="Q41" s="8">
        <v>6987.9925200000016</v>
      </c>
      <c r="R41" s="8">
        <v>6630.2303200000024</v>
      </c>
      <c r="S41" s="8">
        <v>9396.4779272099968</v>
      </c>
      <c r="T41" s="8">
        <v>8925.2633969800027</v>
      </c>
      <c r="U41" s="8">
        <v>7378.4789913099958</v>
      </c>
      <c r="V41" s="8">
        <v>7090.6190088799967</v>
      </c>
      <c r="W41" s="8">
        <v>10924.326426379996</v>
      </c>
      <c r="X41" s="8">
        <v>9236.1284180000002</v>
      </c>
      <c r="Y41" s="8">
        <v>10825.101752179997</v>
      </c>
      <c r="Z41" s="8">
        <v>10904.30121653999</v>
      </c>
      <c r="AA41" s="8">
        <v>16637.49312408</v>
      </c>
      <c r="AB41" s="8">
        <v>19132.730994259895</v>
      </c>
    </row>
    <row r="42" spans="1:28" ht="25.5" customHeight="1" x14ac:dyDescent="0.35">
      <c r="A42" s="7" t="s">
        <v>41</v>
      </c>
      <c r="B42" s="4" t="str">
        <f ca="1">VLOOKUP(A42,Export_SITC_USD_CY!A:B,2,FALSE)</f>
        <v>Cork and wood manufactures (excl. furniture)</v>
      </c>
      <c r="C42" s="8">
        <v>22.024939999999997</v>
      </c>
      <c r="D42" s="8">
        <v>157.91499999999999</v>
      </c>
      <c r="E42" s="8">
        <v>34.036999999999999</v>
      </c>
      <c r="F42" s="8">
        <v>14.497999999999999</v>
      </c>
      <c r="G42" s="8">
        <v>35.611119999999993</v>
      </c>
      <c r="H42" s="8">
        <v>312.08324000000005</v>
      </c>
      <c r="I42" s="8">
        <v>588.90106000000003</v>
      </c>
      <c r="J42" s="8">
        <v>826.51373000000001</v>
      </c>
      <c r="K42" s="8">
        <v>1441.1588999999999</v>
      </c>
      <c r="L42" s="8">
        <v>1887.7246699999998</v>
      </c>
      <c r="M42" s="8">
        <v>2479.2982000000006</v>
      </c>
      <c r="N42" s="8">
        <v>2821.5060200000003</v>
      </c>
      <c r="O42" s="8">
        <v>12129.961239569999</v>
      </c>
      <c r="P42" s="8">
        <v>5924.1654365900031</v>
      </c>
      <c r="Q42" s="8">
        <v>7843.4552900000053</v>
      </c>
      <c r="R42" s="8">
        <v>6140.2491600000012</v>
      </c>
      <c r="S42" s="8">
        <v>5503.7964100000008</v>
      </c>
      <c r="T42" s="8">
        <v>7618.8154587599965</v>
      </c>
      <c r="U42" s="8">
        <v>4448.306790149999</v>
      </c>
      <c r="V42" s="8">
        <v>9088.7887207599997</v>
      </c>
      <c r="W42" s="8">
        <v>27334.92102710998</v>
      </c>
      <c r="X42" s="8">
        <v>24464.935775470003</v>
      </c>
      <c r="Y42" s="8">
        <v>34878.001318870047</v>
      </c>
      <c r="Z42" s="8">
        <v>36823.521484959987</v>
      </c>
      <c r="AA42" s="8">
        <v>46389.344820309998</v>
      </c>
      <c r="AB42" s="8">
        <v>39675.449994988128</v>
      </c>
    </row>
    <row r="43" spans="1:28" ht="25.5" customHeight="1" x14ac:dyDescent="0.35">
      <c r="A43" s="7" t="s">
        <v>42</v>
      </c>
      <c r="B43" s="4" t="str">
        <f ca="1">VLOOKUP(A43,Export_SITC_USD_CY!A:B,2,FALSE)</f>
        <v>Paper, paperboard, and articles of paper pulp, paper or paperboard</v>
      </c>
      <c r="C43" s="8">
        <v>395.31256000000002</v>
      </c>
      <c r="D43" s="8">
        <v>456.024</v>
      </c>
      <c r="E43" s="8">
        <v>495.90300000000002</v>
      </c>
      <c r="F43" s="8">
        <v>282.69799999999998</v>
      </c>
      <c r="G43" s="8">
        <v>474.60228000000001</v>
      </c>
      <c r="H43" s="8">
        <v>624.63192000000004</v>
      </c>
      <c r="I43" s="8">
        <v>1358.4733300000003</v>
      </c>
      <c r="J43" s="8">
        <v>1402.0236000000002</v>
      </c>
      <c r="K43" s="8">
        <v>2701.6250300000002</v>
      </c>
      <c r="L43" s="8">
        <v>2895.2797099999998</v>
      </c>
      <c r="M43" s="8">
        <v>2057.80062</v>
      </c>
      <c r="N43" s="8">
        <v>4761.0675199999996</v>
      </c>
      <c r="O43" s="8">
        <v>12995.301653129995</v>
      </c>
      <c r="P43" s="8">
        <v>15987.524666650006</v>
      </c>
      <c r="Q43" s="8">
        <v>14276.889049999994</v>
      </c>
      <c r="R43" s="8">
        <v>14629.362539999993</v>
      </c>
      <c r="S43" s="8">
        <v>17860.953899999986</v>
      </c>
      <c r="T43" s="8">
        <v>20376.545893480001</v>
      </c>
      <c r="U43" s="8">
        <v>22581.071829319986</v>
      </c>
      <c r="V43" s="8">
        <v>28450.575218790003</v>
      </c>
      <c r="W43" s="8">
        <v>16837.851243539997</v>
      </c>
      <c r="X43" s="8">
        <v>16100.944037280004</v>
      </c>
      <c r="Y43" s="8">
        <v>18409.923839459996</v>
      </c>
      <c r="Z43" s="8">
        <v>16539.398019100005</v>
      </c>
      <c r="AA43" s="8">
        <v>13539.050429149996</v>
      </c>
      <c r="AB43" s="8">
        <v>19685.518470527426</v>
      </c>
    </row>
    <row r="44" spans="1:28" ht="25.5" customHeight="1" x14ac:dyDescent="0.35">
      <c r="A44" s="7" t="s">
        <v>43</v>
      </c>
      <c r="B44" s="4" t="str">
        <f ca="1">VLOOKUP(A44,Export_SITC_USD_CY!A:B,2,FALSE)</f>
        <v>Textile yarn, fabrics, made-up articles, nes, and related products</v>
      </c>
      <c r="C44" s="8">
        <v>3199.8804699999996</v>
      </c>
      <c r="D44" s="8">
        <v>4371.7510000000002</v>
      </c>
      <c r="E44" s="8">
        <v>1268.7170000000001</v>
      </c>
      <c r="F44" s="8">
        <v>1485.07</v>
      </c>
      <c r="G44" s="8">
        <v>1070.08853</v>
      </c>
      <c r="H44" s="8">
        <v>1489.5242000000003</v>
      </c>
      <c r="I44" s="8">
        <v>2020.9840900000002</v>
      </c>
      <c r="J44" s="8">
        <v>1858.0744999999999</v>
      </c>
      <c r="K44" s="8">
        <v>2832.274899999999</v>
      </c>
      <c r="L44" s="8">
        <v>5258.8593400000018</v>
      </c>
      <c r="M44" s="8">
        <v>5029.667739999999</v>
      </c>
      <c r="N44" s="8">
        <v>10231.314099999996</v>
      </c>
      <c r="O44" s="8">
        <v>76492.840651229926</v>
      </c>
      <c r="P44" s="8">
        <v>84234.678625040018</v>
      </c>
      <c r="Q44" s="8">
        <v>59872.63835000003</v>
      </c>
      <c r="R44" s="8">
        <v>39428.910820000012</v>
      </c>
      <c r="S44" s="8">
        <v>44964.28040841996</v>
      </c>
      <c r="T44" s="8">
        <v>31221.229808200002</v>
      </c>
      <c r="U44" s="8">
        <v>28024.531532710003</v>
      </c>
      <c r="V44" s="8">
        <v>30941.826580020002</v>
      </c>
      <c r="W44" s="8">
        <v>38056.157562080014</v>
      </c>
      <c r="X44" s="8">
        <v>53340.835349979985</v>
      </c>
      <c r="Y44" s="8">
        <v>72577.949604629961</v>
      </c>
      <c r="Z44" s="8">
        <v>57288.052662710114</v>
      </c>
      <c r="AA44" s="8">
        <v>29152.548189960013</v>
      </c>
      <c r="AB44" s="8">
        <v>68285.841672849012</v>
      </c>
    </row>
    <row r="45" spans="1:28" ht="25.5" customHeight="1" x14ac:dyDescent="0.35">
      <c r="A45" s="7" t="s">
        <v>44</v>
      </c>
      <c r="B45" s="4" t="str">
        <f ca="1">VLOOKUP(A45,Export_SITC_USD_CY!A:B,2,FALSE)</f>
        <v>Non-metallic mineral manufactures, nes</v>
      </c>
      <c r="C45" s="8">
        <v>6702.1585899999991</v>
      </c>
      <c r="D45" s="8">
        <v>1612.567</v>
      </c>
      <c r="E45" s="8">
        <v>3756.7669999999998</v>
      </c>
      <c r="F45" s="8">
        <v>296.95999999999998</v>
      </c>
      <c r="G45" s="8">
        <v>101.72207</v>
      </c>
      <c r="H45" s="8">
        <v>1862.4621300000001</v>
      </c>
      <c r="I45" s="8">
        <v>1326.5364500000001</v>
      </c>
      <c r="J45" s="8">
        <v>1999.7528499999994</v>
      </c>
      <c r="K45" s="8">
        <v>2043.1968999999985</v>
      </c>
      <c r="L45" s="8">
        <v>3800.51028</v>
      </c>
      <c r="M45" s="8">
        <v>12133.572929999993</v>
      </c>
      <c r="N45" s="8">
        <v>28004.593959999998</v>
      </c>
      <c r="O45" s="8">
        <v>101079.90223395004</v>
      </c>
      <c r="P45" s="8">
        <v>102627.65039595996</v>
      </c>
      <c r="Q45" s="8">
        <v>83312.819239999968</v>
      </c>
      <c r="R45" s="8">
        <v>108476.48301999987</v>
      </c>
      <c r="S45" s="8">
        <v>126338.49888272995</v>
      </c>
      <c r="T45" s="8">
        <v>122918.10951219</v>
      </c>
      <c r="U45" s="8">
        <v>113281.05276511022</v>
      </c>
      <c r="V45" s="8">
        <v>105958.33714388986</v>
      </c>
      <c r="W45" s="8">
        <v>77606.828640570064</v>
      </c>
      <c r="X45" s="8">
        <v>53958.822278140018</v>
      </c>
      <c r="Y45" s="8">
        <v>70758.079740599933</v>
      </c>
      <c r="Z45" s="8">
        <v>79128.412065040087</v>
      </c>
      <c r="AA45" s="8">
        <v>89319.298979199841</v>
      </c>
      <c r="AB45" s="8">
        <v>130903.86521796933</v>
      </c>
    </row>
    <row r="46" spans="1:28" ht="25.5" customHeight="1" x14ac:dyDescent="0.35">
      <c r="A46" s="7" t="s">
        <v>45</v>
      </c>
      <c r="B46" s="4" t="str">
        <f ca="1">VLOOKUP(A46,Export_SITC_USD_CY!A:B,2,FALSE)</f>
        <v>Iron and steel</v>
      </c>
      <c r="C46" s="8">
        <v>14328.423830000002</v>
      </c>
      <c r="D46" s="8">
        <v>2629.9140000000002</v>
      </c>
      <c r="E46" s="8">
        <v>1412.664</v>
      </c>
      <c r="F46" s="8">
        <v>1093.2149999999999</v>
      </c>
      <c r="G46" s="8">
        <v>1849.3659800000003</v>
      </c>
      <c r="H46" s="8">
        <v>3060.9570600000002</v>
      </c>
      <c r="I46" s="8">
        <v>4399.3528500000011</v>
      </c>
      <c r="J46" s="8">
        <v>11035.192479999996</v>
      </c>
      <c r="K46" s="8">
        <v>18122.689119999992</v>
      </c>
      <c r="L46" s="8">
        <v>29698.812019999987</v>
      </c>
      <c r="M46" s="8">
        <v>31325.476969999989</v>
      </c>
      <c r="N46" s="8">
        <v>63106.907390000022</v>
      </c>
      <c r="O46" s="8">
        <v>107289.07372133996</v>
      </c>
      <c r="P46" s="8">
        <v>88243.718449000036</v>
      </c>
      <c r="Q46" s="8">
        <v>80570.401320000004</v>
      </c>
      <c r="R46" s="8">
        <v>104311.89425999993</v>
      </c>
      <c r="S46" s="8">
        <v>111264.15881422999</v>
      </c>
      <c r="T46" s="8">
        <v>118363.28110469996</v>
      </c>
      <c r="U46" s="8">
        <v>114712.43302268996</v>
      </c>
      <c r="V46" s="8">
        <v>107688.09093930997</v>
      </c>
      <c r="W46" s="8">
        <v>86873.910852589994</v>
      </c>
      <c r="X46" s="8">
        <v>88052.328003690011</v>
      </c>
      <c r="Y46" s="8">
        <v>111315.61760037998</v>
      </c>
      <c r="Z46" s="8">
        <v>90305.599571679923</v>
      </c>
      <c r="AA46" s="8">
        <v>89013.389323639974</v>
      </c>
      <c r="AB46" s="8">
        <v>130866.23623959754</v>
      </c>
    </row>
    <row r="47" spans="1:28" ht="25.5" customHeight="1" x14ac:dyDescent="0.35">
      <c r="A47" s="7" t="s">
        <v>46</v>
      </c>
      <c r="B47" s="4" t="str">
        <f ca="1">VLOOKUP(A47,Export_SITC_USD_CY!A:B,2,FALSE)</f>
        <v>Non-ferrous metals</v>
      </c>
      <c r="C47" s="8">
        <v>265.77749</v>
      </c>
      <c r="D47" s="8">
        <v>184.16900000000001</v>
      </c>
      <c r="E47" s="8">
        <v>55.481000000000002</v>
      </c>
      <c r="F47" s="8">
        <v>52.405999999999999</v>
      </c>
      <c r="G47" s="8">
        <v>435.08748999999983</v>
      </c>
      <c r="H47" s="8">
        <v>354.52292999999997</v>
      </c>
      <c r="I47" s="8">
        <v>477.84967</v>
      </c>
      <c r="J47" s="8">
        <v>223.26059999999998</v>
      </c>
      <c r="K47" s="8">
        <v>308.90084000000002</v>
      </c>
      <c r="L47" s="8">
        <v>262.15130000000005</v>
      </c>
      <c r="M47" s="8">
        <v>135.16120000000001</v>
      </c>
      <c r="N47" s="8">
        <v>998.80967999999996</v>
      </c>
      <c r="O47" s="8">
        <v>4131.5256392899992</v>
      </c>
      <c r="P47" s="8">
        <v>13318.91707</v>
      </c>
      <c r="Q47" s="8">
        <v>18584.08371000001</v>
      </c>
      <c r="R47" s="8">
        <v>19033.138430000003</v>
      </c>
      <c r="S47" s="8">
        <v>15680.504489999999</v>
      </c>
      <c r="T47" s="8">
        <v>11227.246520010003</v>
      </c>
      <c r="U47" s="8">
        <v>2341.36710911</v>
      </c>
      <c r="V47" s="8">
        <v>2541.4902727400008</v>
      </c>
      <c r="W47" s="8">
        <v>2523.9815396400004</v>
      </c>
      <c r="X47" s="8">
        <v>3251.7476761700013</v>
      </c>
      <c r="Y47" s="8">
        <v>2634.0539258999997</v>
      </c>
      <c r="Z47" s="8">
        <v>2758.1965864400004</v>
      </c>
      <c r="AA47" s="8">
        <v>3517.6980358400006</v>
      </c>
      <c r="AB47" s="8">
        <v>3905.8159024790211</v>
      </c>
    </row>
    <row r="48" spans="1:28" ht="25.5" customHeight="1" x14ac:dyDescent="0.35">
      <c r="A48" s="7" t="s">
        <v>47</v>
      </c>
      <c r="B48" s="4" t="str">
        <f ca="1">VLOOKUP(A48,Export_SITC_USD_CY!A:B,2,FALSE)</f>
        <v>Manufactures of metals, nes</v>
      </c>
      <c r="C48" s="8">
        <v>2422.4238400000004</v>
      </c>
      <c r="D48" s="8">
        <v>1424.7380000000001</v>
      </c>
      <c r="E48" s="8">
        <v>1035.7829999999999</v>
      </c>
      <c r="F48" s="8">
        <v>655.63</v>
      </c>
      <c r="G48" s="8">
        <v>1296.8938500000004</v>
      </c>
      <c r="H48" s="8">
        <v>931.55192</v>
      </c>
      <c r="I48" s="8">
        <v>706.90174999999988</v>
      </c>
      <c r="J48" s="8">
        <v>1575.9760100000008</v>
      </c>
      <c r="K48" s="8">
        <v>2639.109959999998</v>
      </c>
      <c r="L48" s="8">
        <v>6013.9374400000024</v>
      </c>
      <c r="M48" s="8">
        <v>2964.1980000000008</v>
      </c>
      <c r="N48" s="8">
        <v>9532.3686499999985</v>
      </c>
      <c r="O48" s="8">
        <v>27296.381646750004</v>
      </c>
      <c r="P48" s="8">
        <v>33902.046817480019</v>
      </c>
      <c r="Q48" s="8">
        <v>21431.62173999998</v>
      </c>
      <c r="R48" s="8">
        <v>24546.985419999994</v>
      </c>
      <c r="S48" s="8">
        <v>32505.829392079973</v>
      </c>
      <c r="T48" s="8">
        <v>29623.331379259984</v>
      </c>
      <c r="U48" s="8">
        <v>21828.572978470005</v>
      </c>
      <c r="V48" s="8">
        <v>18477.917839590005</v>
      </c>
      <c r="W48" s="8">
        <v>22002.825227599988</v>
      </c>
      <c r="X48" s="8">
        <v>16827.765753739997</v>
      </c>
      <c r="Y48" s="8">
        <v>25883.657763329971</v>
      </c>
      <c r="Z48" s="8">
        <v>26927.447623720018</v>
      </c>
      <c r="AA48" s="8">
        <v>20708.068402030018</v>
      </c>
      <c r="AB48" s="8">
        <v>37017.78736520026</v>
      </c>
    </row>
    <row r="49" spans="1:37" ht="25.5" customHeight="1" x14ac:dyDescent="0.35">
      <c r="A49" s="7" t="s">
        <v>48</v>
      </c>
      <c r="B49" s="4" t="str">
        <f ca="1">VLOOKUP(A49,Export_SITC_USD_CY!A:B,2,FALSE)</f>
        <v>Power generating machinery and equipment</v>
      </c>
      <c r="C49" s="8">
        <v>65.306669999999997</v>
      </c>
      <c r="D49" s="8">
        <v>327.91500000000002</v>
      </c>
      <c r="E49" s="8">
        <v>211.92699999999999</v>
      </c>
      <c r="F49" s="8">
        <v>137.095</v>
      </c>
      <c r="G49" s="8">
        <v>88.549890000000019</v>
      </c>
      <c r="H49" s="8">
        <v>886.86491999999987</v>
      </c>
      <c r="I49" s="8">
        <v>227.97939000000002</v>
      </c>
      <c r="J49" s="8">
        <v>226.94372000000004</v>
      </c>
      <c r="K49" s="8">
        <v>446.50100000000003</v>
      </c>
      <c r="L49" s="8">
        <v>1310.0505500000004</v>
      </c>
      <c r="M49" s="8">
        <v>2119.9565400000001</v>
      </c>
      <c r="N49" s="8">
        <v>3017.6449300000008</v>
      </c>
      <c r="O49" s="8">
        <v>8042.2158475099977</v>
      </c>
      <c r="P49" s="8">
        <v>3451.6816855699994</v>
      </c>
      <c r="Q49" s="8">
        <v>5975.2585200000003</v>
      </c>
      <c r="R49" s="8">
        <v>9509.4744900000005</v>
      </c>
      <c r="S49" s="8">
        <v>17043.773989999991</v>
      </c>
      <c r="T49" s="8">
        <v>13846.367757909995</v>
      </c>
      <c r="U49" s="8">
        <v>10044.635223700001</v>
      </c>
      <c r="V49" s="8">
        <v>7715.9816846999984</v>
      </c>
      <c r="W49" s="8">
        <v>11724.196810610005</v>
      </c>
      <c r="X49" s="8">
        <v>5307.469302450002</v>
      </c>
      <c r="Y49" s="8">
        <v>2828.6608499699996</v>
      </c>
      <c r="Z49" s="8">
        <v>4248.9056662000003</v>
      </c>
      <c r="AA49" s="8">
        <v>2840.9302394699994</v>
      </c>
      <c r="AB49" s="8">
        <v>2647.8428812532425</v>
      </c>
    </row>
    <row r="50" spans="1:37" ht="25.5" customHeight="1" x14ac:dyDescent="0.35">
      <c r="A50" s="7" t="s">
        <v>49</v>
      </c>
      <c r="B50" s="4" t="str">
        <f ca="1">VLOOKUP(A50,Export_SITC_USD_CY!A:B,2,FALSE)</f>
        <v>Machinery specialized for particular industries</v>
      </c>
      <c r="C50" s="8">
        <v>3642.8172200000013</v>
      </c>
      <c r="D50" s="8">
        <v>1784.7349999999999</v>
      </c>
      <c r="E50" s="8">
        <v>2757.1109999999999</v>
      </c>
      <c r="F50" s="8">
        <v>2238.81</v>
      </c>
      <c r="G50" s="8">
        <v>1161.0717299999997</v>
      </c>
      <c r="H50" s="8">
        <v>1672.5287699999999</v>
      </c>
      <c r="I50" s="8">
        <v>1903.8661599999996</v>
      </c>
      <c r="J50" s="8">
        <v>2694.8368999999998</v>
      </c>
      <c r="K50" s="8">
        <v>3385.7757700000006</v>
      </c>
      <c r="L50" s="8">
        <v>4926.2824600000013</v>
      </c>
      <c r="M50" s="8">
        <v>6551.1117499999982</v>
      </c>
      <c r="N50" s="8">
        <v>8231.8823499999962</v>
      </c>
      <c r="O50" s="8">
        <v>28158.260258579994</v>
      </c>
      <c r="P50" s="8">
        <v>41046.083397539987</v>
      </c>
      <c r="Q50" s="8">
        <v>31837.70719999999</v>
      </c>
      <c r="R50" s="8">
        <v>30556.110349999995</v>
      </c>
      <c r="S50" s="8">
        <v>35676.374749999988</v>
      </c>
      <c r="T50" s="8">
        <v>42915.283995349993</v>
      </c>
      <c r="U50" s="8">
        <v>39519.239431470007</v>
      </c>
      <c r="V50" s="8">
        <v>42585.072725470018</v>
      </c>
      <c r="W50" s="8">
        <v>22714.618666249997</v>
      </c>
      <c r="X50" s="8">
        <v>10982.839855190003</v>
      </c>
      <c r="Y50" s="8">
        <v>13665.958623490011</v>
      </c>
      <c r="Z50" s="8">
        <v>13862.067613670002</v>
      </c>
      <c r="AA50" s="8">
        <v>14028.552107390005</v>
      </c>
      <c r="AB50" s="8">
        <v>28913.041763988564</v>
      </c>
    </row>
    <row r="51" spans="1:37" ht="25.5" customHeight="1" x14ac:dyDescent="0.35">
      <c r="A51" s="7" t="s">
        <v>50</v>
      </c>
      <c r="B51" s="4" t="str">
        <f ca="1">VLOOKUP(A51,Export_SITC_USD_CY!A:B,2,FALSE)</f>
        <v>Metal working machinery</v>
      </c>
      <c r="C51" s="8">
        <v>3.1478899999999999</v>
      </c>
      <c r="D51" s="8">
        <v>51.637999999999998</v>
      </c>
      <c r="E51" s="8">
        <v>6.8410000000000002</v>
      </c>
      <c r="F51" s="8">
        <v>104.556</v>
      </c>
      <c r="G51" s="8">
        <v>204.16259000000002</v>
      </c>
      <c r="H51" s="8">
        <v>258.76387</v>
      </c>
      <c r="I51" s="8">
        <v>181.80945</v>
      </c>
      <c r="J51" s="8">
        <v>644.08726999999999</v>
      </c>
      <c r="K51" s="8">
        <v>3509.0700600000009</v>
      </c>
      <c r="L51" s="8">
        <v>1890.9506899999999</v>
      </c>
      <c r="M51" s="8">
        <v>902.2222300000002</v>
      </c>
      <c r="N51" s="8">
        <v>17220.610090000002</v>
      </c>
      <c r="O51" s="8">
        <v>11590.097573629997</v>
      </c>
      <c r="P51" s="8">
        <v>13401.768636069995</v>
      </c>
      <c r="Q51" s="8">
        <v>2376.90355</v>
      </c>
      <c r="R51" s="8">
        <v>6437.8831100000061</v>
      </c>
      <c r="S51" s="8">
        <v>1171.4640199999997</v>
      </c>
      <c r="T51" s="8">
        <v>929.32333861000006</v>
      </c>
      <c r="U51" s="8">
        <v>4520.8811621800005</v>
      </c>
      <c r="V51" s="8">
        <v>2017.8320127600005</v>
      </c>
      <c r="W51" s="8">
        <v>1100.9958372999997</v>
      </c>
      <c r="X51" s="8">
        <v>688.41501040000003</v>
      </c>
      <c r="Y51" s="8">
        <v>1871.9296464800002</v>
      </c>
      <c r="Z51" s="8">
        <v>455.46118933999998</v>
      </c>
      <c r="AA51" s="8">
        <v>548.41716865000012</v>
      </c>
      <c r="AB51" s="8">
        <v>271.09212943346813</v>
      </c>
    </row>
    <row r="52" spans="1:37" ht="25.5" customHeight="1" x14ac:dyDescent="0.35">
      <c r="A52" s="7" t="s">
        <v>51</v>
      </c>
      <c r="B52" s="4" t="str">
        <f ca="1">VLOOKUP(A52,Export_SITC_USD_CY!A:B,2,FALSE)</f>
        <v>General industrial machinery and equipment, nes, machine parts, nes</v>
      </c>
      <c r="C52" s="8">
        <v>3285.9438999999993</v>
      </c>
      <c r="D52" s="8">
        <v>625.57299999999998</v>
      </c>
      <c r="E52" s="8">
        <v>329.33199999999999</v>
      </c>
      <c r="F52" s="8">
        <v>471.19200000000001</v>
      </c>
      <c r="G52" s="8">
        <v>262.92637999999988</v>
      </c>
      <c r="H52" s="8">
        <v>828.28095999999982</v>
      </c>
      <c r="I52" s="8">
        <v>898.20081000000005</v>
      </c>
      <c r="J52" s="8">
        <v>4521.0392500000016</v>
      </c>
      <c r="K52" s="8">
        <v>738.20969000000002</v>
      </c>
      <c r="L52" s="8">
        <v>1543.5849899999998</v>
      </c>
      <c r="M52" s="8">
        <v>1678.8455800000006</v>
      </c>
      <c r="N52" s="8">
        <v>3567.5488</v>
      </c>
      <c r="O52" s="8">
        <v>9022.0658570100022</v>
      </c>
      <c r="P52" s="8">
        <v>8320.1531431300009</v>
      </c>
      <c r="Q52" s="8">
        <v>10333.081080000002</v>
      </c>
      <c r="R52" s="8">
        <v>10673.647440000002</v>
      </c>
      <c r="S52" s="8">
        <v>13386.632250719998</v>
      </c>
      <c r="T52" s="8">
        <v>14721.307889480004</v>
      </c>
      <c r="U52" s="8">
        <v>10462.034217279994</v>
      </c>
      <c r="V52" s="8">
        <v>10445.893628860002</v>
      </c>
      <c r="W52" s="8">
        <v>13426.670168130002</v>
      </c>
      <c r="X52" s="8">
        <v>10416.053345709999</v>
      </c>
      <c r="Y52" s="8">
        <v>6183.6231980900011</v>
      </c>
      <c r="Z52" s="8">
        <v>8926.8981555699975</v>
      </c>
      <c r="AA52" s="8">
        <v>3822.0784437200023</v>
      </c>
      <c r="AB52" s="8">
        <v>4857.7982830717783</v>
      </c>
      <c r="AF52" s="12"/>
      <c r="AG52" s="12"/>
      <c r="AH52" s="12"/>
      <c r="AI52" s="12"/>
      <c r="AJ52" s="12"/>
      <c r="AK52" s="12"/>
    </row>
    <row r="53" spans="1:37" ht="25.5" customHeight="1" x14ac:dyDescent="0.35">
      <c r="A53" s="7" t="s">
        <v>52</v>
      </c>
      <c r="B53" s="4" t="str">
        <f ca="1">VLOOKUP(A53,Export_SITC_USD_CY!A:B,2,FALSE)</f>
        <v>Office machines and automatic data-processing machines</v>
      </c>
      <c r="C53" s="8">
        <v>6.6555200000000001</v>
      </c>
      <c r="D53" s="8">
        <v>29.864000000000001</v>
      </c>
      <c r="E53" s="8">
        <v>15.888</v>
      </c>
      <c r="F53" s="8">
        <v>180.916</v>
      </c>
      <c r="G53" s="8">
        <v>241.08699999999996</v>
      </c>
      <c r="H53" s="8">
        <v>175.14518000000001</v>
      </c>
      <c r="I53" s="8">
        <v>488.29462000000012</v>
      </c>
      <c r="J53" s="8">
        <v>1114.9091999999998</v>
      </c>
      <c r="K53" s="8">
        <v>913.66900999999996</v>
      </c>
      <c r="L53" s="8">
        <v>535.52571000000012</v>
      </c>
      <c r="M53" s="8">
        <v>576.01657000000012</v>
      </c>
      <c r="N53" s="8">
        <v>1745.0980299999999</v>
      </c>
      <c r="O53" s="8">
        <v>5544.6429504900025</v>
      </c>
      <c r="P53" s="8">
        <v>3085.9385655700003</v>
      </c>
      <c r="Q53" s="8">
        <v>7400.3733299999994</v>
      </c>
      <c r="R53" s="8">
        <v>5323.2062599999972</v>
      </c>
      <c r="S53" s="8">
        <v>3183.7628837799984</v>
      </c>
      <c r="T53" s="8">
        <v>4377.28513664</v>
      </c>
      <c r="U53" s="8">
        <v>4910.9097993900032</v>
      </c>
      <c r="V53" s="8">
        <v>8105.1014933399993</v>
      </c>
      <c r="W53" s="8">
        <v>18975.49921288</v>
      </c>
      <c r="X53" s="8">
        <v>3596.5474428700004</v>
      </c>
      <c r="Y53" s="8">
        <v>3968.2797861100012</v>
      </c>
      <c r="Z53" s="8">
        <v>5772.2896680999975</v>
      </c>
      <c r="AA53" s="8">
        <v>3494.3317605100015</v>
      </c>
      <c r="AB53" s="8">
        <v>4356.6109589791849</v>
      </c>
    </row>
    <row r="54" spans="1:37" ht="25.5" customHeight="1" x14ac:dyDescent="0.35">
      <c r="A54" s="7" t="s">
        <v>53</v>
      </c>
      <c r="B54" s="4" t="str">
        <f ca="1">VLOOKUP(A54,Export_SITC_USD_CY!A:B,2,FALSE)</f>
        <v>Telecommunications and sound recording/reproducing apparatus, etc</v>
      </c>
      <c r="C54" s="8">
        <v>78.891000000000005</v>
      </c>
      <c r="D54" s="8">
        <v>427.94299999999998</v>
      </c>
      <c r="E54" s="8">
        <v>400.30700000000002</v>
      </c>
      <c r="F54" s="8">
        <v>1354.5409999999999</v>
      </c>
      <c r="G54" s="8">
        <v>201.42587000000003</v>
      </c>
      <c r="H54" s="8">
        <v>2068.3323999999989</v>
      </c>
      <c r="I54" s="8">
        <v>2065.19814</v>
      </c>
      <c r="J54" s="8">
        <v>1120.9209900000001</v>
      </c>
      <c r="K54" s="8">
        <v>5896.3823799999982</v>
      </c>
      <c r="L54" s="8">
        <v>16094.315700000005</v>
      </c>
      <c r="M54" s="8">
        <v>54672.459739999991</v>
      </c>
      <c r="N54" s="8">
        <v>89341.325630000021</v>
      </c>
      <c r="O54" s="8">
        <v>81442.015541890025</v>
      </c>
      <c r="P54" s="8">
        <v>68491.354924760017</v>
      </c>
      <c r="Q54" s="8">
        <v>86969.615219999963</v>
      </c>
      <c r="R54" s="8">
        <v>132006.60495999997</v>
      </c>
      <c r="S54" s="8">
        <v>152336.12894561005</v>
      </c>
      <c r="T54" s="8">
        <v>52404.209967069997</v>
      </c>
      <c r="U54" s="8">
        <v>11076.854136300004</v>
      </c>
      <c r="V54" s="8">
        <v>26606.639901400005</v>
      </c>
      <c r="W54" s="8">
        <v>7592.7203299599978</v>
      </c>
      <c r="X54" s="8">
        <v>9940.2000681799946</v>
      </c>
      <c r="Y54" s="8">
        <v>12001.826418389976</v>
      </c>
      <c r="Z54" s="8">
        <v>8223.8978363899951</v>
      </c>
      <c r="AA54" s="8">
        <v>3596.29874698</v>
      </c>
      <c r="AB54" s="8">
        <v>7245.7406858969225</v>
      </c>
    </row>
    <row r="55" spans="1:37" ht="25.5" customHeight="1" x14ac:dyDescent="0.35">
      <c r="A55" s="7" t="s">
        <v>54</v>
      </c>
      <c r="B55" s="4" t="str">
        <f ca="1">VLOOKUP(A55,Export_SITC_USD_CY!A:B,2,FALSE)</f>
        <v>Electrical machinery, apparatus and appliances, nes</v>
      </c>
      <c r="C55" s="8">
        <v>532.56348000000003</v>
      </c>
      <c r="D55" s="8">
        <v>1608.9190000000001</v>
      </c>
      <c r="E55" s="8">
        <v>286.84500000000003</v>
      </c>
      <c r="F55" s="8">
        <v>442.50200000000001</v>
      </c>
      <c r="G55" s="8">
        <v>3920.7896400000004</v>
      </c>
      <c r="H55" s="8">
        <v>434.73534000000001</v>
      </c>
      <c r="I55" s="8">
        <v>458.00026000000003</v>
      </c>
      <c r="J55" s="8">
        <v>808.33817999999997</v>
      </c>
      <c r="K55" s="8">
        <v>1135.9594799999995</v>
      </c>
      <c r="L55" s="8">
        <v>1487.7202500000005</v>
      </c>
      <c r="M55" s="8">
        <v>1400.5878600000001</v>
      </c>
      <c r="N55" s="8">
        <v>4692.5195600000015</v>
      </c>
      <c r="O55" s="8">
        <v>18689.35067634</v>
      </c>
      <c r="P55" s="8">
        <v>14020.772274790006</v>
      </c>
      <c r="Q55" s="8">
        <v>9279.1190800000022</v>
      </c>
      <c r="R55" s="8">
        <v>11403.455019999994</v>
      </c>
      <c r="S55" s="8">
        <v>12386.85469</v>
      </c>
      <c r="T55" s="8">
        <v>6847.3776749599956</v>
      </c>
      <c r="U55" s="8">
        <v>7959.2861808899961</v>
      </c>
      <c r="V55" s="8">
        <v>7816.9376725400016</v>
      </c>
      <c r="W55" s="8">
        <v>13352.45209802</v>
      </c>
      <c r="X55" s="8">
        <v>13881.84896327999</v>
      </c>
      <c r="Y55" s="8">
        <v>15179.805845970001</v>
      </c>
      <c r="Z55" s="8">
        <v>7144.0649819699993</v>
      </c>
      <c r="AA55" s="8">
        <v>3742.3559005299985</v>
      </c>
      <c r="AB55" s="8">
        <v>8859.1911144984624</v>
      </c>
    </row>
    <row r="56" spans="1:37" ht="25.5" customHeight="1" x14ac:dyDescent="0.35">
      <c r="A56" s="7" t="s">
        <v>55</v>
      </c>
      <c r="B56" s="4" t="str">
        <f ca="1">VLOOKUP(A56,Export_SITC_USD_CY!A:B,2,FALSE)</f>
        <v>Road vehicles (including air-cushion vehicles)</v>
      </c>
      <c r="C56" s="8">
        <v>4187.4175100000011</v>
      </c>
      <c r="D56" s="8">
        <v>4298.9790000000003</v>
      </c>
      <c r="E56" s="8">
        <v>3855.9639999999999</v>
      </c>
      <c r="F56" s="8">
        <v>3661.5520000000001</v>
      </c>
      <c r="G56" s="8">
        <v>3868.3487600000008</v>
      </c>
      <c r="H56" s="8">
        <v>2878.13681</v>
      </c>
      <c r="I56" s="8">
        <v>4408.7140900000013</v>
      </c>
      <c r="J56" s="8">
        <v>6444.0045600000067</v>
      </c>
      <c r="K56" s="8">
        <v>8114.0523300000013</v>
      </c>
      <c r="L56" s="8">
        <v>13285.570540000002</v>
      </c>
      <c r="M56" s="8">
        <v>19604.70593</v>
      </c>
      <c r="N56" s="8">
        <v>36411.882539999991</v>
      </c>
      <c r="O56" s="8">
        <v>58621.844917149996</v>
      </c>
      <c r="P56" s="8">
        <v>63283.281352429978</v>
      </c>
      <c r="Q56" s="8">
        <v>58531.272509999995</v>
      </c>
      <c r="R56" s="8">
        <v>67545.040730000008</v>
      </c>
      <c r="S56" s="8">
        <v>84262.790862199952</v>
      </c>
      <c r="T56" s="8">
        <v>79296.406931799953</v>
      </c>
      <c r="U56" s="8">
        <v>50853.793613389986</v>
      </c>
      <c r="V56" s="8">
        <v>49986.652425549968</v>
      </c>
      <c r="W56" s="8">
        <v>53231.086866100013</v>
      </c>
      <c r="X56" s="8">
        <v>60088.054061830007</v>
      </c>
      <c r="Y56" s="8">
        <v>43968.331006859968</v>
      </c>
      <c r="Z56" s="8">
        <v>56275.190293809996</v>
      </c>
      <c r="AA56" s="8">
        <v>53138.036049460046</v>
      </c>
      <c r="AB56" s="8">
        <v>75378.318777394568</v>
      </c>
    </row>
    <row r="57" spans="1:37" ht="25.5" customHeight="1" x14ac:dyDescent="0.35">
      <c r="A57" s="7" t="s">
        <v>56</v>
      </c>
      <c r="B57" s="4" t="str">
        <f ca="1">VLOOKUP(A57,Export_SITC_USD_CY!A:B,2,FALSE)</f>
        <v>Other transport equipment</v>
      </c>
      <c r="C57" s="8">
        <v>220.04647</v>
      </c>
      <c r="D57" s="8">
        <v>7.1660000000000004</v>
      </c>
      <c r="E57" s="8">
        <v>22.5</v>
      </c>
      <c r="F57" s="8">
        <v>180.30500000000001</v>
      </c>
      <c r="G57" s="8">
        <v>1.24085</v>
      </c>
      <c r="H57" s="8">
        <v>578.17027000000007</v>
      </c>
      <c r="I57" s="8">
        <v>690.94862000000012</v>
      </c>
      <c r="J57" s="8">
        <v>1633.1735600000002</v>
      </c>
      <c r="K57" s="8">
        <v>1573.2631199999998</v>
      </c>
      <c r="L57" s="8">
        <v>1506.6289000000002</v>
      </c>
      <c r="M57" s="8">
        <v>2016.5392899999995</v>
      </c>
      <c r="N57" s="8">
        <v>6123.9767599999996</v>
      </c>
      <c r="O57" s="8">
        <v>3498.0822800000005</v>
      </c>
      <c r="P57" s="8">
        <v>16996.879949999995</v>
      </c>
      <c r="Q57" s="8">
        <v>4740.7851800000008</v>
      </c>
      <c r="R57" s="8">
        <v>6626.5809899999986</v>
      </c>
      <c r="S57" s="8">
        <v>11241.739619999997</v>
      </c>
      <c r="T57" s="8">
        <v>30938.981413609999</v>
      </c>
      <c r="U57" s="8">
        <v>28818.647225050012</v>
      </c>
      <c r="V57" s="8">
        <v>28275.3434161</v>
      </c>
      <c r="W57" s="8">
        <v>41786.715971789999</v>
      </c>
      <c r="X57" s="8">
        <v>25809.5940486</v>
      </c>
      <c r="Y57" s="8">
        <v>16985.483723470006</v>
      </c>
      <c r="Z57" s="8">
        <v>7436.0249779199967</v>
      </c>
      <c r="AA57" s="8">
        <v>6483.4221819699969</v>
      </c>
      <c r="AB57" s="8">
        <v>10977.594050257858</v>
      </c>
    </row>
    <row r="58" spans="1:37" ht="25.5" customHeight="1" x14ac:dyDescent="0.35">
      <c r="A58" s="7" t="s">
        <v>57</v>
      </c>
      <c r="B58" s="4" t="str">
        <f ca="1">VLOOKUP(A58,Export_SITC_USD_CY!A:B,2,FALSE)</f>
        <v>Prefabricated buildings; sanitary, plumbing, etc, fixtures and fittings</v>
      </c>
      <c r="C58" s="8">
        <v>75.230100000000007</v>
      </c>
      <c r="D58" s="8">
        <v>13.622</v>
      </c>
      <c r="E58" s="8">
        <v>0</v>
      </c>
      <c r="F58" s="8">
        <v>92.698999999999998</v>
      </c>
      <c r="G58" s="8">
        <v>66.518410000000003</v>
      </c>
      <c r="H58" s="8">
        <v>203.98142000000001</v>
      </c>
      <c r="I58" s="8">
        <v>13.560510000000001</v>
      </c>
      <c r="J58" s="8">
        <v>27.621029999999998</v>
      </c>
      <c r="K58" s="8">
        <v>61.12265</v>
      </c>
      <c r="L58" s="8">
        <v>212.90366999999998</v>
      </c>
      <c r="M58" s="8">
        <v>1489.9248299999997</v>
      </c>
      <c r="N58" s="8">
        <v>1006.2781500000002</v>
      </c>
      <c r="O58" s="8">
        <v>3813.3541043300006</v>
      </c>
      <c r="P58" s="8">
        <v>2868.7311078000012</v>
      </c>
      <c r="Q58" s="8">
        <v>1701.0089499999999</v>
      </c>
      <c r="R58" s="8">
        <v>1975.5910900000001</v>
      </c>
      <c r="S58" s="8">
        <v>2299.2730100000008</v>
      </c>
      <c r="T58" s="8">
        <v>4517.3803629099984</v>
      </c>
      <c r="U58" s="8">
        <v>1565.7844171599997</v>
      </c>
      <c r="V58" s="8">
        <v>5262.6442507800002</v>
      </c>
      <c r="W58" s="8">
        <v>7840.9138921499971</v>
      </c>
      <c r="X58" s="8">
        <v>8753.0473834999993</v>
      </c>
      <c r="Y58" s="8">
        <v>5218.9250599899988</v>
      </c>
      <c r="Z58" s="8">
        <v>1849.0126022400007</v>
      </c>
      <c r="AA58" s="8">
        <v>3164.7523647099993</v>
      </c>
      <c r="AB58" s="8">
        <v>5390.409028956763</v>
      </c>
    </row>
    <row r="59" spans="1:37" ht="25.5" customHeight="1" x14ac:dyDescent="0.35">
      <c r="A59" s="7" t="s">
        <v>58</v>
      </c>
      <c r="B59" s="4" t="str">
        <f ca="1">VLOOKUP(A59,Export_SITC_USD_CY!A:B,2,FALSE)</f>
        <v>Furniture and parts thereof; bedding, mattresses, mattress supports, etc</v>
      </c>
      <c r="C59" s="8">
        <v>318.09325000000001</v>
      </c>
      <c r="D59" s="8">
        <v>149.166</v>
      </c>
      <c r="E59" s="8">
        <v>100.514</v>
      </c>
      <c r="F59" s="8">
        <v>33.006</v>
      </c>
      <c r="G59" s="8">
        <v>21.617180000000001</v>
      </c>
      <c r="H59" s="8">
        <v>278.58300999999994</v>
      </c>
      <c r="I59" s="8">
        <v>92.233809999999991</v>
      </c>
      <c r="J59" s="8">
        <v>468.51023000000004</v>
      </c>
      <c r="K59" s="8">
        <v>1835.4340100000004</v>
      </c>
      <c r="L59" s="8">
        <v>2730.1305899999979</v>
      </c>
      <c r="M59" s="8">
        <v>2983.7257900000009</v>
      </c>
      <c r="N59" s="8">
        <v>5761.3866399999979</v>
      </c>
      <c r="O59" s="8">
        <v>24545.852823180016</v>
      </c>
      <c r="P59" s="8">
        <v>14991.423844180003</v>
      </c>
      <c r="Q59" s="8">
        <v>18143.031809999993</v>
      </c>
      <c r="R59" s="8">
        <v>12755.393410000001</v>
      </c>
      <c r="S59" s="8">
        <v>15606.131820580009</v>
      </c>
      <c r="T59" s="8">
        <v>13572.216842419988</v>
      </c>
      <c r="U59" s="8">
        <v>11812.060563799994</v>
      </c>
      <c r="V59" s="8">
        <v>9820.3831843400021</v>
      </c>
      <c r="W59" s="8">
        <v>8945.5964260800029</v>
      </c>
      <c r="X59" s="8">
        <v>12087.115894620003</v>
      </c>
      <c r="Y59" s="8">
        <v>15350.622190019991</v>
      </c>
      <c r="Z59" s="8">
        <v>15836.353149660012</v>
      </c>
      <c r="AA59" s="8">
        <v>7369.1515997100014</v>
      </c>
      <c r="AB59" s="8">
        <v>15293.658868657223</v>
      </c>
    </row>
    <row r="60" spans="1:37" ht="25.5" customHeight="1" x14ac:dyDescent="0.35">
      <c r="A60" s="7" t="s">
        <v>59</v>
      </c>
      <c r="B60" s="4" t="str">
        <f ca="1">VLOOKUP(A60,Export_SITC_USD_CY!A:B,2,FALSE)</f>
        <v>Travel goods, handbags and similar containers</v>
      </c>
      <c r="C60" s="8">
        <v>58.731999999999999</v>
      </c>
      <c r="D60" s="8">
        <v>10.135999999999999</v>
      </c>
      <c r="E60" s="8">
        <v>0</v>
      </c>
      <c r="F60" s="8">
        <v>7.4710000000000001</v>
      </c>
      <c r="G60" s="8">
        <v>0</v>
      </c>
      <c r="H60" s="8">
        <v>1.8239700000000001</v>
      </c>
      <c r="I60" s="8">
        <v>2.76973</v>
      </c>
      <c r="J60" s="8">
        <v>10.836919999999999</v>
      </c>
      <c r="K60" s="8">
        <v>81.25564</v>
      </c>
      <c r="L60" s="8">
        <v>43.802960000000006</v>
      </c>
      <c r="M60" s="8">
        <v>12.746079999999999</v>
      </c>
      <c r="N60" s="8">
        <v>256.05799000000007</v>
      </c>
      <c r="O60" s="8">
        <v>10687.466711470002</v>
      </c>
      <c r="P60" s="8">
        <v>8378.1667853700001</v>
      </c>
      <c r="Q60" s="8">
        <v>7645.5721500000018</v>
      </c>
      <c r="R60" s="8">
        <v>6502.7476699999979</v>
      </c>
      <c r="S60" s="8">
        <v>7786.7764930899975</v>
      </c>
      <c r="T60" s="8">
        <v>5974.416906749997</v>
      </c>
      <c r="U60" s="8">
        <v>8304.54875025</v>
      </c>
      <c r="V60" s="8">
        <v>7998.8165015200011</v>
      </c>
      <c r="W60" s="8">
        <v>11932.160599320008</v>
      </c>
      <c r="X60" s="8">
        <v>12084.788250009997</v>
      </c>
      <c r="Y60" s="8">
        <v>13387.437507570008</v>
      </c>
      <c r="Z60" s="8">
        <v>17295.304522339989</v>
      </c>
      <c r="AA60" s="8">
        <v>4951.9215837700012</v>
      </c>
      <c r="AB60" s="8">
        <v>19035.913888666633</v>
      </c>
    </row>
    <row r="61" spans="1:37" ht="25.5" customHeight="1" x14ac:dyDescent="0.35">
      <c r="A61" s="7" t="s">
        <v>60</v>
      </c>
      <c r="B61" s="4" t="str">
        <f ca="1">VLOOKUP(A61,Export_SITC_USD_CY!A:B,2,FALSE)</f>
        <v>Articles of apparel and clothing accessories</v>
      </c>
      <c r="C61" s="8">
        <v>92.37975000000003</v>
      </c>
      <c r="D61" s="8">
        <v>178.97800000000001</v>
      </c>
      <c r="E61" s="8">
        <v>102.729</v>
      </c>
      <c r="F61" s="8">
        <v>80.549000000000007</v>
      </c>
      <c r="G61" s="8">
        <v>4.2104399999999993</v>
      </c>
      <c r="H61" s="8">
        <v>35.17859</v>
      </c>
      <c r="I61" s="8">
        <v>63.129759999999997</v>
      </c>
      <c r="J61" s="8">
        <v>1827.3321100000001</v>
      </c>
      <c r="K61" s="8">
        <v>4704.3188900000005</v>
      </c>
      <c r="L61" s="8">
        <v>4700.2847200000006</v>
      </c>
      <c r="M61" s="8">
        <v>1624.0572200000001</v>
      </c>
      <c r="N61" s="8">
        <v>2956.0217699999994</v>
      </c>
      <c r="O61" s="8">
        <v>78609.016187100002</v>
      </c>
      <c r="P61" s="8">
        <v>70555.35589455998</v>
      </c>
      <c r="Q61" s="8">
        <v>42326.585989999985</v>
      </c>
      <c r="R61" s="8">
        <v>22831.882110000006</v>
      </c>
      <c r="S61" s="8">
        <v>23701.701659580009</v>
      </c>
      <c r="T61" s="8">
        <v>30539.916770050004</v>
      </c>
      <c r="U61" s="8">
        <v>27304.354798860015</v>
      </c>
      <c r="V61" s="8">
        <v>29029.915771460004</v>
      </c>
      <c r="W61" s="8">
        <v>41239.713228149973</v>
      </c>
      <c r="X61" s="8">
        <v>44579.354132450011</v>
      </c>
      <c r="Y61" s="8">
        <v>47015.079638290154</v>
      </c>
      <c r="Z61" s="8">
        <v>51935.644199149967</v>
      </c>
      <c r="AA61" s="8">
        <v>14400.019426730016</v>
      </c>
      <c r="AB61" s="8">
        <v>43255.383424750922</v>
      </c>
    </row>
    <row r="62" spans="1:37" ht="25.5" customHeight="1" x14ac:dyDescent="0.35">
      <c r="A62" s="7" t="s">
        <v>61</v>
      </c>
      <c r="B62" s="4" t="str">
        <f ca="1">VLOOKUP(A62,Export_SITC_USD_CY!A:B,2,FALSE)</f>
        <v>Footwear</v>
      </c>
      <c r="C62" s="8">
        <v>400.68923000000001</v>
      </c>
      <c r="D62" s="8">
        <v>107.80200000000001</v>
      </c>
      <c r="E62" s="8">
        <v>143.489</v>
      </c>
      <c r="F62" s="8">
        <v>43.34</v>
      </c>
      <c r="G62" s="8">
        <v>3.0642799999999997</v>
      </c>
      <c r="H62" s="8">
        <v>33.928069999999991</v>
      </c>
      <c r="I62" s="8">
        <v>126.56787</v>
      </c>
      <c r="J62" s="8">
        <v>92.015619999999998</v>
      </c>
      <c r="K62" s="8">
        <v>185.86780000000002</v>
      </c>
      <c r="L62" s="8">
        <v>512.4127299999999</v>
      </c>
      <c r="M62" s="8">
        <v>393.88670999999994</v>
      </c>
      <c r="N62" s="8">
        <v>3902.2573800000005</v>
      </c>
      <c r="O62" s="8">
        <v>84645.951366220048</v>
      </c>
      <c r="P62" s="8">
        <v>104383.43719830005</v>
      </c>
      <c r="Q62" s="8">
        <v>74454.684749999986</v>
      </c>
      <c r="R62" s="8">
        <v>62218.77366999998</v>
      </c>
      <c r="S62" s="8">
        <v>69869.522737289983</v>
      </c>
      <c r="T62" s="8">
        <v>63296.892155059977</v>
      </c>
      <c r="U62" s="8">
        <v>71748.76254310002</v>
      </c>
      <c r="V62" s="8">
        <v>55536.082236309994</v>
      </c>
      <c r="W62" s="8">
        <v>70755.322201759991</v>
      </c>
      <c r="X62" s="8">
        <v>99361.773421330043</v>
      </c>
      <c r="Y62" s="8">
        <v>80549.90399900997</v>
      </c>
      <c r="Z62" s="8">
        <v>67818.174614229982</v>
      </c>
      <c r="AA62" s="8">
        <v>17116.643653509986</v>
      </c>
      <c r="AB62" s="8">
        <v>68171.615288007219</v>
      </c>
    </row>
    <row r="63" spans="1:37" ht="25.5" customHeight="1" x14ac:dyDescent="0.35">
      <c r="A63" s="7" t="s">
        <v>62</v>
      </c>
      <c r="B63" s="4" t="str">
        <f ca="1">VLOOKUP(A63,Export_SITC_USD_CY!A:B,2,FALSE)</f>
        <v>Professional, scientific and controlling instruments and apparatus, nes</v>
      </c>
      <c r="C63" s="8">
        <v>406.03113999999999</v>
      </c>
      <c r="D63" s="8">
        <v>162.679</v>
      </c>
      <c r="E63" s="8">
        <v>32.378</v>
      </c>
      <c r="F63" s="8">
        <v>103.556</v>
      </c>
      <c r="G63" s="8">
        <v>277.69532999999996</v>
      </c>
      <c r="H63" s="8">
        <v>311.63042999999999</v>
      </c>
      <c r="I63" s="8">
        <v>497.14697999999999</v>
      </c>
      <c r="J63" s="8">
        <v>639.54152999999997</v>
      </c>
      <c r="K63" s="8">
        <v>5278.9331000000011</v>
      </c>
      <c r="L63" s="8">
        <v>833.32157999999993</v>
      </c>
      <c r="M63" s="8">
        <v>4183.9891699999998</v>
      </c>
      <c r="N63" s="8">
        <v>2928.1419099999998</v>
      </c>
      <c r="O63" s="8">
        <v>9738.3480075299922</v>
      </c>
      <c r="P63" s="8">
        <v>11641.267005570007</v>
      </c>
      <c r="Q63" s="8">
        <v>7452.7411199999997</v>
      </c>
      <c r="R63" s="8">
        <v>14154.019269999999</v>
      </c>
      <c r="S63" s="8">
        <v>10643.394619999999</v>
      </c>
      <c r="T63" s="8">
        <v>11245.213629309996</v>
      </c>
      <c r="U63" s="8">
        <v>18378.382611899997</v>
      </c>
      <c r="V63" s="8">
        <v>16955.351736910001</v>
      </c>
      <c r="W63" s="8">
        <v>5858.7817310300006</v>
      </c>
      <c r="X63" s="8">
        <v>3230.9348656600009</v>
      </c>
      <c r="Y63" s="8">
        <v>3644.6394076199995</v>
      </c>
      <c r="Z63" s="8">
        <v>4195.2451379900003</v>
      </c>
      <c r="AA63" s="8">
        <v>1308.1648949000005</v>
      </c>
      <c r="AB63" s="8">
        <v>1971.5463164271684</v>
      </c>
    </row>
    <row r="64" spans="1:37" ht="25.5" customHeight="1" x14ac:dyDescent="0.35">
      <c r="A64" s="7" t="s">
        <v>63</v>
      </c>
      <c r="B64" s="4" t="str">
        <f ca="1">VLOOKUP(A64,Export_SITC_USD_CY!A:B,2,FALSE)</f>
        <v>Photographic apparatus, equipment and supplies and optical goods; watches</v>
      </c>
      <c r="C64" s="8">
        <v>0.27288999999999997</v>
      </c>
      <c r="D64" s="8">
        <v>14.301</v>
      </c>
      <c r="E64" s="8">
        <v>28.431000000000001</v>
      </c>
      <c r="F64" s="8">
        <v>346.72800000000001</v>
      </c>
      <c r="G64" s="8">
        <v>11.915269999999998</v>
      </c>
      <c r="H64" s="8">
        <v>11.72813</v>
      </c>
      <c r="I64" s="8">
        <v>77.726649999999992</v>
      </c>
      <c r="J64" s="8">
        <v>82.901889999999995</v>
      </c>
      <c r="K64" s="8">
        <v>137.13599000000002</v>
      </c>
      <c r="L64" s="8">
        <v>460.18302999999997</v>
      </c>
      <c r="M64" s="8">
        <v>172.71186</v>
      </c>
      <c r="N64" s="8">
        <v>1063.1158700000001</v>
      </c>
      <c r="O64" s="8">
        <v>2266.5254873599988</v>
      </c>
      <c r="P64" s="8">
        <v>2296.0380248600004</v>
      </c>
      <c r="Q64" s="8">
        <v>2688.4001900000003</v>
      </c>
      <c r="R64" s="8">
        <v>1213.8668100000009</v>
      </c>
      <c r="S64" s="8">
        <v>1016.9573891700001</v>
      </c>
      <c r="T64" s="8">
        <v>774.86916747000009</v>
      </c>
      <c r="U64" s="8">
        <v>1435.9613694199995</v>
      </c>
      <c r="V64" s="8">
        <v>1926.5398895400006</v>
      </c>
      <c r="W64" s="8">
        <v>774.32997246000002</v>
      </c>
      <c r="X64" s="8">
        <v>1022.8729400400003</v>
      </c>
      <c r="Y64" s="8">
        <v>499.28560584000007</v>
      </c>
      <c r="Z64" s="8">
        <v>734.32401714000014</v>
      </c>
      <c r="AA64" s="8">
        <v>439.77427269999998</v>
      </c>
      <c r="AB64" s="8">
        <v>1027.662490819954</v>
      </c>
    </row>
    <row r="65" spans="1:28" ht="25.5" customHeight="1" x14ac:dyDescent="0.35">
      <c r="A65" s="7" t="s">
        <v>64</v>
      </c>
      <c r="B65" s="4" t="str">
        <f ca="1">VLOOKUP(A65,Export_SITC_USD_CY!A:B,2,FALSE)</f>
        <v>Miscellaneous manufactured articles, nes</v>
      </c>
      <c r="C65" s="8">
        <v>1873.9718700000001</v>
      </c>
      <c r="D65" s="8">
        <v>3225.1060000000002</v>
      </c>
      <c r="E65" s="8">
        <v>1292.194</v>
      </c>
      <c r="F65" s="8">
        <v>1083.759</v>
      </c>
      <c r="G65" s="8">
        <v>1532.0503000000001</v>
      </c>
      <c r="H65" s="8">
        <v>1974.2895699999999</v>
      </c>
      <c r="I65" s="8">
        <v>1466.3129199999996</v>
      </c>
      <c r="J65" s="8">
        <v>15264.957900000001</v>
      </c>
      <c r="K65" s="8">
        <v>3311.7641699999995</v>
      </c>
      <c r="L65" s="8">
        <v>3851.3016199999997</v>
      </c>
      <c r="M65" s="8">
        <v>5154.5760199999995</v>
      </c>
      <c r="N65" s="8">
        <v>13534.186469999999</v>
      </c>
      <c r="O65" s="8">
        <v>97437.740954279987</v>
      </c>
      <c r="P65" s="8">
        <v>141524.60531238999</v>
      </c>
      <c r="Q65" s="8">
        <v>22416.302980000015</v>
      </c>
      <c r="R65" s="8">
        <v>29073.296680000018</v>
      </c>
      <c r="S65" s="8">
        <v>40293.841107409971</v>
      </c>
      <c r="T65" s="8">
        <v>50178.27477082004</v>
      </c>
      <c r="U65" s="8">
        <v>42918.32184127003</v>
      </c>
      <c r="V65" s="8">
        <v>41366.17311803998</v>
      </c>
      <c r="W65" s="8">
        <v>36613.068440210016</v>
      </c>
      <c r="X65" s="8">
        <v>42105.994380130018</v>
      </c>
      <c r="Y65" s="8">
        <v>44385.789601999953</v>
      </c>
      <c r="Z65" s="8">
        <v>46194.316317020042</v>
      </c>
      <c r="AA65" s="8">
        <v>35690.643929990023</v>
      </c>
      <c r="AB65" s="8">
        <v>72208.46852419716</v>
      </c>
    </row>
    <row r="66" spans="1:28" ht="25.5" customHeight="1" x14ac:dyDescent="0.35">
      <c r="A66" s="7" t="s">
        <v>65</v>
      </c>
      <c r="B66" s="4" t="str">
        <f ca="1">VLOOKUP(A66,Export_SITC_USD_CY!A:B,2,FALSE)</f>
        <v>Coin (excl. gold coin), not being legal tender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3.2507200000000003</v>
      </c>
      <c r="T66" s="8">
        <v>3.24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1:28" ht="25.5" customHeight="1" x14ac:dyDescent="0.35">
      <c r="A67" s="7" t="s">
        <v>66</v>
      </c>
      <c r="B67" s="4" t="str">
        <f ca="1">VLOOKUP(A67,Export_SITC_USD_CY!A:B,2,FALSE)</f>
        <v>Gold, non-monetary (excl. gold ores and concentrates)</v>
      </c>
      <c r="C67" s="8">
        <v>20977.793270000006</v>
      </c>
      <c r="D67" s="8">
        <v>29044.255000000001</v>
      </c>
      <c r="E67" s="8">
        <v>10211.287</v>
      </c>
      <c r="F67" s="8">
        <v>35970.442999999999</v>
      </c>
      <c r="G67" s="8">
        <v>43285.000060000006</v>
      </c>
      <c r="H67" s="8">
        <v>49223.79782</v>
      </c>
      <c r="I67" s="8">
        <v>60947.233600000007</v>
      </c>
      <c r="J67" s="8">
        <v>33725.761549999996</v>
      </c>
      <c r="K67" s="8">
        <v>61199.840659999994</v>
      </c>
      <c r="L67" s="8">
        <v>73073.547970000014</v>
      </c>
      <c r="M67" s="8">
        <v>122579.21075</v>
      </c>
      <c r="N67" s="8">
        <v>64981.671019999994</v>
      </c>
      <c r="O67" s="8">
        <v>43019.228709999996</v>
      </c>
      <c r="P67" s="8">
        <v>11613.786380000001</v>
      </c>
      <c r="Q67" s="8">
        <v>30072.505400000002</v>
      </c>
      <c r="R67" s="8">
        <v>6794.8916499999996</v>
      </c>
      <c r="S67" s="8">
        <v>9165.9870099999989</v>
      </c>
      <c r="T67" s="8">
        <v>3131.73594</v>
      </c>
      <c r="U67" s="8">
        <v>179.65122</v>
      </c>
      <c r="V67" s="8">
        <v>35643.175229999993</v>
      </c>
      <c r="W67" s="8">
        <v>339349.21317</v>
      </c>
      <c r="X67" s="8">
        <v>418060.90796000004</v>
      </c>
      <c r="Y67" s="8">
        <v>515565.02707000001</v>
      </c>
      <c r="Z67" s="8">
        <v>1256750.58776</v>
      </c>
      <c r="AA67" s="8">
        <v>1818003.3484200002</v>
      </c>
      <c r="AB67" s="8">
        <v>1032854.5570999999</v>
      </c>
    </row>
    <row r="68" spans="1:28" s="10" customFormat="1" ht="25.5" customHeight="1" x14ac:dyDescent="0.35">
      <c r="A68" s="9"/>
      <c r="B68" s="9" t="s">
        <v>67</v>
      </c>
      <c r="C68" s="11">
        <v>710757.7885599999</v>
      </c>
      <c r="D68" s="11">
        <v>594628.01199999999</v>
      </c>
      <c r="E68" s="11">
        <v>536735.96900000004</v>
      </c>
      <c r="F68" s="11">
        <v>488843.84</v>
      </c>
      <c r="G68" s="11">
        <v>401637.19336999999</v>
      </c>
      <c r="H68" s="11">
        <v>451764.24417999992</v>
      </c>
      <c r="I68" s="11">
        <v>467605.0009000001</v>
      </c>
      <c r="J68" s="11">
        <v>534105.53260000015</v>
      </c>
      <c r="K68" s="11">
        <v>665090.09464999998</v>
      </c>
      <c r="L68" s="11">
        <v>812857.43082000047</v>
      </c>
      <c r="M68" s="11">
        <v>962193.42055000016</v>
      </c>
      <c r="N68" s="11">
        <v>1336668.1185899996</v>
      </c>
      <c r="O68" s="11">
        <v>2532003.8751592105</v>
      </c>
      <c r="P68" s="11">
        <v>2366158.487349519</v>
      </c>
      <c r="Q68" s="11">
        <v>2146940.4831300001</v>
      </c>
      <c r="R68" s="11">
        <v>2514912.676340309</v>
      </c>
      <c r="S68" s="11">
        <v>2811237.5384719507</v>
      </c>
      <c r="T68" s="11">
        <v>2829024.0169249317</v>
      </c>
      <c r="U68" s="11">
        <v>2676555.0955843288</v>
      </c>
      <c r="V68" s="11">
        <v>2666134.25367672</v>
      </c>
      <c r="W68" s="11">
        <v>2901549.3650261885</v>
      </c>
      <c r="X68" s="11">
        <v>3450681.6514902492</v>
      </c>
      <c r="Y68" s="11">
        <v>3633926.7955288696</v>
      </c>
      <c r="Z68" s="11">
        <v>4095655.1592142591</v>
      </c>
      <c r="AA68" s="11">
        <v>4286752.4938987792</v>
      </c>
      <c r="AB68" s="11">
        <v>4494169.2898797262</v>
      </c>
    </row>
    <row r="69" spans="1:28" ht="25.5" customHeight="1" x14ac:dyDescent="0.35">
      <c r="A69" s="5" t="s">
        <v>68</v>
      </c>
      <c r="B69" s="2"/>
    </row>
    <row r="70" spans="1:28" ht="25.5" customHeight="1" x14ac:dyDescent="0.35">
      <c r="A70" s="5"/>
      <c r="B7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Export_SITC_USD_CY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Lydia.Nyirabasabose</dc:creator>
  <cp:lastModifiedBy>Emily Nsaba</cp:lastModifiedBy>
  <dcterms:created xsi:type="dcterms:W3CDTF">2021-10-14T07:37:09Z</dcterms:created>
  <dcterms:modified xsi:type="dcterms:W3CDTF">2022-08-05T08:53:58Z</dcterms:modified>
</cp:coreProperties>
</file>