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9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7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8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9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20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3.xml" ContentType="application/vnd.openxmlformats-officedocument.drawing+xml"/>
  <Override PartName="/xl/charts/chart21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31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National Accounts\QGDP Q12022_23\"/>
    </mc:Choice>
  </mc:AlternateContent>
  <bookViews>
    <workbookView xWindow="240" yWindow="75" windowWidth="15480" windowHeight="7935" tabRatio="819" activeTab="11"/>
  </bookViews>
  <sheets>
    <sheet name="USE OF DATA" sheetId="25" r:id="rId1"/>
    <sheet name="Summary" sheetId="2" r:id="rId2"/>
    <sheet name="Summary IPD" sheetId="15" state="hidden" r:id="rId3"/>
    <sheet name="Original_VA" sheetId="4" r:id="rId4"/>
    <sheet name="Original_Growth" sheetId="5" r:id="rId5"/>
    <sheet name="Original_IPD" sheetId="18" r:id="rId6"/>
    <sheet name="Deseason_VA" sheetId="1" r:id="rId7"/>
    <sheet name="Deseason_Growth" sheetId="7" r:id="rId8"/>
    <sheet name="Deseason_Growth_Decomp" sheetId="22" r:id="rId9"/>
    <sheet name="Deseason" sheetId="8" state="hidden" r:id="rId10"/>
    <sheet name="Trend_VA" sheetId="9" r:id="rId11"/>
    <sheet name="Trend_Growth" sheetId="11" r:id="rId12"/>
    <sheet name="TS IPD" sheetId="17" state="hidden" r:id="rId13"/>
    <sheet name="Graphs (2)" sheetId="26" r:id="rId14"/>
    <sheet name="Graphs" sheetId="19" r:id="rId15"/>
    <sheet name="Graphs Original" sheetId="24" state="hidden" r:id="rId16"/>
  </sheets>
  <externalReferences>
    <externalReference r:id="rId17"/>
  </externalReferences>
  <definedNames>
    <definedName name="_xlnm.Print_Area" localSheetId="9">Deseason!$A$1:$AQ$37</definedName>
    <definedName name="_xlnm.Print_Area" localSheetId="7">Deseason_Growth!$A$1:$BH$37</definedName>
    <definedName name="_xlnm.Print_Area" localSheetId="8">Deseason_Growth_Decomp!$A$1:$BH$37</definedName>
    <definedName name="_xlnm.Print_Area" localSheetId="6">Deseason_VA!$A$1:$BH$37</definedName>
    <definedName name="_xlnm.Print_Area" localSheetId="4">Original_Growth!$A$1:$BN$37</definedName>
    <definedName name="_xlnm.Print_Area" localSheetId="5">Original_IPD!$A$1:$BO$37</definedName>
    <definedName name="_xlnm.Print_Area" localSheetId="3">Original_VA!$A$1:$BO$37</definedName>
    <definedName name="_xlnm.Print_Area" localSheetId="1">Summary!$A$1:$BH$57</definedName>
    <definedName name="_xlnm.Print_Area" localSheetId="2">'Summary IPD'!$A$1:$AQ$56</definedName>
    <definedName name="_xlnm.Print_Area" localSheetId="11">Trend_Growth!$A$1:$BH$37</definedName>
    <definedName name="_xlnm.Print_Area" localSheetId="10">Trend_VA!$A$1:$BH$37</definedName>
    <definedName name="_xlnm.Print_Area" localSheetId="12">'TS IPD'!$A$1:$AQ$37</definedName>
  </definedNames>
  <calcPr calcId="152511"/>
</workbook>
</file>

<file path=xl/calcChain.xml><?xml version="1.0" encoding="utf-8"?>
<calcChain xmlns="http://schemas.openxmlformats.org/spreadsheetml/2006/main">
  <c r="C36" i="17" l="1"/>
  <c r="B36" i="17"/>
  <c r="C33" i="17"/>
  <c r="B33" i="17"/>
  <c r="C32" i="17"/>
  <c r="B32" i="17"/>
  <c r="C31" i="17"/>
  <c r="B31" i="17"/>
  <c r="C30" i="17"/>
  <c r="B30" i="17"/>
  <c r="C29" i="17"/>
  <c r="B29" i="17"/>
  <c r="C28" i="17"/>
  <c r="B28" i="17"/>
  <c r="C27" i="17"/>
  <c r="B27" i="17"/>
  <c r="C26" i="17"/>
  <c r="B26" i="17"/>
  <c r="C25" i="17"/>
  <c r="B25" i="17"/>
  <c r="C24" i="17"/>
  <c r="B24" i="17"/>
  <c r="C23" i="17"/>
  <c r="B23" i="17"/>
  <c r="C22" i="17"/>
  <c r="B22" i="17"/>
  <c r="C21" i="17"/>
  <c r="B21" i="17"/>
  <c r="C20" i="17"/>
  <c r="B20" i="17"/>
  <c r="C19" i="17"/>
  <c r="B19" i="17"/>
  <c r="C18" i="17"/>
  <c r="B18" i="17"/>
  <c r="C17" i="17"/>
  <c r="B17" i="17"/>
  <c r="C16" i="17"/>
  <c r="B16" i="17"/>
  <c r="C15" i="17"/>
  <c r="B15" i="17"/>
  <c r="C14" i="17"/>
  <c r="B14" i="17"/>
  <c r="C13" i="17"/>
  <c r="B13" i="17"/>
  <c r="C12" i="17"/>
  <c r="B12" i="17"/>
  <c r="C11" i="17"/>
  <c r="B11" i="17"/>
  <c r="C10" i="17"/>
  <c r="B10" i="17"/>
  <c r="C9" i="17"/>
  <c r="B9" i="17"/>
  <c r="C8" i="17"/>
  <c r="B8" i="17"/>
  <c r="C7" i="17"/>
  <c r="B7" i="17"/>
  <c r="C6" i="17"/>
  <c r="B6" i="17"/>
  <c r="C5" i="17"/>
  <c r="B5" i="17"/>
  <c r="C36" i="8"/>
  <c r="B36" i="8"/>
  <c r="C33" i="8"/>
  <c r="B33" i="8"/>
  <c r="C32" i="8"/>
  <c r="B32" i="8"/>
  <c r="C31" i="8"/>
  <c r="B31" i="8"/>
  <c r="C30" i="8"/>
  <c r="B30" i="8"/>
  <c r="C29" i="8"/>
  <c r="B29" i="8"/>
  <c r="C28" i="8"/>
  <c r="B28" i="8"/>
  <c r="C27" i="8"/>
  <c r="B27" i="8"/>
  <c r="C26" i="8"/>
  <c r="B26" i="8"/>
  <c r="C25" i="8"/>
  <c r="B25" i="8"/>
  <c r="C24" i="8"/>
  <c r="B24" i="8"/>
  <c r="C23" i="8"/>
  <c r="B23" i="8"/>
  <c r="C22" i="8"/>
  <c r="B22" i="8"/>
  <c r="C21" i="8"/>
  <c r="B21" i="8"/>
  <c r="C20" i="8"/>
  <c r="B20" i="8"/>
  <c r="C19" i="8"/>
  <c r="B19" i="8"/>
  <c r="C18" i="8"/>
  <c r="B18" i="8"/>
  <c r="C17" i="8"/>
  <c r="B17" i="8"/>
  <c r="C16" i="8"/>
  <c r="B16" i="8"/>
  <c r="C15" i="8"/>
  <c r="B15" i="8"/>
  <c r="C14" i="8"/>
  <c r="B14" i="8"/>
  <c r="C13" i="8"/>
  <c r="B13" i="8"/>
  <c r="C12" i="8"/>
  <c r="B12" i="8"/>
  <c r="C11" i="8"/>
  <c r="B11" i="8"/>
  <c r="C10" i="8"/>
  <c r="B10" i="8"/>
  <c r="C9" i="8"/>
  <c r="B9" i="8"/>
  <c r="C8" i="8"/>
  <c r="B8" i="8"/>
  <c r="C7" i="8"/>
  <c r="B7" i="8"/>
  <c r="C6" i="8"/>
  <c r="B6" i="8"/>
  <c r="C5" i="8"/>
  <c r="B5" i="8"/>
  <c r="C27" i="15" l="1"/>
  <c r="B27" i="15"/>
  <c r="C19" i="15" l="1"/>
  <c r="B19" i="15"/>
  <c r="C9" i="15" l="1"/>
  <c r="B8" i="15"/>
  <c r="C8" i="15"/>
  <c r="B9" i="15"/>
  <c r="B7" i="15"/>
  <c r="C7" i="15"/>
  <c r="B15" i="15" l="1"/>
  <c r="C17" i="15"/>
  <c r="B16" i="15"/>
  <c r="C16" i="15"/>
  <c r="B17" i="15"/>
  <c r="C15" i="15"/>
  <c r="B14" i="15" l="1"/>
  <c r="C14" i="15"/>
  <c r="B43" i="15" l="1"/>
  <c r="B47" i="15"/>
  <c r="B42" i="15"/>
  <c r="B44" i="15"/>
  <c r="B45" i="15"/>
  <c r="C44" i="15"/>
  <c r="C45" i="15"/>
  <c r="C43" i="15"/>
  <c r="C47" i="15"/>
  <c r="C42" i="15"/>
  <c r="B25" i="15" l="1"/>
  <c r="B23" i="15"/>
  <c r="C24" i="15"/>
  <c r="C23" i="15"/>
  <c r="B24" i="15"/>
  <c r="C25" i="15"/>
  <c r="C22" i="15" l="1"/>
  <c r="B22" i="15"/>
  <c r="B53" i="15" l="1"/>
  <c r="C53" i="15"/>
  <c r="C55" i="15"/>
  <c r="C50" i="15"/>
  <c r="B51" i="15"/>
  <c r="B50" i="15"/>
  <c r="B55" i="15"/>
  <c r="C52" i="15"/>
  <c r="C51" i="15"/>
  <c r="B52" i="15"/>
  <c r="G36" i="8" l="1"/>
  <c r="G28" i="8"/>
  <c r="G33" i="8"/>
  <c r="F30" i="8"/>
  <c r="E28" i="8"/>
  <c r="G12" i="8"/>
  <c r="D24" i="8"/>
  <c r="F14" i="8"/>
  <c r="D17" i="8"/>
  <c r="D15" i="8"/>
  <c r="F17" i="8"/>
  <c r="E9" i="8"/>
  <c r="D9" i="8"/>
  <c r="E36" i="8"/>
  <c r="D27" i="8"/>
  <c r="E32" i="8"/>
  <c r="E29" i="8"/>
  <c r="D23" i="8"/>
  <c r="D32" i="8"/>
  <c r="D14" i="8"/>
  <c r="D30" i="8"/>
  <c r="D31" i="8"/>
  <c r="F33" i="8"/>
  <c r="F15" i="8"/>
  <c r="E31" i="8"/>
  <c r="G9" i="8"/>
  <c r="G27" i="8"/>
  <c r="F27" i="8"/>
  <c r="G23" i="8"/>
  <c r="G31" i="8"/>
  <c r="E24" i="8"/>
  <c r="F9" i="8"/>
  <c r="E27" i="8"/>
  <c r="G17" i="8"/>
  <c r="F36" i="8"/>
  <c r="D12" i="8"/>
  <c r="F28" i="8"/>
  <c r="F29" i="8"/>
  <c r="G30" i="8"/>
  <c r="F12" i="8"/>
  <c r="D33" i="8"/>
  <c r="G14" i="8"/>
  <c r="E16" i="8"/>
  <c r="D16" i="8"/>
  <c r="F24" i="8"/>
  <c r="E33" i="8"/>
  <c r="G29" i="8"/>
  <c r="G32" i="8"/>
  <c r="E14" i="8"/>
  <c r="G24" i="8"/>
  <c r="E12" i="8"/>
  <c r="F16" i="8"/>
  <c r="E30" i="8"/>
  <c r="F23" i="8"/>
  <c r="G15" i="8"/>
  <c r="E15" i="8"/>
  <c r="G16" i="8"/>
  <c r="E17" i="8"/>
  <c r="F31" i="8"/>
  <c r="D29" i="8"/>
  <c r="E23" i="8"/>
  <c r="D28" i="8"/>
  <c r="F32" i="8"/>
  <c r="D36" i="8"/>
  <c r="D19" i="15" l="1"/>
  <c r="G19" i="15"/>
  <c r="F19" i="15"/>
  <c r="E19" i="15"/>
  <c r="E16" i="17" l="1"/>
  <c r="G25" i="17"/>
  <c r="G32" i="17"/>
  <c r="G16" i="17"/>
  <c r="F28" i="17"/>
  <c r="E24" i="17"/>
  <c r="E22" i="17"/>
  <c r="G28" i="17"/>
  <c r="E30" i="17"/>
  <c r="G22" i="17"/>
  <c r="F33" i="17"/>
  <c r="G23" i="17"/>
  <c r="D24" i="17"/>
  <c r="D31" i="17"/>
  <c r="D28" i="17"/>
  <c r="D25" i="17"/>
  <c r="D23" i="17"/>
  <c r="D17" i="17"/>
  <c r="D16" i="17"/>
  <c r="D15" i="17"/>
  <c r="D9" i="17"/>
  <c r="D8" i="8"/>
  <c r="E10" i="17"/>
  <c r="E9" i="17"/>
  <c r="F18" i="17"/>
  <c r="G7" i="17"/>
  <c r="E25" i="8"/>
  <c r="G27" i="17"/>
  <c r="E18" i="17"/>
  <c r="F27" i="17"/>
  <c r="G24" i="17"/>
  <c r="D26" i="17"/>
  <c r="D18" i="8"/>
  <c r="G18" i="8"/>
  <c r="G17" i="17"/>
  <c r="F7" i="8"/>
  <c r="E31" i="17"/>
  <c r="F24" i="17"/>
  <c r="E14" i="17"/>
  <c r="G20" i="17"/>
  <c r="E8" i="17"/>
  <c r="F20" i="8"/>
  <c r="D12" i="17"/>
  <c r="F9" i="17"/>
  <c r="F25" i="8"/>
  <c r="G29" i="17"/>
  <c r="F10" i="8"/>
  <c r="G11" i="8"/>
  <c r="G8" i="8"/>
  <c r="D21" i="17"/>
  <c r="G10" i="17"/>
  <c r="D18" i="17"/>
  <c r="G22" i="8"/>
  <c r="G21" i="8"/>
  <c r="E18" i="8"/>
  <c r="G20" i="8"/>
  <c r="E20" i="8"/>
  <c r="F20" i="17"/>
  <c r="G14" i="17"/>
  <c r="E12" i="17"/>
  <c r="E33" i="17"/>
  <c r="E10" i="8"/>
  <c r="F22" i="8"/>
  <c r="D20" i="8"/>
  <c r="E8" i="8"/>
  <c r="F21" i="8"/>
  <c r="G31" i="17"/>
  <c r="G8" i="17"/>
  <c r="D36" i="17"/>
  <c r="F8" i="8"/>
  <c r="D22" i="8"/>
  <c r="E11" i="8"/>
  <c r="E7" i="8"/>
  <c r="G10" i="8"/>
  <c r="G11" i="17"/>
  <c r="G12" i="17"/>
  <c r="D29" i="17"/>
  <c r="E25" i="17"/>
  <c r="D14" i="17"/>
  <c r="F25" i="17"/>
  <c r="F21" i="17"/>
  <c r="E23" i="17"/>
  <c r="F31" i="17"/>
  <c r="F11" i="17"/>
  <c r="E28" i="17"/>
  <c r="E27" i="17"/>
  <c r="D10" i="17"/>
  <c r="F15" i="17"/>
  <c r="F26" i="17"/>
  <c r="G9" i="17"/>
  <c r="E17" i="17"/>
  <c r="D22" i="17"/>
  <c r="G7" i="8"/>
  <c r="D11" i="8"/>
  <c r="F8" i="17"/>
  <c r="F23" i="17"/>
  <c r="G18" i="17"/>
  <c r="F17" i="17"/>
  <c r="E20" i="17"/>
  <c r="F36" i="17"/>
  <c r="E29" i="17"/>
  <c r="D30" i="17"/>
  <c r="F22" i="17"/>
  <c r="F10" i="17"/>
  <c r="D20" i="17"/>
  <c r="D7" i="17"/>
  <c r="F18" i="8"/>
  <c r="G26" i="8"/>
  <c r="E22" i="8"/>
  <c r="D10" i="8"/>
  <c r="F26" i="8"/>
  <c r="D21" i="8"/>
  <c r="G26" i="17"/>
  <c r="E21" i="17"/>
  <c r="G33" i="17"/>
  <c r="G36" i="17"/>
  <c r="F32" i="17"/>
  <c r="F7" i="17"/>
  <c r="F14" i="17"/>
  <c r="G21" i="17"/>
  <c r="E36" i="17"/>
  <c r="F16" i="17"/>
  <c r="F30" i="17"/>
  <c r="D11" i="17"/>
  <c r="D26" i="8"/>
  <c r="E26" i="8"/>
  <c r="G25" i="8"/>
  <c r="D25" i="8"/>
  <c r="E21" i="8"/>
  <c r="F11" i="8"/>
  <c r="E26" i="17"/>
  <c r="E32" i="17"/>
  <c r="F12" i="17"/>
  <c r="F29" i="17"/>
  <c r="E15" i="17"/>
  <c r="E11" i="17"/>
  <c r="D8" i="17"/>
  <c r="G30" i="17"/>
  <c r="D27" i="17"/>
  <c r="D32" i="17"/>
  <c r="D33" i="17"/>
  <c r="G15" i="17"/>
  <c r="E7" i="17"/>
  <c r="D7" i="8" l="1"/>
  <c r="E27" i="15"/>
  <c r="F6" i="17"/>
  <c r="D19" i="17"/>
  <c r="E13" i="17"/>
  <c r="F27" i="15"/>
  <c r="G6" i="8"/>
  <c r="E6" i="17"/>
  <c r="D6" i="17"/>
  <c r="D19" i="8"/>
  <c r="E19" i="17"/>
  <c r="G6" i="17"/>
  <c r="G27" i="15"/>
  <c r="F13" i="8"/>
  <c r="E6" i="8"/>
  <c r="E19" i="8"/>
  <c r="E13" i="8"/>
  <c r="D13" i="8"/>
  <c r="F6" i="8"/>
  <c r="F13" i="17"/>
  <c r="F19" i="8"/>
  <c r="G13" i="8"/>
  <c r="G13" i="17"/>
  <c r="G19" i="8"/>
  <c r="D13" i="17"/>
  <c r="D27" i="15"/>
  <c r="F19" i="17"/>
  <c r="G19" i="17"/>
  <c r="D6" i="8" l="1"/>
  <c r="E17" i="15"/>
  <c r="D44" i="15"/>
  <c r="D15" i="15"/>
  <c r="G17" i="15"/>
  <c r="D5" i="17"/>
  <c r="E24" i="15"/>
  <c r="G24" i="15"/>
  <c r="D16" i="15"/>
  <c r="E45" i="15"/>
  <c r="E15" i="15"/>
  <c r="F5" i="8"/>
  <c r="F16" i="15"/>
  <c r="G52" i="15"/>
  <c r="G23" i="15"/>
  <c r="D17" i="15"/>
  <c r="D25" i="15"/>
  <c r="E5" i="8"/>
  <c r="D51" i="15"/>
  <c r="D23" i="15"/>
  <c r="D24" i="15"/>
  <c r="F24" i="15"/>
  <c r="E5" i="17"/>
  <c r="G15" i="15"/>
  <c r="G43" i="15"/>
  <c r="E23" i="15"/>
  <c r="E52" i="15"/>
  <c r="F5" i="17"/>
  <c r="G25" i="15"/>
  <c r="F25" i="15"/>
  <c r="E16" i="15"/>
  <c r="G5" i="17"/>
  <c r="E25" i="15"/>
  <c r="G5" i="8"/>
  <c r="G16" i="15"/>
  <c r="F17" i="15"/>
  <c r="F15" i="15"/>
  <c r="F44" i="15"/>
  <c r="D5" i="8"/>
  <c r="F23" i="15"/>
  <c r="F51" i="15"/>
  <c r="G44" i="15" l="1"/>
  <c r="E43" i="15"/>
  <c r="F43" i="15"/>
  <c r="G53" i="15"/>
  <c r="D53" i="15"/>
  <c r="G45" i="15"/>
  <c r="G42" i="15"/>
  <c r="G47" i="15"/>
  <c r="G14" i="15"/>
  <c r="G51" i="15"/>
  <c r="G50" i="15"/>
  <c r="G22" i="15"/>
  <c r="G55" i="15"/>
  <c r="D43" i="15"/>
  <c r="D42" i="15"/>
  <c r="D14" i="15"/>
  <c r="D47" i="15"/>
  <c r="F52" i="15"/>
  <c r="F22" i="15"/>
  <c r="F50" i="15"/>
  <c r="F55" i="15"/>
  <c r="D45" i="15"/>
  <c r="D52" i="15"/>
  <c r="D50" i="15"/>
  <c r="D22" i="15"/>
  <c r="D55" i="15"/>
  <c r="E51" i="15"/>
  <c r="E50" i="15"/>
  <c r="E22" i="15"/>
  <c r="E55" i="15"/>
  <c r="F45" i="15"/>
  <c r="F42" i="15"/>
  <c r="F14" i="15"/>
  <c r="F47" i="15"/>
  <c r="E53" i="15"/>
  <c r="F53" i="15"/>
  <c r="E44" i="15"/>
  <c r="E42" i="15"/>
  <c r="E14" i="15"/>
  <c r="E47" i="15"/>
  <c r="B11" i="15" l="1"/>
  <c r="B39" i="15"/>
  <c r="C11" i="15"/>
  <c r="C39" i="15"/>
  <c r="B6" i="15" l="1"/>
  <c r="B35" i="15"/>
  <c r="B34" i="15"/>
  <c r="B37" i="15"/>
  <c r="B36" i="15"/>
  <c r="C6" i="15"/>
  <c r="C35" i="15"/>
  <c r="C36" i="15"/>
  <c r="C34" i="15"/>
  <c r="C37" i="15"/>
  <c r="E11" i="15" l="1"/>
  <c r="D11" i="15"/>
  <c r="F11" i="15" l="1"/>
  <c r="K11" i="15"/>
  <c r="D8" i="15"/>
  <c r="Q11" i="15"/>
  <c r="Y11" i="15"/>
  <c r="AG11" i="15"/>
  <c r="G11" i="15"/>
  <c r="AI11" i="15"/>
  <c r="O11" i="15"/>
  <c r="E9" i="15"/>
  <c r="AF11" i="15"/>
  <c r="AJ11" i="15"/>
  <c r="N11" i="15"/>
  <c r="U11" i="15"/>
  <c r="AD11" i="15"/>
  <c r="AH11" i="15"/>
  <c r="P11" i="15"/>
  <c r="AM11" i="15"/>
  <c r="M11" i="15"/>
  <c r="T11" i="15"/>
  <c r="AQ11" i="15"/>
  <c r="L11" i="15"/>
  <c r="E8" i="15"/>
  <c r="R11" i="15"/>
  <c r="X11" i="15"/>
  <c r="V11" i="15"/>
  <c r="AB11" i="15"/>
  <c r="AP11" i="15"/>
  <c r="D9" i="15"/>
  <c r="AA11" i="15"/>
  <c r="M9" i="15"/>
  <c r="S11" i="15"/>
  <c r="AK11" i="15"/>
  <c r="I11" i="15"/>
  <c r="AL11" i="15"/>
  <c r="W11" i="15"/>
  <c r="AO11" i="15"/>
  <c r="H11" i="15"/>
  <c r="AN11" i="15"/>
  <c r="J11" i="15"/>
  <c r="Z11" i="15"/>
  <c r="AC11" i="15"/>
  <c r="AE11" i="15"/>
  <c r="AL7" i="15" l="1"/>
  <c r="AL37" i="15"/>
  <c r="J9" i="15"/>
  <c r="F8" i="15"/>
  <c r="AF8" i="15"/>
  <c r="AF9" i="15"/>
  <c r="AD8" i="15"/>
  <c r="V9" i="15"/>
  <c r="R8" i="15"/>
  <c r="T36" i="15"/>
  <c r="T8" i="15"/>
  <c r="U7" i="15"/>
  <c r="U35" i="15"/>
  <c r="AK37" i="15"/>
  <c r="AK7" i="15"/>
  <c r="AD7" i="15"/>
  <c r="AD36" i="15"/>
  <c r="AO8" i="15"/>
  <c r="AE8" i="15"/>
  <c r="T9" i="15"/>
  <c r="P36" i="15"/>
  <c r="P8" i="15"/>
  <c r="AB7" i="15"/>
  <c r="AB35" i="15"/>
  <c r="AD9" i="15"/>
  <c r="AJ9" i="15"/>
  <c r="AJ7" i="15"/>
  <c r="AJ36" i="15"/>
  <c r="F37" i="15"/>
  <c r="F7" i="15"/>
  <c r="AJ8" i="15"/>
  <c r="X7" i="15"/>
  <c r="X37" i="15"/>
  <c r="G8" i="15"/>
  <c r="R35" i="15"/>
  <c r="R9" i="15"/>
  <c r="H8" i="15"/>
  <c r="X9" i="15"/>
  <c r="W9" i="15"/>
  <c r="AN9" i="15"/>
  <c r="AK9" i="15"/>
  <c r="AO9" i="15"/>
  <c r="AG8" i="15"/>
  <c r="AE7" i="15"/>
  <c r="AE36" i="15"/>
  <c r="AM8" i="15"/>
  <c r="AI7" i="15"/>
  <c r="AI35" i="15"/>
  <c r="AK8" i="15"/>
  <c r="AH9" i="15"/>
  <c r="L7" i="15"/>
  <c r="L35" i="15"/>
  <c r="M8" i="15"/>
  <c r="O9" i="15"/>
  <c r="S7" i="15"/>
  <c r="S36" i="15"/>
  <c r="AM9" i="15"/>
  <c r="H9" i="15"/>
  <c r="L9" i="15"/>
  <c r="AQ8" i="15"/>
  <c r="O7" i="15"/>
  <c r="O36" i="15"/>
  <c r="O8" i="15"/>
  <c r="Z8" i="15"/>
  <c r="N9" i="15"/>
  <c r="AG9" i="15"/>
  <c r="Q9" i="15"/>
  <c r="W7" i="15"/>
  <c r="W37" i="15"/>
  <c r="AI9" i="15"/>
  <c r="Q8" i="15"/>
  <c r="I7" i="15"/>
  <c r="I37" i="15"/>
  <c r="AL8" i="15"/>
  <c r="AE9" i="15"/>
  <c r="S8" i="15"/>
  <c r="H7" i="15"/>
  <c r="I8" i="15"/>
  <c r="E7" i="15"/>
  <c r="E35" i="15"/>
  <c r="AN35" i="15"/>
  <c r="AN7" i="15"/>
  <c r="U8" i="15"/>
  <c r="W8" i="15"/>
  <c r="AP9" i="15"/>
  <c r="V8" i="15"/>
  <c r="K8" i="15"/>
  <c r="X8" i="15"/>
  <c r="D7" i="15"/>
  <c r="AO7" i="15"/>
  <c r="AQ9" i="15"/>
  <c r="F9" i="15"/>
  <c r="T7" i="15"/>
  <c r="J7" i="15"/>
  <c r="J36" i="15"/>
  <c r="AN8" i="15"/>
  <c r="AP7" i="15"/>
  <c r="AP35" i="15"/>
  <c r="AA8" i="15"/>
  <c r="AP8" i="15"/>
  <c r="Y9" i="15"/>
  <c r="Q37" i="15"/>
  <c r="Q7" i="15"/>
  <c r="AC9" i="15"/>
  <c r="M36" i="15"/>
  <c r="M7" i="15"/>
  <c r="AB9" i="15"/>
  <c r="Z9" i="15"/>
  <c r="R7" i="15"/>
  <c r="J8" i="15"/>
  <c r="P7" i="15"/>
  <c r="AM35" i="15"/>
  <c r="AM7" i="15"/>
  <c r="AC35" i="15"/>
  <c r="AC7" i="15"/>
  <c r="AH7" i="15"/>
  <c r="AH35" i="15"/>
  <c r="AI8" i="15"/>
  <c r="AL9" i="15"/>
  <c r="Y8" i="15"/>
  <c r="AA9" i="15"/>
  <c r="N8" i="15"/>
  <c r="I9" i="15"/>
  <c r="AQ7" i="15"/>
  <c r="AQ35" i="15"/>
  <c r="G7" i="15"/>
  <c r="G35" i="15"/>
  <c r="AB8" i="15"/>
  <c r="AA35" i="15"/>
  <c r="AA7" i="15"/>
  <c r="K37" i="15"/>
  <c r="K7" i="15"/>
  <c r="AG7" i="15"/>
  <c r="AG35" i="15"/>
  <c r="V7" i="15"/>
  <c r="V37" i="15"/>
  <c r="AH8" i="15"/>
  <c r="L8" i="15"/>
  <c r="P9" i="15"/>
  <c r="AC8" i="15"/>
  <c r="U9" i="15"/>
  <c r="AF7" i="15"/>
  <c r="AF35" i="15"/>
  <c r="G9" i="15"/>
  <c r="N35" i="15"/>
  <c r="N7" i="15"/>
  <c r="Y7" i="15"/>
  <c r="Y35" i="15"/>
  <c r="Z7" i="15"/>
  <c r="Z37" i="15"/>
  <c r="S9" i="15"/>
  <c r="K9" i="15"/>
  <c r="AE37" i="15" l="1"/>
  <c r="I36" i="15"/>
  <c r="AL36" i="15"/>
  <c r="T35" i="15"/>
  <c r="P35" i="15"/>
  <c r="AC36" i="15"/>
  <c r="L36" i="15"/>
  <c r="AN36" i="15"/>
  <c r="AB37" i="15"/>
  <c r="U36" i="15"/>
  <c r="S37" i="15"/>
  <c r="U37" i="15"/>
  <c r="X36" i="15"/>
  <c r="AE35" i="15"/>
  <c r="M35" i="15"/>
  <c r="AD37" i="15"/>
  <c r="AI36" i="15"/>
  <c r="W36" i="15"/>
  <c r="AA37" i="15"/>
  <c r="AH36" i="15"/>
  <c r="W35" i="15"/>
  <c r="AD35" i="15"/>
  <c r="Y6" i="15"/>
  <c r="Y39" i="15"/>
  <c r="N6" i="15"/>
  <c r="N39" i="15"/>
  <c r="AF37" i="15"/>
  <c r="AF6" i="15"/>
  <c r="AF39" i="15"/>
  <c r="AG36" i="15"/>
  <c r="AG6" i="15"/>
  <c r="AG39" i="15"/>
  <c r="AA36" i="15"/>
  <c r="AA6" i="15"/>
  <c r="AA39" i="15"/>
  <c r="G37" i="15"/>
  <c r="G34" i="15"/>
  <c r="G6" i="15"/>
  <c r="G39" i="15"/>
  <c r="AQ37" i="15"/>
  <c r="AQ6" i="15"/>
  <c r="AQ39" i="15"/>
  <c r="Y37" i="15"/>
  <c r="J35" i="15"/>
  <c r="J34" i="15"/>
  <c r="J6" i="15"/>
  <c r="J39" i="15"/>
  <c r="E6" i="15"/>
  <c r="E34" i="15"/>
  <c r="E39" i="15"/>
  <c r="E37" i="15"/>
  <c r="E36" i="15"/>
  <c r="H6" i="15"/>
  <c r="H34" i="15"/>
  <c r="H39" i="15"/>
  <c r="I35" i="15"/>
  <c r="I6" i="15"/>
  <c r="I34" i="15"/>
  <c r="I39" i="15"/>
  <c r="O35" i="15"/>
  <c r="O6" i="15"/>
  <c r="O39" i="15"/>
  <c r="H37" i="15"/>
  <c r="F35" i="15"/>
  <c r="F6" i="15"/>
  <c r="F34" i="15"/>
  <c r="F39" i="15"/>
  <c r="AJ37" i="15"/>
  <c r="AJ6" i="15"/>
  <c r="AJ39" i="15"/>
  <c r="AK36" i="15"/>
  <c r="AK6" i="15"/>
  <c r="AK39" i="15"/>
  <c r="Z35" i="15"/>
  <c r="Z6" i="15"/>
  <c r="Z39" i="15"/>
  <c r="K36" i="15"/>
  <c r="K6" i="15"/>
  <c r="K39" i="15"/>
  <c r="Y36" i="15"/>
  <c r="AC6" i="15"/>
  <c r="AC39" i="15"/>
  <c r="AM36" i="15"/>
  <c r="AM6" i="15"/>
  <c r="AM39" i="15"/>
  <c r="AC37" i="15"/>
  <c r="AP36" i="15"/>
  <c r="AP6" i="15"/>
  <c r="AP39" i="15"/>
  <c r="AO6" i="15"/>
  <c r="AO39" i="15"/>
  <c r="D6" i="15"/>
  <c r="D34" i="15"/>
  <c r="D39" i="15"/>
  <c r="D36" i="15"/>
  <c r="D37" i="15"/>
  <c r="AQ36" i="15"/>
  <c r="O37" i="15"/>
  <c r="AI37" i="15"/>
  <c r="AI6" i="15"/>
  <c r="AI39" i="15"/>
  <c r="R37" i="15"/>
  <c r="R6" i="15"/>
  <c r="R39" i="15"/>
  <c r="X35" i="15"/>
  <c r="X6" i="15"/>
  <c r="X39" i="15"/>
  <c r="AB36" i="15"/>
  <c r="AB6" i="15"/>
  <c r="AB39" i="15"/>
  <c r="AO36" i="15"/>
  <c r="T37" i="15"/>
  <c r="T6" i="15"/>
  <c r="T39" i="15"/>
  <c r="J37" i="15"/>
  <c r="K35" i="15"/>
  <c r="N36" i="15"/>
  <c r="M37" i="15"/>
  <c r="M6" i="15"/>
  <c r="M39" i="15"/>
  <c r="AO35" i="15"/>
  <c r="D35" i="15"/>
  <c r="AP37" i="15"/>
  <c r="W6" i="15"/>
  <c r="W39" i="15"/>
  <c r="AG37" i="15"/>
  <c r="N37" i="15"/>
  <c r="Z36" i="15"/>
  <c r="S35" i="15"/>
  <c r="S6" i="15"/>
  <c r="S39" i="15"/>
  <c r="L37" i="15"/>
  <c r="L6" i="15"/>
  <c r="L39" i="15"/>
  <c r="G36" i="15"/>
  <c r="AK35" i="15"/>
  <c r="R36" i="15"/>
  <c r="F36" i="15"/>
  <c r="AL35" i="15"/>
  <c r="AL6" i="15"/>
  <c r="AL39" i="15"/>
  <c r="V35" i="15"/>
  <c r="V6" i="15"/>
  <c r="V39" i="15"/>
  <c r="AH6" i="15"/>
  <c r="AH39" i="15"/>
  <c r="Q35" i="15"/>
  <c r="Q6" i="15"/>
  <c r="Q39" i="15"/>
  <c r="V36" i="15"/>
  <c r="AN37" i="15"/>
  <c r="AN6" i="15"/>
  <c r="AN39" i="15"/>
  <c r="H35" i="15"/>
  <c r="Q36" i="15"/>
  <c r="AM37" i="15"/>
  <c r="AH37" i="15"/>
  <c r="AE6" i="15"/>
  <c r="AE39" i="15"/>
  <c r="AO37" i="15"/>
  <c r="H36" i="15"/>
  <c r="AJ35" i="15"/>
  <c r="P37" i="15"/>
  <c r="P6" i="15"/>
  <c r="P39" i="15"/>
  <c r="AD6" i="15"/>
  <c r="AD39" i="15"/>
  <c r="U6" i="15"/>
  <c r="U39" i="15"/>
  <c r="AF36" i="15"/>
  <c r="AF34" i="15" l="1"/>
  <c r="AQ34" i="15"/>
  <c r="AG34" i="15"/>
  <c r="Y34" i="15"/>
  <c r="U34" i="15"/>
  <c r="AE34" i="15"/>
  <c r="AK34" i="15"/>
  <c r="AB34" i="15"/>
  <c r="AI34" i="15"/>
  <c r="L34" i="15"/>
  <c r="T34" i="15"/>
  <c r="AD34" i="15"/>
  <c r="P34" i="15"/>
  <c r="AH34" i="15"/>
  <c r="AN34" i="15"/>
  <c r="M34" i="15"/>
  <c r="AC34" i="15"/>
  <c r="AA34" i="15"/>
  <c r="AJ34" i="15"/>
  <c r="W34" i="15"/>
  <c r="N34" i="15"/>
  <c r="K34" i="15"/>
  <c r="AP34" i="15"/>
  <c r="R34" i="15"/>
  <c r="AM34" i="15"/>
  <c r="V34" i="15"/>
  <c r="AL34" i="15"/>
  <c r="S34" i="15"/>
  <c r="Q34" i="15"/>
  <c r="AO34" i="15"/>
  <c r="X34" i="15"/>
  <c r="Z34" i="15"/>
  <c r="O34" i="15"/>
  <c r="V32" i="17" l="1"/>
  <c r="S32" i="17"/>
  <c r="J32" i="17"/>
  <c r="Z32" i="17"/>
  <c r="H20" i="8" l="1"/>
  <c r="Y20" i="8"/>
  <c r="M18" i="8"/>
  <c r="AQ10" i="8"/>
  <c r="AL8" i="8"/>
  <c r="Q30" i="8"/>
  <c r="P30" i="8"/>
  <c r="I29" i="8"/>
  <c r="AN11" i="8"/>
  <c r="T8" i="8"/>
  <c r="M32" i="8"/>
  <c r="AD15" i="8"/>
  <c r="L20" i="8"/>
  <c r="L8" i="8"/>
  <c r="W33" i="8"/>
  <c r="AK9" i="8"/>
  <c r="R11" i="8"/>
  <c r="S27" i="8"/>
  <c r="K15" i="8"/>
  <c r="X29" i="8"/>
  <c r="I14" i="8"/>
  <c r="AB28" i="8"/>
  <c r="AF12" i="8"/>
  <c r="I17" i="8"/>
  <c r="AQ9" i="8"/>
  <c r="Y36" i="8"/>
  <c r="AA17" i="8"/>
  <c r="T26" i="8"/>
  <c r="Y26" i="8"/>
  <c r="J25" i="8"/>
  <c r="Q21" i="8"/>
  <c r="L27" i="8"/>
  <c r="AN36" i="8"/>
  <c r="AM12" i="8"/>
  <c r="AH28" i="8"/>
  <c r="AH36" i="8"/>
  <c r="AK23" i="8"/>
  <c r="N24" i="8"/>
  <c r="W29" i="8"/>
  <c r="AE25" i="8"/>
  <c r="O36" i="8"/>
  <c r="AE15" i="8"/>
  <c r="N16" i="8"/>
  <c r="AA36" i="8"/>
  <c r="AJ26" i="8"/>
  <c r="L29" i="8"/>
  <c r="AJ21" i="8"/>
  <c r="AK24" i="8"/>
  <c r="L9" i="8"/>
  <c r="AK16" i="8"/>
  <c r="H16" i="8"/>
  <c r="AP9" i="8"/>
  <c r="AD27" i="8"/>
  <c r="AL15" i="8"/>
  <c r="AF18" i="8"/>
  <c r="AH16" i="8"/>
  <c r="AE28" i="8"/>
  <c r="K29" i="8"/>
  <c r="T36" i="8"/>
  <c r="AQ20" i="8"/>
  <c r="H31" i="8"/>
  <c r="N11" i="8"/>
  <c r="J14" i="8"/>
  <c r="AA29" i="8"/>
  <c r="AB15" i="8"/>
  <c r="AO17" i="8"/>
  <c r="AH8" i="8"/>
  <c r="AI29" i="8"/>
  <c r="AQ27" i="8"/>
  <c r="AQ24" i="8"/>
  <c r="K21" i="8"/>
  <c r="T20" i="8"/>
  <c r="AF25" i="8"/>
  <c r="AK15" i="8"/>
  <c r="AH31" i="8"/>
  <c r="AB9" i="8"/>
  <c r="W22" i="8"/>
  <c r="AO20" i="8"/>
  <c r="AK21" i="8"/>
  <c r="AA27" i="8"/>
  <c r="AP36" i="8"/>
  <c r="W12" i="8"/>
  <c r="X23" i="8"/>
  <c r="O33" i="8"/>
  <c r="AL27" i="8"/>
  <c r="L32" i="8"/>
  <c r="M14" i="8"/>
  <c r="P10" i="8"/>
  <c r="AC9" i="8"/>
  <c r="AO9" i="8"/>
  <c r="I30" i="8"/>
  <c r="S31" i="8"/>
  <c r="L17" i="8"/>
  <c r="J10" i="8"/>
  <c r="AL33" i="8"/>
  <c r="X24" i="8"/>
  <c r="K22" i="8"/>
  <c r="AD9" i="8"/>
  <c r="L30" i="8"/>
  <c r="AE12" i="8"/>
  <c r="X14" i="8"/>
  <c r="U15" i="8"/>
  <c r="AH11" i="8"/>
  <c r="O24" i="8"/>
  <c r="R7" i="8"/>
  <c r="AA28" i="8"/>
  <c r="V11" i="8"/>
  <c r="AB16" i="8"/>
  <c r="T32" i="8"/>
  <c r="AL14" i="8"/>
  <c r="T30" i="8"/>
  <c r="AB14" i="8"/>
  <c r="Y29" i="8"/>
  <c r="I23" i="8"/>
  <c r="AF22" i="8"/>
  <c r="S16" i="8"/>
  <c r="L21" i="8"/>
  <c r="AM32" i="8"/>
  <c r="AL21" i="8"/>
  <c r="AG16" i="8"/>
  <c r="AI33" i="8"/>
  <c r="H18" i="8"/>
  <c r="AL28" i="8"/>
  <c r="Q14" i="8"/>
  <c r="S24" i="8"/>
  <c r="V7" i="8"/>
  <c r="T22" i="8"/>
  <c r="V26" i="8"/>
  <c r="P14" i="8"/>
  <c r="Z8" i="8"/>
  <c r="O27" i="8"/>
  <c r="AH20" i="8"/>
  <c r="Y24" i="8"/>
  <c r="AB33" i="8"/>
  <c r="AC18" i="8"/>
  <c r="Z20" i="8"/>
  <c r="N36" i="8"/>
  <c r="U16" i="8"/>
  <c r="W20" i="8"/>
  <c r="AE24" i="8"/>
  <c r="AD23" i="8"/>
  <c r="Y18" i="8"/>
  <c r="AN16" i="8"/>
  <c r="Z14" i="8"/>
  <c r="AK12" i="8"/>
  <c r="AM25" i="8"/>
  <c r="K18" i="8"/>
  <c r="M10" i="8"/>
  <c r="Z27" i="8"/>
  <c r="AH14" i="8"/>
  <c r="AA30" i="8"/>
  <c r="AQ29" i="8"/>
  <c r="S25" i="8"/>
  <c r="Z25" i="8"/>
  <c r="P18" i="8"/>
  <c r="AP14" i="8"/>
  <c r="AA20" i="8"/>
  <c r="P28" i="8"/>
  <c r="AB24" i="8"/>
  <c r="AH29" i="8"/>
  <c r="AB17" i="8"/>
  <c r="L36" i="8"/>
  <c r="AF10" i="8"/>
  <c r="AJ29" i="8"/>
  <c r="H33" i="8"/>
  <c r="J33" i="8"/>
  <c r="X28" i="8"/>
  <c r="T11" i="8"/>
  <c r="M36" i="8"/>
  <c r="AL36" i="8"/>
  <c r="AG30" i="8"/>
  <c r="AL20" i="8"/>
  <c r="I28" i="8"/>
  <c r="U30" i="8"/>
  <c r="Y22" i="8"/>
  <c r="AK32" i="8"/>
  <c r="O18" i="8"/>
  <c r="K11" i="8"/>
  <c r="AP29" i="8"/>
  <c r="R9" i="8"/>
  <c r="T33" i="8"/>
  <c r="N33" i="8"/>
  <c r="AI27" i="8"/>
  <c r="K12" i="8"/>
  <c r="AQ7" i="8"/>
  <c r="I8" i="8"/>
  <c r="AF29" i="8"/>
  <c r="AB27" i="8"/>
  <c r="AN25" i="8"/>
  <c r="AC22" i="8"/>
  <c r="L28" i="8"/>
  <c r="V16" i="8"/>
  <c r="S32" i="8"/>
  <c r="W30" i="8"/>
  <c r="Y8" i="8"/>
  <c r="AG32" i="8"/>
  <c r="Q8" i="8"/>
  <c r="U29" i="8"/>
  <c r="O29" i="8"/>
  <c r="AE22" i="8"/>
  <c r="AB20" i="8"/>
  <c r="AJ31" i="8"/>
  <c r="V10" i="8"/>
  <c r="V9" i="8"/>
  <c r="Q28" i="8"/>
  <c r="AC29" i="8"/>
  <c r="S10" i="8"/>
  <c r="N29" i="8"/>
  <c r="N28" i="8"/>
  <c r="AO31" i="8"/>
  <c r="AF16" i="8"/>
  <c r="AF31" i="8"/>
  <c r="AO23" i="8"/>
  <c r="V23" i="8"/>
  <c r="AI32" i="8"/>
  <c r="V25" i="8"/>
  <c r="AP7" i="8"/>
  <c r="J21" i="8"/>
  <c r="S30" i="8"/>
  <c r="U27" i="8"/>
  <c r="AI28" i="8"/>
  <c r="AL9" i="8"/>
  <c r="AF32" i="8"/>
  <c r="M11" i="8"/>
  <c r="J31" i="8"/>
  <c r="AD26" i="8"/>
  <c r="AO12" i="8"/>
  <c r="W15" i="17"/>
  <c r="U17" i="17"/>
  <c r="AP9" i="17"/>
  <c r="U8" i="17"/>
  <c r="S21" i="17"/>
  <c r="M20" i="17"/>
  <c r="L25" i="17"/>
  <c r="AO20" i="17"/>
  <c r="X15" i="17"/>
  <c r="L33" i="17"/>
  <c r="AD11" i="17"/>
  <c r="AF24" i="17"/>
  <c r="AD32" i="17"/>
  <c r="S10" i="17"/>
  <c r="AK11" i="17"/>
  <c r="AF28" i="17"/>
  <c r="AF9" i="17"/>
  <c r="AM32" i="17"/>
  <c r="R32" i="17"/>
  <c r="K22" i="17"/>
  <c r="K17" i="17"/>
  <c r="U9" i="17"/>
  <c r="AJ26" i="17"/>
  <c r="J28" i="17"/>
  <c r="AA36" i="17"/>
  <c r="N33" i="17"/>
  <c r="V8" i="17"/>
  <c r="AI31" i="17"/>
  <c r="Z12" i="17"/>
  <c r="AO10" i="17"/>
  <c r="AQ10" i="17"/>
  <c r="AP11" i="17"/>
  <c r="U26" i="17"/>
  <c r="Y7" i="17"/>
  <c r="S14" i="17"/>
  <c r="AC21" i="17"/>
  <c r="N12" i="17"/>
  <c r="N18" i="17"/>
  <c r="Y25" i="17"/>
  <c r="I10" i="17"/>
  <c r="AE18" i="17"/>
  <c r="AN25" i="17"/>
  <c r="AC36" i="17"/>
  <c r="AQ9" i="17"/>
  <c r="Q25" i="17"/>
  <c r="AM28" i="17"/>
  <c r="AP18" i="17"/>
  <c r="AD27" i="17"/>
  <c r="AN27" i="17"/>
  <c r="AJ10" i="17"/>
  <c r="K29" i="17"/>
  <c r="N26" i="17"/>
  <c r="AN12" i="17"/>
  <c r="AE33" i="17"/>
  <c r="T23" i="17"/>
  <c r="AH7" i="17"/>
  <c r="AK10" i="17"/>
  <c r="AP27" i="17"/>
  <c r="O11" i="17"/>
  <c r="AG27" i="17"/>
  <c r="P25" i="17"/>
  <c r="X27" i="17"/>
  <c r="N20" i="17"/>
  <c r="AI33" i="17"/>
  <c r="R36" i="17"/>
  <c r="AB18" i="17"/>
  <c r="AF7" i="17"/>
  <c r="S9" i="17"/>
  <c r="Y29" i="17"/>
  <c r="R30" i="17"/>
  <c r="V29" i="17"/>
  <c r="V12" i="17"/>
  <c r="L28" i="17"/>
  <c r="X28" i="17"/>
  <c r="M14" i="17"/>
  <c r="AA17" i="17"/>
  <c r="AL27" i="17"/>
  <c r="AJ14" i="17"/>
  <c r="AF14" i="17"/>
  <c r="W7" i="17"/>
  <c r="V18" i="17"/>
  <c r="AE29" i="17"/>
  <c r="AL30" i="17"/>
  <c r="AL12" i="17"/>
  <c r="I27" i="17"/>
  <c r="AG26" i="17"/>
  <c r="N10" i="17"/>
  <c r="AM31" i="17"/>
  <c r="T12" i="17"/>
  <c r="I24" i="17"/>
  <c r="M28" i="17"/>
  <c r="AL31" i="17"/>
  <c r="W14" i="17"/>
  <c r="AM23" i="17"/>
  <c r="H20" i="17"/>
  <c r="P33" i="17"/>
  <c r="T28" i="17"/>
  <c r="AN36" i="17"/>
  <c r="W29" i="17"/>
  <c r="AO36" i="17"/>
  <c r="AP28" i="17"/>
  <c r="Q10" i="17"/>
  <c r="AQ24" i="17"/>
  <c r="I9" i="17"/>
  <c r="T24" i="17"/>
  <c r="W31" i="17"/>
  <c r="R20" i="17"/>
  <c r="M29" i="17"/>
  <c r="AC10" i="17"/>
  <c r="Q32" i="17"/>
  <c r="L32" i="17"/>
  <c r="AQ12" i="17"/>
  <c r="AL24" i="17"/>
  <c r="AF26" i="17"/>
  <c r="AC14" i="17"/>
  <c r="Q36" i="17"/>
  <c r="AF18" i="17"/>
  <c r="AP22" i="17"/>
  <c r="U29" i="17"/>
  <c r="O28" i="17"/>
  <c r="AE22" i="17"/>
  <c r="U24" i="17"/>
  <c r="O30" i="17"/>
  <c r="X7" i="8"/>
  <c r="P21" i="8"/>
  <c r="AJ23" i="8"/>
  <c r="AI17" i="8"/>
  <c r="AQ26" i="8"/>
  <c r="J32" i="8"/>
  <c r="AP18" i="8"/>
  <c r="M30" i="8"/>
  <c r="T9" i="8"/>
  <c r="P26" i="8"/>
  <c r="M25" i="8"/>
  <c r="AI9" i="8"/>
  <c r="R32" i="8"/>
  <c r="AO32" i="8"/>
  <c r="T29" i="8"/>
  <c r="AB18" i="8"/>
  <c r="I9" i="8"/>
  <c r="AL18" i="8"/>
  <c r="AC20" i="8"/>
  <c r="O8" i="8"/>
  <c r="S20" i="8"/>
  <c r="R28" i="8"/>
  <c r="AJ20" i="8"/>
  <c r="AP20" i="8"/>
  <c r="W27" i="8"/>
  <c r="AH23" i="8"/>
  <c r="O12" i="8"/>
  <c r="AC24" i="8"/>
  <c r="N20" i="8"/>
  <c r="J18" i="8"/>
  <c r="AE7" i="8"/>
  <c r="P11" i="8"/>
  <c r="AJ8" i="8"/>
  <c r="I18" i="8"/>
  <c r="U11" i="8"/>
  <c r="AC28" i="8"/>
  <c r="S14" i="8"/>
  <c r="AK22" i="8"/>
  <c r="AG21" i="8"/>
  <c r="AC11" i="8"/>
  <c r="Y14" i="8"/>
  <c r="AG20" i="8"/>
  <c r="AC27" i="8"/>
  <c r="AM11" i="8"/>
  <c r="P17" i="8"/>
  <c r="AG27" i="8"/>
  <c r="AN18" i="8"/>
  <c r="AA16" i="8"/>
  <c r="AK11" i="8"/>
  <c r="AE36" i="8"/>
  <c r="P27" i="8"/>
  <c r="AN9" i="8"/>
  <c r="R31" i="8"/>
  <c r="I36" i="8"/>
  <c r="X16" i="8"/>
  <c r="AB26" i="8"/>
  <c r="V14" i="8"/>
  <c r="AO36" i="8"/>
  <c r="U21" i="8"/>
  <c r="U22" i="8"/>
  <c r="K7" i="8"/>
  <c r="J12" i="8"/>
  <c r="R17" i="8"/>
  <c r="M15" i="8"/>
  <c r="AF7" i="8"/>
  <c r="AI16" i="8"/>
  <c r="AL30" i="8"/>
  <c r="T24" i="8"/>
  <c r="H11" i="8"/>
  <c r="AM20" i="8"/>
  <c r="AD8" i="8"/>
  <c r="AG36" i="8"/>
  <c r="O10" i="8"/>
  <c r="AD12" i="8"/>
  <c r="K20" i="8"/>
  <c r="P12" i="8"/>
  <c r="T15" i="8"/>
  <c r="AN12" i="8"/>
  <c r="AJ15" i="8"/>
  <c r="U12" i="8"/>
  <c r="I32" i="8"/>
  <c r="M29" i="8"/>
  <c r="N15" i="8"/>
  <c r="P36" i="8"/>
  <c r="U14" i="8"/>
  <c r="AF15" i="8"/>
  <c r="AG25" i="8"/>
  <c r="AD32" i="8"/>
  <c r="L10" i="8"/>
  <c r="N12" i="8"/>
  <c r="AG28" i="8"/>
  <c r="AG7" i="8"/>
  <c r="AH7" i="8"/>
  <c r="AE20" i="8"/>
  <c r="AM16" i="8"/>
  <c r="AC15" i="8"/>
  <c r="Q9" i="8"/>
  <c r="AC33" i="8"/>
  <c r="AP24" i="8"/>
  <c r="AA14" i="8"/>
  <c r="V15" i="8"/>
  <c r="L26" i="8"/>
  <c r="AJ9" i="8"/>
  <c r="S23" i="8"/>
  <c r="W7" i="8"/>
  <c r="V8" i="8"/>
  <c r="T10" i="8"/>
  <c r="J23" i="8"/>
  <c r="N10" i="8"/>
  <c r="AQ11" i="8"/>
  <c r="AD33" i="8"/>
  <c r="AA8" i="8"/>
  <c r="Y12" i="8"/>
  <c r="AH17" i="8"/>
  <c r="AP17" i="8"/>
  <c r="X20" i="8"/>
  <c r="AQ22" i="8"/>
  <c r="AO15" i="8"/>
  <c r="AE14" i="8"/>
  <c r="AE30" i="8"/>
  <c r="S28" i="8"/>
  <c r="AJ30" i="8"/>
  <c r="AA31" i="8"/>
  <c r="R24" i="8"/>
  <c r="W18" i="8"/>
  <c r="AD16" i="8"/>
  <c r="Z36" i="8"/>
  <c r="Q16" i="8"/>
  <c r="AI30" i="8"/>
  <c r="R8" i="8"/>
  <c r="AF17" i="8"/>
  <c r="V22" i="8"/>
  <c r="AO8" i="8"/>
  <c r="M24" i="8"/>
  <c r="R30" i="8"/>
  <c r="AB32" i="8"/>
  <c r="AE29" i="8"/>
  <c r="P20" i="8"/>
  <c r="AH18" i="8"/>
  <c r="K14" i="8"/>
  <c r="AM8" i="8"/>
  <c r="AD28" i="8"/>
  <c r="H12" i="8"/>
  <c r="W11" i="8"/>
  <c r="AF20" i="8"/>
  <c r="N25" i="8"/>
  <c r="AK7" i="8"/>
  <c r="AK18" i="8"/>
  <c r="AL7" i="8"/>
  <c r="Z9" i="8"/>
  <c r="Y23" i="8"/>
  <c r="AF9" i="8"/>
  <c r="AI23" i="8"/>
  <c r="AN20" i="8"/>
  <c r="K8" i="8"/>
  <c r="AN7" i="8"/>
  <c r="I20" i="8"/>
  <c r="AL24" i="8"/>
  <c r="AM23" i="8"/>
  <c r="AM29" i="8"/>
  <c r="U31" i="8"/>
  <c r="I27" i="8"/>
  <c r="AN30" i="8"/>
  <c r="AD25" i="8"/>
  <c r="J28" i="8"/>
  <c r="AK20" i="8"/>
  <c r="AE32" i="8"/>
  <c r="Z7" i="8"/>
  <c r="AE9" i="8"/>
  <c r="O32" i="8"/>
  <c r="W28" i="8"/>
  <c r="AE8" i="8"/>
  <c r="K23" i="8"/>
  <c r="X25" i="8"/>
  <c r="R15" i="8"/>
  <c r="AC8" i="8"/>
  <c r="AG33" i="8"/>
  <c r="AI12" i="8"/>
  <c r="W31" i="8"/>
  <c r="AF14" i="8"/>
  <c r="AA7" i="8"/>
  <c r="P22" i="8"/>
  <c r="AO10" i="8"/>
  <c r="AO16" i="8"/>
  <c r="AN26" i="8"/>
  <c r="AM14" i="8"/>
  <c r="V18" i="8"/>
  <c r="AA32" i="8"/>
  <c r="AJ36" i="8"/>
  <c r="AO21" i="8"/>
  <c r="S15" i="8"/>
  <c r="AL22" i="8"/>
  <c r="AA10" i="8"/>
  <c r="AB25" i="8"/>
  <c r="L12" i="8"/>
  <c r="J7" i="8"/>
  <c r="AP26" i="8"/>
  <c r="AC10" i="8"/>
  <c r="AM31" i="8"/>
  <c r="AH26" i="8"/>
  <c r="AD10" i="8"/>
  <c r="P15" i="8"/>
  <c r="AG8" i="8"/>
  <c r="V31" i="8"/>
  <c r="AL32" i="8"/>
  <c r="AQ33" i="8"/>
  <c r="N21" i="8"/>
  <c r="Z28" i="8"/>
  <c r="AF26" i="8"/>
  <c r="V30" i="8"/>
  <c r="AL10" i="8"/>
  <c r="S36" i="8"/>
  <c r="AG18" i="8"/>
  <c r="AB11" i="8"/>
  <c r="P16" i="8"/>
  <c r="V36" i="8"/>
  <c r="Q11" i="8"/>
  <c r="M28" i="8"/>
  <c r="T21" i="8"/>
  <c r="H15" i="8"/>
  <c r="AI25" i="8"/>
  <c r="J36" i="8"/>
  <c r="X30" i="8"/>
  <c r="AK14" i="8"/>
  <c r="X36" i="8"/>
  <c r="AP28" i="8"/>
  <c r="AJ17" i="8"/>
  <c r="AO33" i="8"/>
  <c r="AA9" i="8"/>
  <c r="N23" i="8"/>
  <c r="AM10" i="8"/>
  <c r="AM7" i="8"/>
  <c r="AC17" i="8"/>
  <c r="AO30" i="8"/>
  <c r="AN27" i="8"/>
  <c r="AP16" i="8"/>
  <c r="K17" i="8"/>
  <c r="Y32" i="8"/>
  <c r="O20" i="8"/>
  <c r="AO14" i="8"/>
  <c r="AG10" i="8"/>
  <c r="AF11" i="8"/>
  <c r="AC26" i="8"/>
  <c r="V22" i="17"/>
  <c r="AQ20" i="17"/>
  <c r="I31" i="17"/>
  <c r="AD23" i="17"/>
  <c r="AE24" i="17"/>
  <c r="L36" i="17"/>
  <c r="AN9" i="17"/>
  <c r="J8" i="17"/>
  <c r="AD28" i="17"/>
  <c r="N17" i="17"/>
  <c r="V24" i="17"/>
  <c r="P30" i="17"/>
  <c r="J24" i="17"/>
  <c r="AO31" i="17"/>
  <c r="AO24" i="17"/>
  <c r="U18" i="17"/>
  <c r="AQ22" i="17"/>
  <c r="H21" i="17"/>
  <c r="AP36" i="17"/>
  <c r="U16" i="17"/>
  <c r="AM14" i="17"/>
  <c r="R16" i="17"/>
  <c r="J23" i="17"/>
  <c r="W32" i="17"/>
  <c r="AA24" i="17"/>
  <c r="V25" i="17"/>
  <c r="AB14" i="17"/>
  <c r="AJ20" i="17"/>
  <c r="T26" i="17"/>
  <c r="I14" i="17"/>
  <c r="AL29" i="17"/>
  <c r="AK30" i="17"/>
  <c r="AB31" i="17"/>
  <c r="AC8" i="17"/>
  <c r="AD15" i="17"/>
  <c r="X20" i="17"/>
  <c r="S23" i="17"/>
  <c r="AH8" i="17"/>
  <c r="L12" i="17"/>
  <c r="AQ31" i="17"/>
  <c r="AJ30" i="17"/>
  <c r="AH14" i="17"/>
  <c r="AA33" i="17"/>
  <c r="AE15" i="17"/>
  <c r="AD26" i="17"/>
  <c r="AE23" i="17"/>
  <c r="W20" i="17"/>
  <c r="AQ8" i="17"/>
  <c r="AC20" i="17"/>
  <c r="AF11" i="17"/>
  <c r="U36" i="17"/>
  <c r="K10" i="17"/>
  <c r="AO12" i="17"/>
  <c r="S17" i="17"/>
  <c r="AN11" i="17"/>
  <c r="Z24" i="17"/>
  <c r="W11" i="17"/>
  <c r="AD30" i="17"/>
  <c r="V30" i="17"/>
  <c r="R33" i="17"/>
  <c r="AK16" i="17"/>
  <c r="AN33" i="17"/>
  <c r="M18" i="17"/>
  <c r="N16" i="17"/>
  <c r="AI8" i="17"/>
  <c r="AL18" i="17"/>
  <c r="AE25" i="17"/>
  <c r="L9" i="17"/>
  <c r="AB21" i="17"/>
  <c r="AO33" i="17"/>
  <c r="P15" i="17"/>
  <c r="Y31" i="17"/>
  <c r="AD8" i="17"/>
  <c r="P27" i="17"/>
  <c r="AH31" i="17"/>
  <c r="AE9" i="17"/>
  <c r="J20" i="17"/>
  <c r="P18" i="17"/>
  <c r="AI14" i="17"/>
  <c r="N30" i="17"/>
  <c r="AC9" i="17"/>
  <c r="H9" i="17"/>
  <c r="H18" i="17"/>
  <c r="AP24" i="17"/>
  <c r="AC26" i="17"/>
  <c r="AP17" i="17"/>
  <c r="Y32" i="17"/>
  <c r="AP21" i="17"/>
  <c r="L27" i="17"/>
  <c r="T9" i="17"/>
  <c r="AH28" i="17"/>
  <c r="AM10" i="17"/>
  <c r="AH10" i="17"/>
  <c r="AL22" i="17"/>
  <c r="AP20" i="17"/>
  <c r="Z28" i="17"/>
  <c r="AJ9" i="17"/>
  <c r="N8" i="17"/>
  <c r="K18" i="17"/>
  <c r="P32" i="17"/>
  <c r="AG11" i="17"/>
  <c r="U11" i="17"/>
  <c r="AP10" i="17"/>
  <c r="J17" i="17"/>
  <c r="P36" i="17"/>
  <c r="AB9" i="17"/>
  <c r="S22" i="17"/>
  <c r="AC22" i="17"/>
  <c r="T31" i="17"/>
  <c r="AQ15" i="8"/>
  <c r="AO7" i="8"/>
  <c r="AG31" i="8"/>
  <c r="K32" i="8"/>
  <c r="N31" i="8"/>
  <c r="Q26" i="8"/>
  <c r="J20" i="8"/>
  <c r="AM15" i="8"/>
  <c r="U28" i="8"/>
  <c r="AA12" i="8"/>
  <c r="Q29" i="8"/>
  <c r="AA25" i="8"/>
  <c r="Q22" i="8"/>
  <c r="AJ18" i="8"/>
  <c r="AH33" i="8"/>
  <c r="M9" i="8"/>
  <c r="T27" i="8"/>
  <c r="AN22" i="8"/>
  <c r="AG11" i="8"/>
  <c r="AL12" i="8"/>
  <c r="U36" i="8"/>
  <c r="N22" i="8"/>
  <c r="M7" i="8"/>
  <c r="U10" i="8"/>
  <c r="W36" i="8"/>
  <c r="AA15" i="8"/>
  <c r="AE31" i="8"/>
  <c r="AC21" i="8"/>
  <c r="R10" i="8"/>
  <c r="AC14" i="8"/>
  <c r="AO11" i="8"/>
  <c r="AK28" i="8"/>
  <c r="O22" i="8"/>
  <c r="Q15" i="8"/>
  <c r="AP27" i="8"/>
  <c r="Z10" i="8"/>
  <c r="AB8" i="8"/>
  <c r="AG23" i="8"/>
  <c r="AQ12" i="8"/>
  <c r="AD14" i="8"/>
  <c r="AM30" i="8"/>
  <c r="M27" i="8"/>
  <c r="AL16" i="8"/>
  <c r="AL17" i="8"/>
  <c r="AJ14" i="8"/>
  <c r="AD18" i="8"/>
  <c r="AE16" i="8"/>
  <c r="AC23" i="8"/>
  <c r="AQ17" i="8"/>
  <c r="T23" i="8"/>
  <c r="AO29" i="8"/>
  <c r="O9" i="8"/>
  <c r="AP25" i="8"/>
  <c r="K26" i="8"/>
  <c r="S18" i="8"/>
  <c r="AD24" i="8"/>
  <c r="I10" i="8"/>
  <c r="H29" i="8"/>
  <c r="AA23" i="8"/>
  <c r="AQ36" i="8"/>
  <c r="M26" i="8"/>
  <c r="K31" i="8"/>
  <c r="M21" i="8"/>
  <c r="T18" i="8"/>
  <c r="AQ25" i="8"/>
  <c r="AN31" i="8"/>
  <c r="AP12" i="8"/>
  <c r="P7" i="8"/>
  <c r="L33" i="8"/>
  <c r="Y16" i="8"/>
  <c r="H27" i="8"/>
  <c r="AD11" i="8"/>
  <c r="X8" i="8"/>
  <c r="AQ32" i="8"/>
  <c r="AI22" i="8"/>
  <c r="I16" i="8"/>
  <c r="M31" i="8"/>
  <c r="AJ12" i="8"/>
  <c r="H14" i="8"/>
  <c r="J29" i="8"/>
  <c r="AP15" i="8"/>
  <c r="AO24" i="8"/>
  <c r="AJ10" i="8"/>
  <c r="Q10" i="8"/>
  <c r="S12" i="8"/>
  <c r="X17" i="8"/>
  <c r="Y31" i="8"/>
  <c r="M12" i="8"/>
  <c r="W15" i="8"/>
  <c r="AJ16" i="8"/>
  <c r="AP21" i="8"/>
  <c r="AP32" i="8"/>
  <c r="AM24" i="8"/>
  <c r="AQ23" i="8"/>
  <c r="I22" i="8"/>
  <c r="K27" i="8"/>
  <c r="AD29" i="8"/>
  <c r="AJ24" i="8"/>
  <c r="S17" i="8"/>
  <c r="O15" i="8"/>
  <c r="AQ8" i="8"/>
  <c r="AF23" i="8"/>
  <c r="I15" i="8"/>
  <c r="Q36" i="8"/>
  <c r="AJ33" i="8"/>
  <c r="AQ16" i="8"/>
  <c r="X27" i="8"/>
  <c r="AG22" i="8"/>
  <c r="V27" i="8"/>
  <c r="AI7" i="8"/>
  <c r="M23" i="8"/>
  <c r="Z16" i="8"/>
  <c r="AG12" i="8"/>
  <c r="M17" i="8"/>
  <c r="AM17" i="8"/>
  <c r="AN32" i="8"/>
  <c r="AE10" i="8"/>
  <c r="T14" i="8"/>
  <c r="U18" i="8"/>
  <c r="X18" i="8"/>
  <c r="H7" i="8"/>
  <c r="K30" i="8"/>
  <c r="AI36" i="8"/>
  <c r="I24" i="8"/>
  <c r="J27" i="8"/>
  <c r="I25" i="8"/>
  <c r="X32" i="8"/>
  <c r="AI21" i="8"/>
  <c r="AQ30" i="8"/>
  <c r="AM28" i="8"/>
  <c r="AK17" i="8"/>
  <c r="AN8" i="8"/>
  <c r="H10" i="8"/>
  <c r="AI18" i="8"/>
  <c r="AM36" i="8"/>
  <c r="K24" i="8"/>
  <c r="AO18" i="8"/>
  <c r="AA33" i="8"/>
  <c r="AC7" i="8"/>
  <c r="L15" i="8"/>
  <c r="H8" i="8"/>
  <c r="AM26" i="8"/>
  <c r="N14" i="8"/>
  <c r="AK30" i="8"/>
  <c r="P29" i="8"/>
  <c r="AC30" i="8"/>
  <c r="Z26" i="8"/>
  <c r="AN10" i="8"/>
  <c r="Z11" i="8"/>
  <c r="K33" i="8"/>
  <c r="Q18" i="8"/>
  <c r="Y28" i="8"/>
  <c r="L31" i="8"/>
  <c r="AK27" i="8"/>
  <c r="AN29" i="8"/>
  <c r="AI24" i="8"/>
  <c r="AN23" i="8"/>
  <c r="AA11" i="8"/>
  <c r="AI15" i="8"/>
  <c r="AD21" i="8"/>
  <c r="J30" i="8"/>
  <c r="AO25" i="8"/>
  <c r="Y17" i="8"/>
  <c r="AM33" i="8"/>
  <c r="AF30" i="8"/>
  <c r="AO27" i="8"/>
  <c r="AB10" i="8"/>
  <c r="H9" i="8"/>
  <c r="AA26" i="8"/>
  <c r="AA22" i="8"/>
  <c r="N9" i="8"/>
  <c r="J24" i="8"/>
  <c r="N27" i="8"/>
  <c r="AI26" i="8"/>
  <c r="J22" i="8"/>
  <c r="AM22" i="8"/>
  <c r="AJ32" i="8"/>
  <c r="AL26" i="8"/>
  <c r="R12" i="8"/>
  <c r="T17" i="8"/>
  <c r="AM27" i="8"/>
  <c r="AF27" i="8"/>
  <c r="L24" i="8"/>
  <c r="O31" i="8"/>
  <c r="AK36" i="8"/>
  <c r="U8" i="8"/>
  <c r="AP23" i="8"/>
  <c r="AF28" i="8"/>
  <c r="AP10" i="8"/>
  <c r="AN17" i="8"/>
  <c r="T16" i="8"/>
  <c r="AD7" i="8"/>
  <c r="AL23" i="8"/>
  <c r="Z33" i="8"/>
  <c r="AB7" i="8"/>
  <c r="AC32" i="8"/>
  <c r="J26" i="8"/>
  <c r="AE27" i="8"/>
  <c r="AP11" i="8"/>
  <c r="O25" i="8"/>
  <c r="AK8" i="8"/>
  <c r="I31" i="8"/>
  <c r="AN24" i="8"/>
  <c r="J15" i="8"/>
  <c r="AF24" i="8"/>
  <c r="AM18" i="8"/>
  <c r="L25" i="8"/>
  <c r="AE21" i="8"/>
  <c r="AH10" i="8"/>
  <c r="AP22" i="8"/>
  <c r="AK26" i="8"/>
  <c r="M16" i="8"/>
  <c r="H23" i="8"/>
  <c r="R33" i="8"/>
  <c r="Y10" i="8"/>
  <c r="AC31" i="8"/>
  <c r="M22" i="8"/>
  <c r="X10" i="8"/>
  <c r="AM9" i="8"/>
  <c r="V17" i="8"/>
  <c r="X15" i="8"/>
  <c r="H21" i="8"/>
  <c r="N7" i="8"/>
  <c r="H24" i="8"/>
  <c r="AC12" i="8"/>
  <c r="AK31" i="8"/>
  <c r="P31" i="8"/>
  <c r="AC18" i="17"/>
  <c r="AM29" i="17"/>
  <c r="X12" i="17"/>
  <c r="AC16" i="17"/>
  <c r="AM18" i="17"/>
  <c r="AI16" i="17"/>
  <c r="AB33" i="17"/>
  <c r="L11" i="17"/>
  <c r="AQ26" i="17"/>
  <c r="Y24" i="17"/>
  <c r="AM7" i="17"/>
  <c r="AQ29" i="17"/>
  <c r="H12" i="17"/>
  <c r="K26" i="17"/>
  <c r="T7" i="17"/>
  <c r="M7" i="17"/>
  <c r="Y26" i="17"/>
  <c r="S7" i="17"/>
  <c r="Y36" i="17"/>
  <c r="W22" i="17"/>
  <c r="Y16" i="17"/>
  <c r="V27" i="17"/>
  <c r="AQ14" i="17"/>
  <c r="X25" i="17"/>
  <c r="AJ17" i="17"/>
  <c r="AD36" i="17"/>
  <c r="AK15" i="17"/>
  <c r="Z20" i="17"/>
  <c r="AO18" i="17"/>
  <c r="AI15" i="17"/>
  <c r="AI17" i="17"/>
  <c r="Z15" i="17"/>
  <c r="AD29" i="17"/>
  <c r="AO29" i="17"/>
  <c r="AH23" i="17"/>
  <c r="AC23" i="17"/>
  <c r="M15" i="17"/>
  <c r="L20" i="17"/>
  <c r="I21" i="17"/>
  <c r="AL28" i="17"/>
  <c r="AN20" i="17"/>
  <c r="AM9" i="17"/>
  <c r="S18" i="17"/>
  <c r="AG28" i="17"/>
  <c r="AI32" i="17"/>
  <c r="I30" i="17"/>
  <c r="AM33" i="17"/>
  <c r="AP26" i="17"/>
  <c r="R14" i="17"/>
  <c r="Y15" i="17"/>
  <c r="AH12" i="17"/>
  <c r="Z7" i="17"/>
  <c r="AE32" i="17"/>
  <c r="AF8" i="17"/>
  <c r="AH26" i="17"/>
  <c r="AF16" i="17"/>
  <c r="O7" i="17"/>
  <c r="AN31" i="17"/>
  <c r="H31" i="17"/>
  <c r="AL10" i="17"/>
  <c r="Q28" i="17"/>
  <c r="W8" i="17"/>
  <c r="M21" i="17"/>
  <c r="S30" i="17"/>
  <c r="V28" i="17"/>
  <c r="AO9" i="17"/>
  <c r="AN16" i="17"/>
  <c r="AN18" i="17"/>
  <c r="M27" i="17"/>
  <c r="P7" i="17"/>
  <c r="K33" i="17"/>
  <c r="J9" i="17"/>
  <c r="AB29" i="17"/>
  <c r="M16" i="17"/>
  <c r="AL33" i="17"/>
  <c r="AB22" i="17"/>
  <c r="AN8" i="17"/>
  <c r="AE16" i="17"/>
  <c r="AG10" i="17"/>
  <c r="AA26" i="17"/>
  <c r="I22" i="17"/>
  <c r="AN32" i="17"/>
  <c r="K27" i="17"/>
  <c r="AM21" i="17"/>
  <c r="AB32" i="17"/>
  <c r="Y22" i="17"/>
  <c r="AH17" i="17"/>
  <c r="Y10" i="17"/>
  <c r="AO32" i="17"/>
  <c r="Z26" i="17"/>
  <c r="AQ33" i="17"/>
  <c r="Q14" i="17"/>
  <c r="AD18" i="17"/>
  <c r="K36" i="17"/>
  <c r="L16" i="17"/>
  <c r="I18" i="17"/>
  <c r="AF10" i="17"/>
  <c r="AI22" i="17"/>
  <c r="Q26" i="17"/>
  <c r="Z9" i="17"/>
  <c r="AL11" i="17"/>
  <c r="J27" i="17"/>
  <c r="W28" i="17"/>
  <c r="P9" i="17"/>
  <c r="AE27" i="17"/>
  <c r="S24" i="17"/>
  <c r="X18" i="17"/>
  <c r="AO30" i="17"/>
  <c r="AJ27" i="17"/>
  <c r="AL21" i="17"/>
  <c r="AC29" i="17"/>
  <c r="AD12" i="17"/>
  <c r="J7" i="17"/>
  <c r="J14" i="17"/>
  <c r="AG30" i="17"/>
  <c r="V26" i="17"/>
  <c r="S25" i="17"/>
  <c r="O25" i="17"/>
  <c r="V29" i="8"/>
  <c r="AI11" i="8"/>
  <c r="AD20" i="8"/>
  <c r="U17" i="8"/>
  <c r="X12" i="8"/>
  <c r="AD36" i="8"/>
  <c r="Q33" i="8"/>
  <c r="T12" i="8"/>
  <c r="Q24" i="8"/>
  <c r="N30" i="8"/>
  <c r="U26" i="8"/>
  <c r="S9" i="8"/>
  <c r="AA21" i="8"/>
  <c r="J9" i="8"/>
  <c r="P23" i="8"/>
  <c r="O30" i="8"/>
  <c r="O26" i="8"/>
  <c r="Y15" i="8"/>
  <c r="AI8" i="8"/>
  <c r="AB31" i="8"/>
  <c r="V20" i="8"/>
  <c r="Y27" i="8"/>
  <c r="AG14" i="8"/>
  <c r="AP31" i="8"/>
  <c r="W16" i="8"/>
  <c r="AK25" i="8"/>
  <c r="O16" i="8"/>
  <c r="U9" i="8"/>
  <c r="Q7" i="8"/>
  <c r="AG9" i="8"/>
  <c r="R18" i="8"/>
  <c r="AE11" i="8"/>
  <c r="Q12" i="8"/>
  <c r="AI20" i="8"/>
  <c r="X33" i="8"/>
  <c r="V12" i="8"/>
  <c r="AG17" i="8"/>
  <c r="AQ18" i="8"/>
  <c r="H26" i="8"/>
  <c r="L18" i="8"/>
  <c r="AD22" i="8"/>
  <c r="AP33" i="8"/>
  <c r="W14" i="8"/>
  <c r="Q25" i="8"/>
  <c r="W10" i="8"/>
  <c r="Y7" i="8"/>
  <c r="AF21" i="8"/>
  <c r="AK33" i="8"/>
  <c r="Z21" i="8"/>
  <c r="Y25" i="8"/>
  <c r="V32" i="8"/>
  <c r="V21" i="8"/>
  <c r="P25" i="8"/>
  <c r="W32" i="8"/>
  <c r="X9" i="8"/>
  <c r="X26" i="8"/>
  <c r="S11" i="8"/>
  <c r="AG26" i="8"/>
  <c r="AA24" i="8"/>
  <c r="X21" i="8"/>
  <c r="Q32" i="8"/>
  <c r="Q17" i="8"/>
  <c r="AC16" i="8"/>
  <c r="AB36" i="8"/>
  <c r="AO28" i="8"/>
  <c r="AN21" i="8"/>
  <c r="R26" i="8"/>
  <c r="L16" i="8"/>
  <c r="U24" i="8"/>
  <c r="AK10" i="8"/>
  <c r="AQ31" i="8"/>
  <c r="Z31" i="8"/>
  <c r="AH32" i="8"/>
  <c r="U32" i="8"/>
  <c r="AO22" i="8"/>
  <c r="X31" i="8"/>
  <c r="AB21" i="8"/>
  <c r="N18" i="8"/>
  <c r="O7" i="8"/>
  <c r="W21" i="8"/>
  <c r="AH22" i="8"/>
  <c r="AN14" i="8"/>
  <c r="R14" i="8"/>
  <c r="Y11" i="8"/>
  <c r="AL31" i="8"/>
  <c r="J8" i="8"/>
  <c r="R36" i="8"/>
  <c r="AH25" i="8"/>
  <c r="K36" i="8"/>
  <c r="U23" i="8"/>
  <c r="T25" i="8"/>
  <c r="AO26" i="8"/>
  <c r="X11" i="8"/>
  <c r="AN33" i="8"/>
  <c r="M33" i="8"/>
  <c r="Z12" i="8"/>
  <c r="U20" i="8"/>
  <c r="AL25" i="8"/>
  <c r="AB23" i="8"/>
  <c r="AJ27" i="8"/>
  <c r="L7" i="8"/>
  <c r="AQ21" i="8"/>
  <c r="AD17" i="8"/>
  <c r="AH30" i="8"/>
  <c r="AN15" i="8"/>
  <c r="K28" i="8"/>
  <c r="Y33" i="8"/>
  <c r="O11" i="8"/>
  <c r="J17" i="8"/>
  <c r="AL29" i="8"/>
  <c r="Z24" i="8"/>
  <c r="Y21" i="8"/>
  <c r="Q23" i="8"/>
  <c r="M8" i="8"/>
  <c r="AF33" i="8"/>
  <c r="P8" i="8"/>
  <c r="AF8" i="8"/>
  <c r="Z32" i="8"/>
  <c r="T7" i="8"/>
  <c r="AE33" i="8"/>
  <c r="AB30" i="8"/>
  <c r="AN28" i="8"/>
  <c r="O28" i="8"/>
  <c r="T31" i="8"/>
  <c r="AB29" i="8"/>
  <c r="AH27" i="8"/>
  <c r="Z29" i="8"/>
  <c r="N26" i="8"/>
  <c r="R21" i="8"/>
  <c r="AH21" i="8"/>
  <c r="I33" i="8"/>
  <c r="H22" i="8"/>
  <c r="N32" i="8"/>
  <c r="AE18" i="8"/>
  <c r="I11" i="8"/>
  <c r="AG24" i="8"/>
  <c r="T28" i="8"/>
  <c r="W23" i="8"/>
  <c r="V28" i="8"/>
  <c r="H36" i="8"/>
  <c r="AC25" i="8"/>
  <c r="W24" i="8"/>
  <c r="U33" i="8"/>
  <c r="AQ28" i="8"/>
  <c r="Y30" i="8"/>
  <c r="O23" i="8"/>
  <c r="Z17" i="8"/>
  <c r="R23" i="8"/>
  <c r="AH9" i="8"/>
  <c r="I7" i="8"/>
  <c r="AQ14" i="8"/>
  <c r="AJ22" i="8"/>
  <c r="AB22" i="8"/>
  <c r="AI14" i="8"/>
  <c r="AP8" i="8"/>
  <c r="AG15" i="8"/>
  <c r="AC36" i="8"/>
  <c r="AJ11" i="8"/>
  <c r="P32" i="8"/>
  <c r="AE23" i="8"/>
  <c r="P33" i="8"/>
  <c r="S33" i="8"/>
  <c r="AE17" i="8"/>
  <c r="U25" i="8"/>
  <c r="R25" i="8"/>
  <c r="L22" i="8"/>
  <c r="X22" i="8"/>
  <c r="AG29" i="8"/>
  <c r="AB12" i="8"/>
  <c r="S26" i="8"/>
  <c r="Z23" i="8"/>
  <c r="W9" i="8"/>
  <c r="Z15" i="8"/>
  <c r="AI31" i="8"/>
  <c r="K16" i="8"/>
  <c r="AH24" i="8"/>
  <c r="S29" i="8"/>
  <c r="S8" i="8"/>
  <c r="I26" i="8"/>
  <c r="N17" i="8"/>
  <c r="H32" i="8"/>
  <c r="AM21" i="8"/>
  <c r="L11" i="8"/>
  <c r="P9" i="8"/>
  <c r="R27" i="8"/>
  <c r="AE26" i="8"/>
  <c r="L14" i="8"/>
  <c r="R29" i="8"/>
  <c r="K25" i="8"/>
  <c r="K10" i="8"/>
  <c r="O14" i="8"/>
  <c r="Q27" i="8"/>
  <c r="H25" i="8"/>
  <c r="W17" i="8"/>
  <c r="S7" i="8"/>
  <c r="W26" i="8"/>
  <c r="W25" i="8"/>
  <c r="O17" i="8"/>
  <c r="L23" i="8"/>
  <c r="Z18" i="8"/>
  <c r="Z30" i="8"/>
  <c r="N8" i="8"/>
  <c r="W8" i="8"/>
  <c r="AL11" i="8"/>
  <c r="V24" i="8"/>
  <c r="I12" i="8"/>
  <c r="I21" i="8"/>
  <c r="AJ7" i="8"/>
  <c r="AH15" i="8"/>
  <c r="H17" i="8"/>
  <c r="M20" i="8"/>
  <c r="AJ25" i="8"/>
  <c r="O21" i="8"/>
  <c r="H30" i="8"/>
  <c r="S21" i="8"/>
  <c r="R22" i="8"/>
  <c r="AA18" i="8"/>
  <c r="R16" i="8"/>
  <c r="Q20" i="8"/>
  <c r="S22" i="8"/>
  <c r="AD30" i="8"/>
  <c r="R20" i="8"/>
  <c r="K9" i="8"/>
  <c r="AI10" i="8"/>
  <c r="AJ28" i="8"/>
  <c r="P24" i="8"/>
  <c r="AD31" i="8"/>
  <c r="AH12" i="8"/>
  <c r="Y9" i="8"/>
  <c r="AK29" i="8"/>
  <c r="H28" i="8"/>
  <c r="J11" i="8"/>
  <c r="J16" i="8"/>
  <c r="V33" i="8"/>
  <c r="AF36" i="8"/>
  <c r="AP30" i="8"/>
  <c r="U7" i="8"/>
  <c r="Z22" i="8"/>
  <c r="AJ24" i="17"/>
  <c r="AK17" i="17"/>
  <c r="N9" i="17"/>
  <c r="AL17" i="17"/>
  <c r="O24" i="17"/>
  <c r="K11" i="17"/>
  <c r="N27" i="17"/>
  <c r="P23" i="17"/>
  <c r="N15" i="17"/>
  <c r="AL8" i="17"/>
  <c r="L30" i="17"/>
  <c r="AL20" i="17"/>
  <c r="Z31" i="17"/>
  <c r="AQ15" i="17"/>
  <c r="Y18" i="17"/>
  <c r="AI21" i="17"/>
  <c r="AC27" i="17"/>
  <c r="AJ29" i="17"/>
  <c r="AE7" i="17"/>
  <c r="Q22" i="17"/>
  <c r="AH36" i="17"/>
  <c r="U30" i="17"/>
  <c r="AP32" i="17"/>
  <c r="AA25" i="17"/>
  <c r="I26" i="17"/>
  <c r="K12" i="17"/>
  <c r="AM26" i="17"/>
  <c r="O32" i="17"/>
  <c r="N32" i="17"/>
  <c r="AI7" i="17"/>
  <c r="AK27" i="17"/>
  <c r="X16" i="17"/>
  <c r="M30" i="17"/>
  <c r="K32" i="17"/>
  <c r="W33" i="17"/>
  <c r="V33" i="17"/>
  <c r="AA28" i="17"/>
  <c r="S15" i="17"/>
  <c r="AJ8" i="17"/>
  <c r="AA30" i="17"/>
  <c r="T15" i="17"/>
  <c r="O29" i="17"/>
  <c r="AD10" i="17"/>
  <c r="AN15" i="17"/>
  <c r="I32" i="17"/>
  <c r="X7" i="17"/>
  <c r="U7" i="17"/>
  <c r="AG17" i="17"/>
  <c r="AQ36" i="17"/>
  <c r="Z18" i="17"/>
  <c r="M36" i="17"/>
  <c r="O20" i="17"/>
  <c r="M10" i="17"/>
  <c r="J12" i="17"/>
  <c r="AN28" i="17"/>
  <c r="AO23" i="17"/>
  <c r="H29" i="17"/>
  <c r="AO15" i="17"/>
  <c r="T11" i="17"/>
  <c r="J29" i="17"/>
  <c r="V11" i="17"/>
  <c r="AP15" i="17"/>
  <c r="AM25" i="17"/>
  <c r="X21" i="17"/>
  <c r="AF27" i="17"/>
  <c r="AJ25" i="17"/>
  <c r="I15" i="17"/>
  <c r="AM36" i="17"/>
  <c r="W23" i="17"/>
  <c r="W21" i="17"/>
  <c r="X9" i="17"/>
  <c r="S33" i="17"/>
  <c r="Q24" i="17"/>
  <c r="V21" i="17"/>
  <c r="AG23" i="17"/>
  <c r="AH30" i="17"/>
  <c r="I11" i="17"/>
  <c r="AQ25" i="17"/>
  <c r="AO22" i="17"/>
  <c r="I25" i="17"/>
  <c r="U25" i="17"/>
  <c r="J33" i="17"/>
  <c r="AK12" i="17"/>
  <c r="AL25" i="17"/>
  <c r="T29" i="17"/>
  <c r="AF36" i="17"/>
  <c r="AL26" i="17"/>
  <c r="P11" i="17"/>
  <c r="L10" i="17"/>
  <c r="AP29" i="17"/>
  <c r="Q12" i="17"/>
  <c r="AO16" i="17"/>
  <c r="T36" i="17"/>
  <c r="AN24" i="17"/>
  <c r="AG29" i="17"/>
  <c r="AN14" i="17"/>
  <c r="Y30" i="17"/>
  <c r="AA18" i="17"/>
  <c r="H17" i="17"/>
  <c r="S12" i="17"/>
  <c r="AK28" i="17"/>
  <c r="AK22" i="17"/>
  <c r="R31" i="17"/>
  <c r="H25" i="17"/>
  <c r="W18" i="17"/>
  <c r="Q18" i="17"/>
  <c r="AJ28" i="17"/>
  <c r="AN17" i="17"/>
  <c r="AH20" i="17"/>
  <c r="U10" i="17"/>
  <c r="AH33" i="17"/>
  <c r="AI27" i="17"/>
  <c r="AO8" i="17"/>
  <c r="AA11" i="17"/>
  <c r="AQ11" i="17"/>
  <c r="H7" i="17"/>
  <c r="V14" i="17"/>
  <c r="AL14" i="17"/>
  <c r="Y8" i="17"/>
  <c r="O18" i="17"/>
  <c r="R22" i="17"/>
  <c r="AP33" i="17"/>
  <c r="Q20" i="17"/>
  <c r="W10" i="17"/>
  <c r="M26" i="17"/>
  <c r="O33" i="17"/>
  <c r="AB23" i="17"/>
  <c r="Q33" i="17"/>
  <c r="AH11" i="17"/>
  <c r="AB24" i="17"/>
  <c r="Y12" i="17"/>
  <c r="Z36" i="17"/>
  <c r="W24" i="17"/>
  <c r="R29" i="17"/>
  <c r="O21" i="17"/>
  <c r="I16" i="17"/>
  <c r="T25" i="17"/>
  <c r="AD9" i="17"/>
  <c r="AO17" i="17"/>
  <c r="R21" i="17"/>
  <c r="Z25" i="17"/>
  <c r="H11" i="17"/>
  <c r="Q30" i="17"/>
  <c r="M9" i="17"/>
  <c r="O22" i="17"/>
  <c r="S27" i="17"/>
  <c r="M8" i="17"/>
  <c r="U31" i="17"/>
  <c r="R15" i="17"/>
  <c r="AJ7" i="17"/>
  <c r="AH24" i="17"/>
  <c r="AA8" i="17"/>
  <c r="O9" i="17"/>
  <c r="Z23" i="17"/>
  <c r="AN30" i="17"/>
  <c r="AA20" i="17"/>
  <c r="AD16" i="17"/>
  <c r="AN10" i="17"/>
  <c r="U23" i="17"/>
  <c r="AC15" i="17"/>
  <c r="J18" i="17"/>
  <c r="T10" i="17"/>
  <c r="AJ11" i="17"/>
  <c r="AJ16" i="17"/>
  <c r="S29" i="17"/>
  <c r="AK9" i="17"/>
  <c r="AC25" i="17"/>
  <c r="AQ32" i="17"/>
  <c r="W12" i="17"/>
  <c r="AL16" i="17"/>
  <c r="AK7" i="17"/>
  <c r="U27" i="17"/>
  <c r="M24" i="17"/>
  <c r="R10" i="17"/>
  <c r="N29" i="17"/>
  <c r="AC17" i="17"/>
  <c r="O14" i="17"/>
  <c r="AF12" i="17"/>
  <c r="T33" i="17"/>
  <c r="M32" i="17"/>
  <c r="H10" i="17"/>
  <c r="AA21" i="17"/>
  <c r="AH9" i="17"/>
  <c r="W16" i="17"/>
  <c r="X24" i="17"/>
  <c r="N25" i="17"/>
  <c r="K7" i="17"/>
  <c r="J15" i="17"/>
  <c r="W25" i="17"/>
  <c r="AQ17" i="17"/>
  <c r="R17" i="17"/>
  <c r="AA22" i="17"/>
  <c r="J26" i="17"/>
  <c r="AP30" i="17"/>
  <c r="AQ16" i="17"/>
  <c r="R24" i="17"/>
  <c r="V7" i="17"/>
  <c r="AC32" i="17"/>
  <c r="AE36" i="17"/>
  <c r="AJ22" i="17"/>
  <c r="K9" i="17"/>
  <c r="W17" i="17"/>
  <c r="AO7" i="17"/>
  <c r="I17" i="17"/>
  <c r="W27" i="17"/>
  <c r="AD25" i="17"/>
  <c r="AG12" i="17"/>
  <c r="AN29" i="17"/>
  <c r="Z16" i="17"/>
  <c r="AG18" i="17"/>
  <c r="L22" i="17"/>
  <c r="H22" i="17"/>
  <c r="Y21" i="17"/>
  <c r="AM27" i="17"/>
  <c r="O10" i="17"/>
  <c r="AE21" i="17"/>
  <c r="N21" i="17"/>
  <c r="X33" i="17"/>
  <c r="AA10" i="17"/>
  <c r="AA23" i="17"/>
  <c r="R27" i="17"/>
  <c r="Q29" i="17"/>
  <c r="L31" i="17"/>
  <c r="AL32" i="17"/>
  <c r="Z30" i="17"/>
  <c r="AC11" i="17"/>
  <c r="AB12" i="17"/>
  <c r="U21" i="17"/>
  <c r="Y27" i="17"/>
  <c r="U12" i="17"/>
  <c r="M23" i="17"/>
  <c r="AK21" i="17"/>
  <c r="AG7" i="17"/>
  <c r="V16" i="17"/>
  <c r="AK26" i="17"/>
  <c r="AC31" i="17"/>
  <c r="AL15" i="17"/>
  <c r="Y33" i="17"/>
  <c r="X30" i="17"/>
  <c r="Q16" i="17"/>
  <c r="AI26" i="17"/>
  <c r="X23" i="17"/>
  <c r="K20" i="17"/>
  <c r="U22" i="17"/>
  <c r="AC28" i="17"/>
  <c r="P17" i="17"/>
  <c r="I8" i="17"/>
  <c r="AL36" i="17"/>
  <c r="S28" i="17"/>
  <c r="K14" i="17"/>
  <c r="AO27" i="17"/>
  <c r="M31" i="17"/>
  <c r="N11" i="17"/>
  <c r="I20" i="17"/>
  <c r="V23" i="17"/>
  <c r="Q17" i="17"/>
  <c r="P22" i="17"/>
  <c r="H24" i="17"/>
  <c r="AQ30" i="17"/>
  <c r="AM20" i="17"/>
  <c r="R9" i="17"/>
  <c r="J36" i="17"/>
  <c r="AL7" i="17"/>
  <c r="AK14" i="17"/>
  <c r="Z11" i="17"/>
  <c r="P24" i="17"/>
  <c r="L23" i="17"/>
  <c r="AG8" i="17"/>
  <c r="V10" i="17"/>
  <c r="AE12" i="17"/>
  <c r="T32" i="17"/>
  <c r="Z22" i="17"/>
  <c r="AM12" i="17"/>
  <c r="Q8" i="17"/>
  <c r="AB26" i="17"/>
  <c r="W9" i="17"/>
  <c r="AG16" i="17"/>
  <c r="AA14" i="17"/>
  <c r="AM8" i="17"/>
  <c r="Z27" i="17"/>
  <c r="T22" i="17"/>
  <c r="AK36" i="17"/>
  <c r="I29" i="17"/>
  <c r="L15" i="17"/>
  <c r="AB15" i="17"/>
  <c r="S31" i="17"/>
  <c r="AJ36" i="17"/>
  <c r="H30" i="17"/>
  <c r="AB30" i="17"/>
  <c r="X29" i="17"/>
  <c r="O26" i="17"/>
  <c r="T30" i="17"/>
  <c r="X32" i="17"/>
  <c r="AH32" i="17"/>
  <c r="AP8" i="17"/>
  <c r="AG20" i="17"/>
  <c r="AA31" i="17"/>
  <c r="AH21" i="17"/>
  <c r="AE17" i="17"/>
  <c r="S26" i="17"/>
  <c r="AM11" i="17"/>
  <c r="M22" i="17"/>
  <c r="AD20" i="17"/>
  <c r="Q11" i="17"/>
  <c r="O17" i="17"/>
  <c r="AO26" i="17"/>
  <c r="AG24" i="17"/>
  <c r="Y9" i="17"/>
  <c r="AF15" i="17"/>
  <c r="L21" i="17"/>
  <c r="P31" i="17"/>
  <c r="W26" i="17"/>
  <c r="AO25" i="17"/>
  <c r="AG22" i="17"/>
  <c r="AC30" i="17"/>
  <c r="AI30" i="17"/>
  <c r="AA16" i="17"/>
  <c r="AO11" i="17"/>
  <c r="AH22" i="17"/>
  <c r="AG14" i="17"/>
  <c r="N14" i="17"/>
  <c r="H16" i="17"/>
  <c r="AL23" i="17"/>
  <c r="I12" i="17"/>
  <c r="J22" i="17"/>
  <c r="X14" i="17"/>
  <c r="AE31" i="17"/>
  <c r="AI18" i="17"/>
  <c r="X10" i="17"/>
  <c r="AK29" i="17"/>
  <c r="AM16" i="17"/>
  <c r="J10" i="17"/>
  <c r="AI29" i="17"/>
  <c r="I33" i="17"/>
  <c r="O8" i="17"/>
  <c r="N7" i="17"/>
  <c r="AG21" i="17"/>
  <c r="V17" i="17"/>
  <c r="O31" i="17"/>
  <c r="AB28" i="17"/>
  <c r="AP12" i="17"/>
  <c r="AA12" i="17"/>
  <c r="Q23" i="17"/>
  <c r="O36" i="17"/>
  <c r="AQ21" i="17"/>
  <c r="AJ15" i="17"/>
  <c r="AG31" i="17"/>
  <c r="AO28" i="17"/>
  <c r="AG33" i="17"/>
  <c r="AE11" i="17"/>
  <c r="AN7" i="17"/>
  <c r="X17" i="17"/>
  <c r="S36" i="17"/>
  <c r="Y28" i="17"/>
  <c r="AI36" i="17"/>
  <c r="AB27" i="17"/>
  <c r="K24" i="17"/>
  <c r="AF23" i="17"/>
  <c r="M11" i="17"/>
  <c r="P16" i="17"/>
  <c r="P26" i="17"/>
  <c r="AM15" i="17"/>
  <c r="P8" i="17"/>
  <c r="AH15" i="17"/>
  <c r="AC7" i="17"/>
  <c r="P20" i="17"/>
  <c r="X8" i="17"/>
  <c r="AQ18" i="17"/>
  <c r="U28" i="17"/>
  <c r="AK23" i="17"/>
  <c r="AA32" i="17"/>
  <c r="AN23" i="17"/>
  <c r="AN22" i="17"/>
  <c r="AE14" i="17"/>
  <c r="AH25" i="17"/>
  <c r="AF32" i="17"/>
  <c r="K21" i="17"/>
  <c r="N23" i="17"/>
  <c r="AE30" i="17"/>
  <c r="Y11" i="17"/>
  <c r="Y23" i="17"/>
  <c r="AB8" i="17"/>
  <c r="AP7" i="17"/>
  <c r="AF20" i="17"/>
  <c r="M33" i="17"/>
  <c r="Y17" i="17"/>
  <c r="I36" i="17"/>
  <c r="W36" i="17"/>
  <c r="O16" i="17"/>
  <c r="AP31" i="17"/>
  <c r="R8" i="17"/>
  <c r="H28" i="17"/>
  <c r="T17" i="17"/>
  <c r="N36" i="17"/>
  <c r="P29" i="17"/>
  <c r="AG15" i="17"/>
  <c r="H26" i="17"/>
  <c r="AK33" i="17"/>
  <c r="AM22" i="17"/>
  <c r="AK8" i="17"/>
  <c r="M17" i="17"/>
  <c r="N31" i="17"/>
  <c r="AH16" i="17"/>
  <c r="AI28" i="17"/>
  <c r="Z8" i="17"/>
  <c r="AE26" i="17"/>
  <c r="Q9" i="17"/>
  <c r="Z14" i="17"/>
  <c r="Y14" i="17"/>
  <c r="L17" i="17"/>
  <c r="AF30" i="17"/>
  <c r="N24" i="17"/>
  <c r="AF31" i="17"/>
  <c r="Z33" i="17"/>
  <c r="AD14" i="17"/>
  <c r="AI10" i="17"/>
  <c r="K31" i="17"/>
  <c r="AG25" i="17"/>
  <c r="L29" i="17"/>
  <c r="AD31" i="17"/>
  <c r="K8" i="17"/>
  <c r="T21" i="17"/>
  <c r="AB25" i="17"/>
  <c r="AN26" i="17"/>
  <c r="H36" i="17"/>
  <c r="AF21" i="17"/>
  <c r="AN21" i="17"/>
  <c r="O23" i="17"/>
  <c r="R23" i="17"/>
  <c r="AI11" i="17"/>
  <c r="U33" i="17"/>
  <c r="AH27" i="17"/>
  <c r="S8" i="17"/>
  <c r="L18" i="17"/>
  <c r="V31" i="17"/>
  <c r="J16" i="17"/>
  <c r="Z29" i="17"/>
  <c r="AQ28" i="17"/>
  <c r="AF25" i="17"/>
  <c r="AP23" i="17"/>
  <c r="X36" i="17"/>
  <c r="Z17" i="17"/>
  <c r="AI9" i="17"/>
  <c r="P12" i="17"/>
  <c r="J30" i="17"/>
  <c r="AD7" i="17"/>
  <c r="K25" i="17"/>
  <c r="K28" i="17"/>
  <c r="V9" i="17"/>
  <c r="M12" i="17"/>
  <c r="AE28" i="17"/>
  <c r="L24" i="17"/>
  <c r="AJ12" i="17"/>
  <c r="AB10" i="17"/>
  <c r="AO14" i="17"/>
  <c r="AK20" i="17"/>
  <c r="T27" i="17"/>
  <c r="P14" i="17"/>
  <c r="U32" i="17"/>
  <c r="AM24" i="17"/>
  <c r="T18" i="17"/>
  <c r="Q27" i="17"/>
  <c r="AD24" i="17"/>
  <c r="H8" i="17"/>
  <c r="AB17" i="17"/>
  <c r="H14" i="17"/>
  <c r="AF17" i="17"/>
  <c r="AD17" i="17"/>
  <c r="AI23" i="17"/>
  <c r="T20" i="17"/>
  <c r="AC24" i="17"/>
  <c r="AP14" i="17"/>
  <c r="J25" i="17"/>
  <c r="AD33" i="17"/>
  <c r="R18" i="17"/>
  <c r="P21" i="17"/>
  <c r="AE20" i="17"/>
  <c r="Q7" i="17"/>
  <c r="R7" i="17"/>
  <c r="AJ32" i="17"/>
  <c r="U14" i="17"/>
  <c r="Z10" i="17"/>
  <c r="AO21" i="17"/>
  <c r="AG32" i="17"/>
  <c r="O27" i="17"/>
  <c r="AA7" i="17"/>
  <c r="AK25" i="17"/>
  <c r="AC12" i="17"/>
  <c r="K16" i="17"/>
  <c r="Y20" i="17"/>
  <c r="AL9" i="17"/>
  <c r="AD22" i="17"/>
  <c r="X31" i="17"/>
  <c r="Z21" i="17"/>
  <c r="V20" i="17"/>
  <c r="AP16" i="17"/>
  <c r="AH29" i="17"/>
  <c r="AC33" i="17"/>
  <c r="W30" i="17"/>
  <c r="AJ18" i="17"/>
  <c r="AI25" i="17"/>
  <c r="AI20" i="17"/>
  <c r="K30" i="17"/>
  <c r="AG9" i="17"/>
  <c r="AJ33" i="17"/>
  <c r="AK31" i="17"/>
  <c r="H27" i="17"/>
  <c r="AK32" i="17"/>
  <c r="AQ7" i="17"/>
  <c r="AJ31" i="17"/>
  <c r="AM30" i="17"/>
  <c r="AB11" i="17"/>
  <c r="V15" i="17"/>
  <c r="O15" i="17"/>
  <c r="AF33" i="17"/>
  <c r="U20" i="17"/>
  <c r="X22" i="17"/>
  <c r="R12" i="17"/>
  <c r="H32" i="17"/>
  <c r="J21" i="17"/>
  <c r="AJ21" i="17"/>
  <c r="T8" i="17"/>
  <c r="T16" i="17"/>
  <c r="H23" i="17"/>
  <c r="I23" i="17"/>
  <c r="AB36" i="17"/>
  <c r="AB20" i="17"/>
  <c r="L7" i="17"/>
  <c r="T14" i="17"/>
  <c r="R26" i="17"/>
  <c r="AA15" i="17"/>
  <c r="V36" i="17"/>
  <c r="M25" i="17"/>
  <c r="J31" i="17"/>
  <c r="P10" i="17"/>
  <c r="R28" i="17"/>
  <c r="N22" i="17"/>
  <c r="H15" i="17"/>
  <c r="AF29" i="17"/>
  <c r="N28" i="17"/>
  <c r="X11" i="17"/>
  <c r="AP25" i="17"/>
  <c r="J11" i="17"/>
  <c r="AF22" i="17"/>
  <c r="X26" i="17"/>
  <c r="AA29" i="17"/>
  <c r="AE8" i="17"/>
  <c r="AJ23" i="17"/>
  <c r="P28" i="17"/>
  <c r="AA9" i="17"/>
  <c r="H33" i="17"/>
  <c r="AB7" i="17"/>
  <c r="L8" i="17"/>
  <c r="AB16" i="17"/>
  <c r="AD21" i="17"/>
  <c r="Q21" i="17"/>
  <c r="Q15" i="17"/>
  <c r="L26" i="17"/>
  <c r="U15" i="17"/>
  <c r="AI24" i="17"/>
  <c r="AA27" i="17"/>
  <c r="R11" i="17"/>
  <c r="AI12" i="17"/>
  <c r="AQ23" i="17"/>
  <c r="R25" i="17"/>
  <c r="S11" i="17"/>
  <c r="AH18" i="17"/>
  <c r="I28" i="17"/>
  <c r="S16" i="17"/>
  <c r="AE10" i="17"/>
  <c r="AQ27" i="17"/>
  <c r="AG36" i="17"/>
  <c r="K15" i="17"/>
  <c r="S20" i="17"/>
  <c r="O12" i="17"/>
  <c r="AK24" i="17"/>
  <c r="K23" i="17"/>
  <c r="AM17" i="17"/>
  <c r="AK18" i="17"/>
  <c r="L14" i="17"/>
  <c r="I7" i="17"/>
  <c r="AG27" i="15" l="1"/>
  <c r="R6" i="17"/>
  <c r="Q6" i="17"/>
  <c r="H13" i="17"/>
  <c r="AD13" i="17"/>
  <c r="Z13" i="17"/>
  <c r="N27" i="15"/>
  <c r="I27" i="15"/>
  <c r="AF19" i="17"/>
  <c r="AI27" i="15"/>
  <c r="N6" i="17"/>
  <c r="AK27" i="15"/>
  <c r="AA13" i="17"/>
  <c r="I19" i="17"/>
  <c r="AL27" i="15"/>
  <c r="AG6" i="17"/>
  <c r="Q19" i="17"/>
  <c r="H6" i="17"/>
  <c r="AH19" i="17"/>
  <c r="AN13" i="17"/>
  <c r="T27" i="15"/>
  <c r="M27" i="15"/>
  <c r="AJ6" i="8"/>
  <c r="AB6" i="17"/>
  <c r="AB27" i="15"/>
  <c r="V19" i="17"/>
  <c r="Y19" i="17"/>
  <c r="AA6" i="17"/>
  <c r="AP13" i="17"/>
  <c r="X27" i="15"/>
  <c r="H27" i="15"/>
  <c r="Y13" i="17"/>
  <c r="AP6" i="17"/>
  <c r="S27" i="15"/>
  <c r="AN6" i="17"/>
  <c r="X13" i="17"/>
  <c r="N13" i="17"/>
  <c r="AG13" i="17"/>
  <c r="AG19" i="17"/>
  <c r="AM19" i="17"/>
  <c r="K13" i="17"/>
  <c r="O13" i="17"/>
  <c r="AK6" i="17"/>
  <c r="AA19" i="17"/>
  <c r="AJ6" i="17"/>
  <c r="Z27" i="15"/>
  <c r="O19" i="17"/>
  <c r="U6" i="17"/>
  <c r="U6" i="8"/>
  <c r="AF19" i="15"/>
  <c r="O13" i="8"/>
  <c r="I6" i="8"/>
  <c r="S19" i="17"/>
  <c r="V27" i="15"/>
  <c r="L6" i="17"/>
  <c r="AB19" i="17"/>
  <c r="U19" i="17"/>
  <c r="AI19" i="17"/>
  <c r="U13" i="17"/>
  <c r="T19" i="17"/>
  <c r="P13" i="17"/>
  <c r="AD6" i="17"/>
  <c r="AE13" i="17"/>
  <c r="P19" i="17"/>
  <c r="AD19" i="17"/>
  <c r="AJ27" i="15"/>
  <c r="J27" i="15"/>
  <c r="AE27" i="15"/>
  <c r="V6" i="17"/>
  <c r="K6" i="17"/>
  <c r="AF27" i="15"/>
  <c r="AM27" i="15"/>
  <c r="AH27" i="15"/>
  <c r="R19" i="8"/>
  <c r="S6" i="8"/>
  <c r="AC19" i="15"/>
  <c r="AQ13" i="8"/>
  <c r="T6" i="8"/>
  <c r="I6" i="17"/>
  <c r="L13" i="17"/>
  <c r="T13" i="17"/>
  <c r="AQ6" i="17"/>
  <c r="AE19" i="17"/>
  <c r="AK19" i="17"/>
  <c r="AO13" i="17"/>
  <c r="W27" i="15"/>
  <c r="AC6" i="17"/>
  <c r="O27" i="15"/>
  <c r="AK13" i="17"/>
  <c r="AL6" i="17"/>
  <c r="K19" i="17"/>
  <c r="AO6" i="17"/>
  <c r="AL13" i="17"/>
  <c r="V13" i="17"/>
  <c r="AQ27" i="15"/>
  <c r="X6" i="17"/>
  <c r="AI6" i="17"/>
  <c r="AE6" i="17"/>
  <c r="AL19" i="17"/>
  <c r="Q19" i="8"/>
  <c r="M19" i="8"/>
  <c r="L13" i="8"/>
  <c r="AI13" i="8"/>
  <c r="H19" i="15"/>
  <c r="K19" i="15"/>
  <c r="AB19" i="15"/>
  <c r="W13" i="8"/>
  <c r="Q6" i="8"/>
  <c r="V19" i="8"/>
  <c r="J6" i="17"/>
  <c r="K27" i="15"/>
  <c r="P6" i="17"/>
  <c r="O6" i="17"/>
  <c r="R13" i="17"/>
  <c r="AD27" i="15"/>
  <c r="AK19" i="15"/>
  <c r="AM19" i="15"/>
  <c r="AQ19" i="15"/>
  <c r="AD13" i="8"/>
  <c r="W19" i="15"/>
  <c r="W19" i="17"/>
  <c r="I13" i="17"/>
  <c r="AB13" i="17"/>
  <c r="AP27" i="15"/>
  <c r="O19" i="8"/>
  <c r="S19" i="15"/>
  <c r="J6" i="8"/>
  <c r="AM13" i="8"/>
  <c r="R19" i="15"/>
  <c r="R13" i="8"/>
  <c r="AN13" i="8"/>
  <c r="Y6" i="8"/>
  <c r="J13" i="17"/>
  <c r="Q13" i="17"/>
  <c r="Z6" i="17"/>
  <c r="Z19" i="17"/>
  <c r="AB6" i="8"/>
  <c r="AD6" i="8"/>
  <c r="AC6" i="8"/>
  <c r="AI19" i="15"/>
  <c r="Q19" i="15"/>
  <c r="H13" i="8"/>
  <c r="AC13" i="8"/>
  <c r="U19" i="15"/>
  <c r="X19" i="17"/>
  <c r="L27" i="15"/>
  <c r="AM6" i="8"/>
  <c r="J19" i="15"/>
  <c r="AJ19" i="15"/>
  <c r="AD19" i="8"/>
  <c r="L19" i="17"/>
  <c r="AQ13" i="17"/>
  <c r="Y27" i="15"/>
  <c r="S6" i="17"/>
  <c r="T6" i="17"/>
  <c r="AM6" i="17"/>
  <c r="N13" i="8"/>
  <c r="H6" i="8"/>
  <c r="AJ13" i="8"/>
  <c r="AO6" i="8"/>
  <c r="P27" i="15"/>
  <c r="AP19" i="17"/>
  <c r="AJ19" i="17"/>
  <c r="AM13" i="17"/>
  <c r="AQ19" i="17"/>
  <c r="X19" i="15"/>
  <c r="AK13" i="8"/>
  <c r="L6" i="8"/>
  <c r="U19" i="8"/>
  <c r="O6" i="8"/>
  <c r="AI19" i="8"/>
  <c r="AG13" i="8"/>
  <c r="AD19" i="15"/>
  <c r="AN19" i="17"/>
  <c r="M6" i="17"/>
  <c r="N6" i="8"/>
  <c r="T13" i="8"/>
  <c r="AI6" i="8"/>
  <c r="P6" i="8"/>
  <c r="M6" i="8"/>
  <c r="J19" i="8"/>
  <c r="AI13" i="17"/>
  <c r="J19" i="17"/>
  <c r="U27" i="15"/>
  <c r="AC19" i="17"/>
  <c r="AH13" i="17"/>
  <c r="AO13" i="8"/>
  <c r="AF13" i="8"/>
  <c r="Z6" i="8"/>
  <c r="V19" i="15"/>
  <c r="AA6" i="8"/>
  <c r="AK19" i="8"/>
  <c r="AL6" i="8"/>
  <c r="AA13" i="8"/>
  <c r="U13" i="8"/>
  <c r="K19" i="8"/>
  <c r="V13" i="8"/>
  <c r="I19" i="15"/>
  <c r="AE19" i="15"/>
  <c r="Y13" i="8"/>
  <c r="AN27" i="15"/>
  <c r="W6" i="17"/>
  <c r="R27" i="15"/>
  <c r="N19" i="17"/>
  <c r="AH6" i="17"/>
  <c r="Y6" i="17"/>
  <c r="AP6" i="8"/>
  <c r="AL19" i="8"/>
  <c r="AL19" i="15"/>
  <c r="L19" i="15"/>
  <c r="AH13" i="8"/>
  <c r="Z13" i="8"/>
  <c r="R6" i="8"/>
  <c r="J13" i="8"/>
  <c r="O19" i="15"/>
  <c r="Y19" i="15"/>
  <c r="I19" i="8"/>
  <c r="AN19" i="8"/>
  <c r="P19" i="15"/>
  <c r="AG19" i="15"/>
  <c r="AM19" i="8"/>
  <c r="AF6" i="8"/>
  <c r="S13" i="8"/>
  <c r="N19" i="8"/>
  <c r="AP19" i="8"/>
  <c r="AJ19" i="8"/>
  <c r="X6" i="8"/>
  <c r="AC13" i="17"/>
  <c r="H19" i="17"/>
  <c r="W13" i="17"/>
  <c r="AF13" i="17"/>
  <c r="M13" i="17"/>
  <c r="S13" i="17"/>
  <c r="AA27" i="15"/>
  <c r="W19" i="8"/>
  <c r="Z19" i="8"/>
  <c r="AH19" i="8"/>
  <c r="V6" i="8"/>
  <c r="AL13" i="8"/>
  <c r="X13" i="8"/>
  <c r="M13" i="8"/>
  <c r="AO19" i="8"/>
  <c r="T19" i="8"/>
  <c r="Y19" i="8"/>
  <c r="H19" i="8"/>
  <c r="AF19" i="8"/>
  <c r="X19" i="8"/>
  <c r="W6" i="8"/>
  <c r="AE19" i="8"/>
  <c r="AG6" i="8"/>
  <c r="AG19" i="8"/>
  <c r="AE6" i="8"/>
  <c r="R19" i="17"/>
  <c r="AJ13" i="17"/>
  <c r="AP13" i="8"/>
  <c r="N19" i="15"/>
  <c r="Q13" i="8"/>
  <c r="AB13" i="8"/>
  <c r="AH19" i="15"/>
  <c r="AN19" i="15"/>
  <c r="L19" i="8"/>
  <c r="AN6" i="8"/>
  <c r="AK6" i="8"/>
  <c r="K13" i="8"/>
  <c r="P19" i="8"/>
  <c r="Z19" i="15"/>
  <c r="AE13" i="8"/>
  <c r="AH6" i="8"/>
  <c r="K6" i="8"/>
  <c r="AO19" i="15"/>
  <c r="S19" i="8"/>
  <c r="AC19" i="8"/>
  <c r="Q27" i="15"/>
  <c r="AO27" i="15"/>
  <c r="AF6" i="17"/>
  <c r="AC27" i="15"/>
  <c r="AO19" i="17"/>
  <c r="M19" i="17"/>
  <c r="AB19" i="8"/>
  <c r="AQ6" i="8"/>
  <c r="M19" i="15"/>
  <c r="AA19" i="8"/>
  <c r="P13" i="8"/>
  <c r="AP19" i="15"/>
  <c r="AQ19" i="8"/>
  <c r="T19" i="15"/>
  <c r="AA19" i="15"/>
  <c r="I13" i="8"/>
  <c r="P16" i="15" l="1"/>
  <c r="AF53" i="15"/>
  <c r="AF23" i="15"/>
  <c r="S17" i="15"/>
  <c r="K43" i="15"/>
  <c r="K15" i="15"/>
  <c r="K16" i="15"/>
  <c r="AK43" i="15"/>
  <c r="AK15" i="15"/>
  <c r="AN15" i="15"/>
  <c r="AN45" i="15"/>
  <c r="AJ24" i="15"/>
  <c r="R25" i="15"/>
  <c r="AE15" i="15"/>
  <c r="AG5" i="8"/>
  <c r="AE17" i="15"/>
  <c r="AE45" i="15"/>
  <c r="W5" i="8"/>
  <c r="H17" i="15"/>
  <c r="Y17" i="15"/>
  <c r="AL16" i="15"/>
  <c r="V5" i="8"/>
  <c r="W24" i="15"/>
  <c r="H25" i="15"/>
  <c r="X5" i="8"/>
  <c r="AP17" i="15"/>
  <c r="N17" i="15"/>
  <c r="AF5" i="8"/>
  <c r="R5" i="8"/>
  <c r="Z16" i="15"/>
  <c r="AP5" i="8"/>
  <c r="AH5" i="17"/>
  <c r="W5" i="17"/>
  <c r="U16" i="15"/>
  <c r="AL15" i="15"/>
  <c r="AL44" i="15"/>
  <c r="AA5" i="8"/>
  <c r="Z5" i="8"/>
  <c r="AC25" i="15"/>
  <c r="J17" i="15"/>
  <c r="P15" i="15"/>
  <c r="AI5" i="8"/>
  <c r="T16" i="15"/>
  <c r="O5" i="8"/>
  <c r="AJ16" i="15"/>
  <c r="S5" i="17"/>
  <c r="AD17" i="15"/>
  <c r="AC5" i="8"/>
  <c r="AB15" i="15"/>
  <c r="AB43" i="15"/>
  <c r="Z25" i="15"/>
  <c r="Z23" i="15"/>
  <c r="Z53" i="15"/>
  <c r="J24" i="15"/>
  <c r="R16" i="15"/>
  <c r="J15" i="15"/>
  <c r="J44" i="15"/>
  <c r="I24" i="15"/>
  <c r="AD16" i="15"/>
  <c r="J52" i="15"/>
  <c r="J23" i="15"/>
  <c r="M17" i="15"/>
  <c r="Q17" i="15"/>
  <c r="V24" i="15"/>
  <c r="AL24" i="15"/>
  <c r="AL5" i="17"/>
  <c r="AC23" i="15"/>
  <c r="AC51" i="15"/>
  <c r="I5" i="17"/>
  <c r="AQ16" i="15"/>
  <c r="AD25" i="15"/>
  <c r="AE24" i="15"/>
  <c r="AD23" i="15"/>
  <c r="AB25" i="15"/>
  <c r="L5" i="17"/>
  <c r="S25" i="15"/>
  <c r="U15" i="15"/>
  <c r="U5" i="17"/>
  <c r="AK5" i="17"/>
  <c r="K24" i="15"/>
  <c r="AP24" i="15"/>
  <c r="Y25" i="15"/>
  <c r="V25" i="15"/>
  <c r="AB5" i="17"/>
  <c r="AJ5" i="8"/>
  <c r="H23" i="15"/>
  <c r="H51" i="15"/>
  <c r="AF25" i="15"/>
  <c r="Z24" i="15"/>
  <c r="Z52" i="15"/>
  <c r="H24" i="15"/>
  <c r="Q52" i="15"/>
  <c r="Q23" i="15"/>
  <c r="AQ17" i="15"/>
  <c r="AF5" i="17"/>
  <c r="K5" i="8"/>
  <c r="P17" i="15"/>
  <c r="P45" i="15"/>
  <c r="AK5" i="8"/>
  <c r="Q16" i="15"/>
  <c r="AG45" i="15"/>
  <c r="AG15" i="15"/>
  <c r="AF17" i="15"/>
  <c r="AO17" i="15"/>
  <c r="M16" i="15"/>
  <c r="X16" i="15"/>
  <c r="AH17" i="15"/>
  <c r="AM17" i="15"/>
  <c r="AN17" i="15"/>
  <c r="I17" i="15"/>
  <c r="R15" i="15"/>
  <c r="R45" i="15"/>
  <c r="Y23" i="15"/>
  <c r="Y52" i="15"/>
  <c r="W23" i="15"/>
  <c r="W53" i="15"/>
  <c r="Y16" i="15"/>
  <c r="V16" i="15"/>
  <c r="AA45" i="15"/>
  <c r="AA15" i="15"/>
  <c r="Z15" i="15"/>
  <c r="Z45" i="15"/>
  <c r="AH24" i="15"/>
  <c r="M5" i="8"/>
  <c r="AI45" i="15"/>
  <c r="AI15" i="15"/>
  <c r="N15" i="15"/>
  <c r="M5" i="17"/>
  <c r="AG16" i="15"/>
  <c r="AI17" i="15"/>
  <c r="L15" i="15"/>
  <c r="AQ25" i="15"/>
  <c r="AM24" i="15"/>
  <c r="AO5" i="8"/>
  <c r="H44" i="15"/>
  <c r="H15" i="15"/>
  <c r="N16" i="15"/>
  <c r="AM23" i="15"/>
  <c r="AM53" i="15"/>
  <c r="S23" i="15"/>
  <c r="AM45" i="15"/>
  <c r="AM15" i="15"/>
  <c r="AD15" i="15"/>
  <c r="AD45" i="15"/>
  <c r="Z5" i="17"/>
  <c r="Y5" i="8"/>
  <c r="AN16" i="15"/>
  <c r="AN44" i="15"/>
  <c r="AB24" i="15"/>
  <c r="P5" i="17"/>
  <c r="Q5" i="8"/>
  <c r="AE5" i="17"/>
  <c r="X5" i="17"/>
  <c r="AO51" i="15"/>
  <c r="AO23" i="15"/>
  <c r="K25" i="15"/>
  <c r="AK24" i="15"/>
  <c r="AK25" i="15"/>
  <c r="AQ53" i="15"/>
  <c r="AQ23" i="15"/>
  <c r="S15" i="15"/>
  <c r="R17" i="15"/>
  <c r="K23" i="15"/>
  <c r="V5" i="17"/>
  <c r="U24" i="15"/>
  <c r="U25" i="15"/>
  <c r="L53" i="15"/>
  <c r="L23" i="15"/>
  <c r="U23" i="15"/>
  <c r="AJ5" i="17"/>
  <c r="AA25" i="15"/>
  <c r="O24" i="15"/>
  <c r="AP52" i="15"/>
  <c r="AP23" i="15"/>
  <c r="AA5" i="17"/>
  <c r="AN24" i="15"/>
  <c r="AG23" i="15"/>
  <c r="AG52" i="15"/>
  <c r="N5" i="17"/>
  <c r="R53" i="15"/>
  <c r="R23" i="15"/>
  <c r="AA17" i="15"/>
  <c r="AQ5" i="8"/>
  <c r="AB17" i="15"/>
  <c r="AC17" i="15"/>
  <c r="AH5" i="8"/>
  <c r="L17" i="15"/>
  <c r="L45" i="15"/>
  <c r="AE5" i="8"/>
  <c r="X17" i="15"/>
  <c r="T17" i="15"/>
  <c r="AF24" i="15"/>
  <c r="AC24" i="15"/>
  <c r="X15" i="15"/>
  <c r="X44" i="15"/>
  <c r="AJ17" i="15"/>
  <c r="AP44" i="15"/>
  <c r="AP15" i="15"/>
  <c r="Y5" i="17"/>
  <c r="AH53" i="15"/>
  <c r="AH23" i="15"/>
  <c r="N25" i="15"/>
  <c r="K17" i="15"/>
  <c r="K45" i="15"/>
  <c r="AA16" i="15"/>
  <c r="AL5" i="8"/>
  <c r="AK17" i="15"/>
  <c r="AK45" i="15"/>
  <c r="J25" i="15"/>
  <c r="N5" i="8"/>
  <c r="M51" i="15"/>
  <c r="M23" i="15"/>
  <c r="L5" i="8"/>
  <c r="AP25" i="15"/>
  <c r="AP53" i="15"/>
  <c r="AO43" i="15"/>
  <c r="AO15" i="15"/>
  <c r="T23" i="15"/>
  <c r="T51" i="15"/>
  <c r="AQ24" i="15"/>
  <c r="L25" i="15"/>
  <c r="X25" i="15"/>
  <c r="AC16" i="15"/>
  <c r="AD5" i="8"/>
  <c r="Y45" i="15"/>
  <c r="Y15" i="15"/>
  <c r="AM16" i="15"/>
  <c r="AM44" i="15"/>
  <c r="W25" i="15"/>
  <c r="R24" i="15"/>
  <c r="O5" i="17"/>
  <c r="J5" i="17"/>
  <c r="Q15" i="15"/>
  <c r="AE52" i="15"/>
  <c r="AE23" i="15"/>
  <c r="AI23" i="15"/>
  <c r="AI52" i="15"/>
  <c r="AO5" i="17"/>
  <c r="AL23" i="15"/>
  <c r="AL53" i="15"/>
  <c r="AO24" i="15"/>
  <c r="T5" i="8"/>
  <c r="S5" i="8"/>
  <c r="V23" i="15"/>
  <c r="P25" i="15"/>
  <c r="T25" i="15"/>
  <c r="AI25" i="15"/>
  <c r="I5" i="8"/>
  <c r="O16" i="15"/>
  <c r="U5" i="8"/>
  <c r="O25" i="15"/>
  <c r="AJ52" i="15"/>
  <c r="AJ23" i="15"/>
  <c r="AM25" i="15"/>
  <c r="AG25" i="15"/>
  <c r="AG24" i="15"/>
  <c r="X24" i="15"/>
  <c r="AN23" i="15"/>
  <c r="AN51" i="15"/>
  <c r="AP5" i="17"/>
  <c r="Y24" i="15"/>
  <c r="AA23" i="15"/>
  <c r="AJ15" i="15"/>
  <c r="H5" i="17"/>
  <c r="AA24" i="15"/>
  <c r="N23" i="15"/>
  <c r="N51" i="15"/>
  <c r="Q5" i="17"/>
  <c r="R5" i="17"/>
  <c r="I16" i="15"/>
  <c r="AQ43" i="15"/>
  <c r="AQ15" i="15"/>
  <c r="M25" i="15"/>
  <c r="AO25" i="15"/>
  <c r="AO53" i="15"/>
  <c r="AH15" i="15"/>
  <c r="AE16" i="15"/>
  <c r="AE44" i="15"/>
  <c r="AN5" i="8"/>
  <c r="AB16" i="15"/>
  <c r="AP16" i="15"/>
  <c r="AG17" i="15"/>
  <c r="W44" i="15"/>
  <c r="W15" i="15"/>
  <c r="V15" i="15"/>
  <c r="V45" i="15"/>
  <c r="Z17" i="15"/>
  <c r="W17" i="15"/>
  <c r="S24" i="15"/>
  <c r="S52" i="15"/>
  <c r="M24" i="15"/>
  <c r="S16" i="15"/>
  <c r="AF15" i="15"/>
  <c r="AF44" i="15"/>
  <c r="J16" i="15"/>
  <c r="AH16" i="15"/>
  <c r="AL17" i="15"/>
  <c r="AL45" i="15"/>
  <c r="AF16" i="15"/>
  <c r="AO16" i="15"/>
  <c r="AI24" i="15"/>
  <c r="M44" i="15"/>
  <c r="M15" i="15"/>
  <c r="P5" i="8"/>
  <c r="AN25" i="15"/>
  <c r="O15" i="15"/>
  <c r="O44" i="15"/>
  <c r="U17" i="15"/>
  <c r="U45" i="15"/>
  <c r="AK16" i="15"/>
  <c r="AJ25" i="15"/>
  <c r="H5" i="8"/>
  <c r="AM5" i="17"/>
  <c r="T5" i="17"/>
  <c r="AM5" i="8"/>
  <c r="H16" i="15"/>
  <c r="AC15" i="15"/>
  <c r="AB5" i="8"/>
  <c r="Q24" i="15"/>
  <c r="J5" i="8"/>
  <c r="O17" i="15"/>
  <c r="O23" i="15"/>
  <c r="O53" i="15"/>
  <c r="P53" i="15"/>
  <c r="P23" i="15"/>
  <c r="V17" i="15"/>
  <c r="W16" i="15"/>
  <c r="AI16" i="15"/>
  <c r="L16" i="15"/>
  <c r="AL25" i="15"/>
  <c r="AI5" i="17"/>
  <c r="X23" i="15"/>
  <c r="X53" i="15"/>
  <c r="AC5" i="17"/>
  <c r="AE25" i="15"/>
  <c r="AQ5" i="17"/>
  <c r="T24" i="15"/>
  <c r="L24" i="15"/>
  <c r="I23" i="15"/>
  <c r="I52" i="15"/>
  <c r="T44" i="15"/>
  <c r="T15" i="15"/>
  <c r="K5" i="17"/>
  <c r="AD5" i="17"/>
  <c r="P24" i="15"/>
  <c r="I15" i="15"/>
  <c r="AK52" i="15"/>
  <c r="AK23" i="15"/>
  <c r="N24" i="15"/>
  <c r="N52" i="15"/>
  <c r="AN5" i="17"/>
  <c r="AB53" i="15"/>
  <c r="AB23" i="15"/>
  <c r="AH25" i="15"/>
  <c r="Q25" i="15"/>
  <c r="AG5" i="17"/>
  <c r="I25" i="15"/>
  <c r="AD24" i="15"/>
  <c r="AG53" i="15" l="1"/>
  <c r="AI53" i="15"/>
  <c r="AF52" i="15"/>
  <c r="AG44" i="15"/>
  <c r="T52" i="15"/>
  <c r="Q53" i="15"/>
  <c r="M52" i="15"/>
  <c r="M53" i="15"/>
  <c r="T53" i="15"/>
  <c r="J51" i="15"/>
  <c r="AQ52" i="15"/>
  <c r="AJ53" i="15"/>
  <c r="X43" i="15"/>
  <c r="AJ51" i="15"/>
  <c r="H52" i="15"/>
  <c r="P52" i="15"/>
  <c r="AB45" i="15"/>
  <c r="L51" i="15"/>
  <c r="T43" i="15"/>
  <c r="R51" i="15"/>
  <c r="O43" i="15"/>
  <c r="X52" i="15"/>
  <c r="AD43" i="15"/>
  <c r="AF43" i="15"/>
  <c r="AD44" i="15"/>
  <c r="AB51" i="15"/>
  <c r="AK51" i="15"/>
  <c r="AE51" i="15"/>
  <c r="AP51" i="15"/>
  <c r="AL43" i="15"/>
  <c r="I45" i="15"/>
  <c r="I14" i="15"/>
  <c r="I42" i="15"/>
  <c r="I47" i="15"/>
  <c r="AC44" i="15"/>
  <c r="AC14" i="15"/>
  <c r="AC47" i="15"/>
  <c r="W43" i="15"/>
  <c r="W14" i="15"/>
  <c r="W47" i="15"/>
  <c r="AH44" i="15"/>
  <c r="AH14" i="15"/>
  <c r="AH47" i="15"/>
  <c r="V53" i="15"/>
  <c r="V22" i="15"/>
  <c r="V55" i="15"/>
  <c r="AH51" i="15"/>
  <c r="AH22" i="15"/>
  <c r="AH55" i="15"/>
  <c r="AG22" i="15"/>
  <c r="AG55" i="15"/>
  <c r="U51" i="15"/>
  <c r="U22" i="15"/>
  <c r="U55" i="15"/>
  <c r="U53" i="15"/>
  <c r="K51" i="15"/>
  <c r="K22" i="15"/>
  <c r="K55" i="15"/>
  <c r="S44" i="15"/>
  <c r="S14" i="15"/>
  <c r="S47" i="15"/>
  <c r="K53" i="15"/>
  <c r="S22" i="15"/>
  <c r="S55" i="15"/>
  <c r="AM22" i="15"/>
  <c r="AM55" i="15"/>
  <c r="H14" i="15"/>
  <c r="H42" i="15"/>
  <c r="H47" i="15"/>
  <c r="L44" i="15"/>
  <c r="L14" i="15"/>
  <c r="L47" i="15"/>
  <c r="N14" i="15"/>
  <c r="N47" i="15"/>
  <c r="Z14" i="15"/>
  <c r="Z47" i="15"/>
  <c r="Y22" i="15"/>
  <c r="Y55" i="15"/>
  <c r="Q22" i="15"/>
  <c r="Q55" i="15"/>
  <c r="U43" i="15"/>
  <c r="U14" i="15"/>
  <c r="U47" i="15"/>
  <c r="M45" i="15"/>
  <c r="J43" i="15"/>
  <c r="J14" i="15"/>
  <c r="J42" i="15"/>
  <c r="J47" i="15"/>
  <c r="P43" i="15"/>
  <c r="P14" i="15"/>
  <c r="P47" i="15"/>
  <c r="AN43" i="15"/>
  <c r="AN14" i="15"/>
  <c r="AN47" i="15"/>
  <c r="K44" i="15"/>
  <c r="S45" i="15"/>
  <c r="P44" i="15"/>
  <c r="I51" i="15"/>
  <c r="I22" i="15"/>
  <c r="I50" i="15"/>
  <c r="I55" i="15"/>
  <c r="W45" i="15"/>
  <c r="AH43" i="15"/>
  <c r="AJ45" i="15"/>
  <c r="AJ14" i="15"/>
  <c r="AJ47" i="15"/>
  <c r="AA51" i="15"/>
  <c r="AA22" i="15"/>
  <c r="AA55" i="15"/>
  <c r="AN53" i="15"/>
  <c r="AN22" i="15"/>
  <c r="AN55" i="15"/>
  <c r="AL52" i="15"/>
  <c r="AL22" i="15"/>
  <c r="AL55" i="15"/>
  <c r="AI51" i="15"/>
  <c r="AI22" i="15"/>
  <c r="AI55" i="15"/>
  <c r="Q14" i="15"/>
  <c r="Q47" i="15"/>
  <c r="T22" i="15"/>
  <c r="T55" i="15"/>
  <c r="T50" i="15" s="1"/>
  <c r="AP45" i="15"/>
  <c r="AP14" i="15"/>
  <c r="AP47" i="15"/>
  <c r="X45" i="15"/>
  <c r="AC45" i="15"/>
  <c r="AA53" i="15"/>
  <c r="AM52" i="15"/>
  <c r="L43" i="15"/>
  <c r="AI44" i="15"/>
  <c r="AI14" i="15"/>
  <c r="AI47" i="15"/>
  <c r="AA44" i="15"/>
  <c r="AA14" i="15"/>
  <c r="AA47" i="15"/>
  <c r="W22" i="15"/>
  <c r="W55" i="15"/>
  <c r="Q51" i="15"/>
  <c r="Y53" i="15"/>
  <c r="K52" i="15"/>
  <c r="AD52" i="15"/>
  <c r="AD22" i="15"/>
  <c r="AD55" i="15"/>
  <c r="AC52" i="15"/>
  <c r="AC22" i="15"/>
  <c r="AC55" i="15"/>
  <c r="J53" i="15"/>
  <c r="J50" i="15"/>
  <c r="J22" i="15"/>
  <c r="J55" i="15"/>
  <c r="Z44" i="15"/>
  <c r="AF22" i="15"/>
  <c r="AF55" i="15"/>
  <c r="T14" i="15"/>
  <c r="T47" i="15"/>
  <c r="O51" i="15"/>
  <c r="O22" i="15"/>
  <c r="O55" i="15"/>
  <c r="AC43" i="15"/>
  <c r="M14" i="15"/>
  <c r="M47" i="15"/>
  <c r="V43" i="15"/>
  <c r="V14" i="15"/>
  <c r="V47" i="15"/>
  <c r="I44" i="15"/>
  <c r="AA52" i="15"/>
  <c r="AJ43" i="15"/>
  <c r="Q43" i="15"/>
  <c r="Y44" i="15"/>
  <c r="Y14" i="15"/>
  <c r="Y47" i="15"/>
  <c r="AO44" i="15"/>
  <c r="AO14" i="15"/>
  <c r="AO47" i="15"/>
  <c r="X14" i="15"/>
  <c r="X47" i="15"/>
  <c r="O52" i="15"/>
  <c r="S43" i="15"/>
  <c r="AQ51" i="15"/>
  <c r="AQ22" i="15"/>
  <c r="AQ55" i="15"/>
  <c r="AO52" i="15"/>
  <c r="AO22" i="15"/>
  <c r="AO55" i="15"/>
  <c r="S51" i="15"/>
  <c r="AM51" i="15"/>
  <c r="H43" i="15"/>
  <c r="N43" i="15"/>
  <c r="AI43" i="15"/>
  <c r="Z43" i="15"/>
  <c r="AA43" i="15"/>
  <c r="V44" i="15"/>
  <c r="AH45" i="15"/>
  <c r="AG43" i="15"/>
  <c r="AG14" i="15"/>
  <c r="AG47" i="15"/>
  <c r="S53" i="15"/>
  <c r="V52" i="15"/>
  <c r="Q45" i="15"/>
  <c r="AB44" i="15"/>
  <c r="AB14" i="15"/>
  <c r="AB47" i="15"/>
  <c r="AJ44" i="15"/>
  <c r="AC53" i="15"/>
  <c r="U44" i="15"/>
  <c r="W52" i="15"/>
  <c r="K14" i="15"/>
  <c r="K47" i="15"/>
  <c r="I53" i="15"/>
  <c r="AB52" i="15"/>
  <c r="AB22" i="15"/>
  <c r="AB55" i="15"/>
  <c r="AK53" i="15"/>
  <c r="AK22" i="15"/>
  <c r="AK55" i="15"/>
  <c r="I43" i="15"/>
  <c r="X51" i="15"/>
  <c r="X22" i="15"/>
  <c r="X55" i="15"/>
  <c r="P51" i="15"/>
  <c r="P22" i="15"/>
  <c r="P55" i="15"/>
  <c r="O45" i="15"/>
  <c r="O14" i="15"/>
  <c r="O47" i="15"/>
  <c r="M43" i="15"/>
  <c r="AF45" i="15"/>
  <c r="AF14" i="15"/>
  <c r="AF47" i="15"/>
  <c r="AQ45" i="15"/>
  <c r="AQ14" i="15"/>
  <c r="AQ47" i="15"/>
  <c r="N22" i="15"/>
  <c r="N55" i="15"/>
  <c r="AJ22" i="15"/>
  <c r="AJ55" i="15"/>
  <c r="V51" i="15"/>
  <c r="AL51" i="15"/>
  <c r="AE53" i="15"/>
  <c r="AE22" i="15"/>
  <c r="AE55" i="15"/>
  <c r="Y43" i="15"/>
  <c r="M22" i="15"/>
  <c r="M55" i="15"/>
  <c r="N53" i="15"/>
  <c r="AP43" i="15"/>
  <c r="T45" i="15"/>
  <c r="T42" i="15" s="1"/>
  <c r="R52" i="15"/>
  <c r="R22" i="15"/>
  <c r="R55" i="15"/>
  <c r="AG51" i="15"/>
  <c r="AN52" i="15"/>
  <c r="AP22" i="15"/>
  <c r="AP55" i="15"/>
  <c r="L52" i="15"/>
  <c r="L22" i="15"/>
  <c r="L55" i="15"/>
  <c r="U52" i="15"/>
  <c r="AD14" i="15"/>
  <c r="AD47" i="15"/>
  <c r="AM43" i="15"/>
  <c r="AM14" i="15"/>
  <c r="AM47" i="15"/>
  <c r="N44" i="15"/>
  <c r="AH52" i="15"/>
  <c r="W51" i="15"/>
  <c r="Y51" i="15"/>
  <c r="R43" i="15"/>
  <c r="R14" i="15"/>
  <c r="R47" i="15"/>
  <c r="AO45" i="15"/>
  <c r="Q44" i="15"/>
  <c r="H53" i="15"/>
  <c r="H22" i="15"/>
  <c r="H50" i="15"/>
  <c r="H55" i="15"/>
  <c r="AD51" i="15"/>
  <c r="AD53" i="15"/>
  <c r="AQ44" i="15"/>
  <c r="R44" i="15"/>
  <c r="Z51" i="15"/>
  <c r="Z22" i="15"/>
  <c r="Z55" i="15"/>
  <c r="J45" i="15"/>
  <c r="AL14" i="15"/>
  <c r="AL47" i="15"/>
  <c r="N45" i="15"/>
  <c r="H45" i="15"/>
  <c r="AE43" i="15"/>
  <c r="AE14" i="15"/>
  <c r="AE47" i="15"/>
  <c r="AK44" i="15"/>
  <c r="AK14" i="15"/>
  <c r="AK47" i="15"/>
  <c r="AF51" i="15"/>
  <c r="AF50" i="15" l="1"/>
  <c r="Y50" i="15"/>
  <c r="Q50" i="15"/>
  <c r="AL42" i="15"/>
  <c r="AJ50" i="15"/>
  <c r="AD42" i="15"/>
  <c r="AP50" i="15"/>
  <c r="M50" i="15"/>
  <c r="AC42" i="15"/>
  <c r="M42" i="15"/>
  <c r="AP42" i="15"/>
  <c r="K50" i="15"/>
  <c r="AQ42" i="15"/>
  <c r="AA42" i="15"/>
  <c r="L42" i="15"/>
  <c r="AN42" i="15"/>
  <c r="AI42" i="15"/>
  <c r="W50" i="15"/>
  <c r="V50" i="15"/>
  <c r="AM50" i="15"/>
  <c r="S42" i="15"/>
  <c r="U50" i="15"/>
  <c r="AN50" i="15"/>
  <c r="Y42" i="15"/>
  <c r="AG50" i="15"/>
  <c r="AL50" i="15"/>
  <c r="Z42" i="15"/>
  <c r="AB42" i="15"/>
  <c r="AK42" i="15"/>
  <c r="AK50" i="15"/>
  <c r="AB50" i="15"/>
  <c r="AD50" i="15"/>
  <c r="R50" i="15"/>
  <c r="O42" i="15"/>
  <c r="AO50" i="15"/>
  <c r="AQ50" i="15"/>
  <c r="X42" i="15"/>
  <c r="AC50" i="15"/>
  <c r="S50" i="15"/>
  <c r="AO42" i="15"/>
  <c r="R42" i="15"/>
  <c r="AM42" i="15"/>
  <c r="L50" i="15"/>
  <c r="N50" i="15"/>
  <c r="AE50" i="15"/>
  <c r="AF42" i="15"/>
  <c r="K42" i="15"/>
  <c r="P50" i="15"/>
  <c r="X50" i="15"/>
  <c r="AG42" i="15"/>
  <c r="Q42" i="15"/>
  <c r="V42" i="15"/>
  <c r="AA50" i="15"/>
  <c r="W42" i="15"/>
  <c r="AE42" i="15"/>
  <c r="AJ42" i="15"/>
  <c r="AH42" i="15"/>
  <c r="N42" i="15"/>
  <c r="P42" i="15"/>
  <c r="U42" i="15"/>
  <c r="Z50" i="15"/>
  <c r="O50" i="15"/>
  <c r="AI50" i="15"/>
  <c r="AH50" i="15"/>
</calcChain>
</file>

<file path=xl/sharedStrings.xml><?xml version="1.0" encoding="utf-8"?>
<sst xmlns="http://schemas.openxmlformats.org/spreadsheetml/2006/main" count="1792" uniqueCount="157">
  <si>
    <t>GDP at market prices</t>
  </si>
  <si>
    <t>Cash crops</t>
  </si>
  <si>
    <t>Food crops</t>
  </si>
  <si>
    <t>Livestock</t>
  </si>
  <si>
    <t>Agriculture Support Services</t>
  </si>
  <si>
    <t>Forestry</t>
  </si>
  <si>
    <t>Fishing</t>
  </si>
  <si>
    <t>Industry</t>
  </si>
  <si>
    <t>Mining &amp; quarrying</t>
  </si>
  <si>
    <t>Manufacturing</t>
  </si>
  <si>
    <t>Electricity</t>
  </si>
  <si>
    <t>Water</t>
  </si>
  <si>
    <t>Construction</t>
  </si>
  <si>
    <t>Services</t>
  </si>
  <si>
    <t>Real Estate Activities</t>
  </si>
  <si>
    <t xml:space="preserve">Public Administration </t>
  </si>
  <si>
    <t>Education</t>
  </si>
  <si>
    <t>Other Service Activities</t>
  </si>
  <si>
    <t>Adjustments</t>
  </si>
  <si>
    <t>Taxes on products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</si>
  <si>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</si>
  <si>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</si>
  <si>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</si>
  <si>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</si>
  <si>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</si>
  <si>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</si>
  <si>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</si>
  <si>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</si>
  <si>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</si>
  <si>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</si>
  <si>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</si>
  <si>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</si>
  <si>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</si>
  <si>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</si>
  <si>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</si>
  <si>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</si>
  <si>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</si>
  <si>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</si>
  <si>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</si>
  <si>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</si>
  <si>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</si>
  <si>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</si>
  <si>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</si>
  <si>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</si>
  <si>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</si>
  <si>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</si>
  <si>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Q1</t>
  </si>
  <si>
    <t>Q2</t>
  </si>
  <si>
    <t>Q3</t>
  </si>
  <si>
    <t>Q4</t>
  </si>
  <si>
    <t>Source: Uganda Bureau of Statistics</t>
  </si>
  <si>
    <t>2014Q3</t>
  </si>
  <si>
    <t>Trade &amp; Repairs</t>
  </si>
  <si>
    <t>Transportation &amp; Storage</t>
  </si>
  <si>
    <t>Information &amp; Communication</t>
  </si>
  <si>
    <t xml:space="preserve">Accommodation &amp; Food Service </t>
  </si>
  <si>
    <t xml:space="preserve">Professional, Scientific &amp; Technical </t>
  </si>
  <si>
    <t xml:space="preserve">Administrative &amp; Support Service </t>
  </si>
  <si>
    <t xml:space="preserve">Human Health &amp; Social Work </t>
  </si>
  <si>
    <t>Activities of Households</t>
  </si>
  <si>
    <t>2009/10</t>
  </si>
  <si>
    <t>2010/11</t>
  </si>
  <si>
    <t>2011/12</t>
  </si>
  <si>
    <t>2012/13</t>
  </si>
  <si>
    <t>2013/14</t>
  </si>
  <si>
    <t>2014/15</t>
  </si>
  <si>
    <t>2008/09</t>
  </si>
  <si>
    <t>2007/08</t>
  </si>
  <si>
    <t>Activity</t>
  </si>
  <si>
    <t>Uganda Bureau of Statistics</t>
  </si>
  <si>
    <t>Agriculture, Forestry &amp; Fishing</t>
  </si>
  <si>
    <t>Arts, Entertainment &amp; Recreation</t>
  </si>
  <si>
    <t xml:space="preserve">Financial &amp; Insurance </t>
  </si>
  <si>
    <t>2014Q4</t>
  </si>
  <si>
    <t>2015Q1</t>
  </si>
  <si>
    <t>2015Q2</t>
  </si>
  <si>
    <t>Taxes on Products</t>
  </si>
  <si>
    <t>2015/16</t>
  </si>
  <si>
    <t>2015Q3</t>
  </si>
  <si>
    <t>Table 10: Summary of QGDP at constant 2009/10 prices, percentage change, 2010/11-2015/16</t>
  </si>
  <si>
    <t>2016/17</t>
  </si>
  <si>
    <t>WHAT DO USERS WANT?</t>
  </si>
  <si>
    <t>The original unadjusted series and all components</t>
  </si>
  <si>
    <t>Policy Formulations</t>
  </si>
  <si>
    <t>Macro-economic model building</t>
  </si>
  <si>
    <t>To determine what actually happened</t>
  </si>
  <si>
    <t>The original unadjusted series</t>
  </si>
  <si>
    <t>Analysis of the effect of particular events such as a strike</t>
  </si>
  <si>
    <t>The irregular component</t>
  </si>
  <si>
    <t>Trend-cycle and irregular component</t>
  </si>
  <si>
    <t>Long-term forecasting</t>
  </si>
  <si>
    <t>The trend cycle component</t>
  </si>
  <si>
    <t>2017/18</t>
  </si>
  <si>
    <t>INDUSTRY</t>
  </si>
  <si>
    <t>SERVICES</t>
  </si>
  <si>
    <t>ADJUSTMENTS</t>
  </si>
  <si>
    <t>AGRICULTURE,FORESTRY&amp;FISHING</t>
  </si>
  <si>
    <t>GDP AT MARKET PRICES</t>
  </si>
  <si>
    <t>ADJUSTMENT</t>
  </si>
  <si>
    <t>ACTIVITY</t>
  </si>
  <si>
    <t>TREND CYCLE ESTIMATES</t>
  </si>
  <si>
    <t>ORIGINAL ESTIMATES</t>
  </si>
  <si>
    <t>SEASONALLY ADJUSTED ESTIMATES</t>
  </si>
  <si>
    <t>MAIN USE OF DATA</t>
  </si>
  <si>
    <t>WHAT DATA SHOULD I USE?</t>
  </si>
  <si>
    <t>WORKSHEET</t>
  </si>
  <si>
    <t>Could be Unadjusted, adjusted, trend-cycle or all components depending on the main purpose of the model</t>
  </si>
  <si>
    <t>Business Cycle analysis &amp; detection of turning points</t>
  </si>
  <si>
    <t>Short-term and medium term forecasting</t>
  </si>
  <si>
    <t>Original unadjusted series and all its components</t>
  </si>
  <si>
    <t>Table 3: Summary of QGDP at constant 2009/10 prices, IMPLICIT PRICE DEFLATORS, 2013/14-2017/18</t>
  </si>
  <si>
    <t>Table 4: Summary of QGDP at constant prices, PERCENTAGE SHARE, 2013/14-2017/18</t>
  </si>
  <si>
    <t>Table 11: SEASONALLY ADJUSTED Value Added at constant 2009/10 prices, IMPLICIT PRICE DEFLATORS, 2013/14-2017/18</t>
  </si>
  <si>
    <t>Table 15: TREND-CYCLE Value Added at constant 2009/10 prices, IMPLICIT PRICE DEFLATORS, 2013/14-2017/18</t>
  </si>
  <si>
    <t>Notes:</t>
  </si>
  <si>
    <t>a</t>
  </si>
  <si>
    <t>Seasonally adjusted data are subject to revisions as future data become available, even when the original data are not revised.</t>
  </si>
  <si>
    <t>b</t>
  </si>
  <si>
    <t>c</t>
  </si>
  <si>
    <t>d</t>
  </si>
  <si>
    <t>e</t>
  </si>
  <si>
    <t>Original (Unadjusted) data are useful in their own right. They show the actual economic events that have occurred and therefore Seasonally adjusted data should not replace the unadjusted data.</t>
  </si>
  <si>
    <t>Seasonally adjusted data is the sum of the Trend-cycle component and the Irregular component. When the Irregular component is strong, the Seasonally adjusted series may not present a smooth pattern.</t>
  </si>
  <si>
    <t>Year</t>
  </si>
  <si>
    <t>Period</t>
  </si>
  <si>
    <t xml:space="preserve">        Agriculture, Forestry &amp; Fishing</t>
  </si>
  <si>
    <t xml:space="preserve">        Industry</t>
  </si>
  <si>
    <t xml:space="preserve">        Services</t>
  </si>
  <si>
    <t xml:space="preserve">        Taxes on products</t>
  </si>
  <si>
    <t>Original_VA</t>
  </si>
  <si>
    <t>Original_VA, Deseason_VA, Trend_VA</t>
  </si>
  <si>
    <t>Deseason_VA and Trend_VA</t>
  </si>
  <si>
    <t>Trend_VA</t>
  </si>
  <si>
    <t>Original (Unadjusted) estimates have been benchmarked to the revised 2017/18 Annual GDP estimates (October release 2018) and therefore revisions have been made to all Quarters of 2017/18.</t>
  </si>
  <si>
    <t>Seasonally adjusted and Trend-cycle estimates represent an analytical elaboration of the data designed to show the underlying movements that may be hidden by the seasonal variations.</t>
  </si>
  <si>
    <t>2018/19</t>
  </si>
  <si>
    <t xml:space="preserve"> </t>
  </si>
  <si>
    <t>2019/20</t>
  </si>
  <si>
    <t>2020/21</t>
  </si>
  <si>
    <t>2021/22</t>
  </si>
  <si>
    <t>Table 3: ORIGINAL UNADJUSTED Value Added by activity at constant 2016/17 prices, BILLION SHILLINGS, 2016/17-2021/22</t>
  </si>
  <si>
    <t>Table 4: ORIGINAL UNADJUSTED Value Added at constant 2016/17 prices, PERCENTAGE CHANGE, 2016/17-2021/22</t>
  </si>
  <si>
    <t>Table 5: ORIGINAL UNADJUSTED Value Added by activity at constant 2016/17 prices, IMPLICIT PRICE DEFLATORS, 2016/17-2021/22</t>
  </si>
  <si>
    <t>Table 6: SEASONALLY ADJUSTED Value Added at constant 2016/17 prices, BILLION SHILLINGS, 2016/17-2021/22</t>
  </si>
  <si>
    <t>Table 7: SEASONALLY ADJUSTED Value Added at constant 2016/17 prices,PERCENTAGE CHANGE, 2016/17-2021/22</t>
  </si>
  <si>
    <t>Table 8: SEASONALLY ADJUSTED Value Added at constant 2016/17 prices, DECOMPOSITION OF GROWTH, 2016/17-2021/22</t>
  </si>
  <si>
    <t>Table 9: TREND-CYCLE Value Added at constant 2016/17 prices, BILLION SHILLINGS, 2016/17-2021/22</t>
  </si>
  <si>
    <t>2022/23</t>
  </si>
  <si>
    <t>Table 3: ORIGINAL UNADJUSTED Value Added by activity at constant 2016/17 prices, BILLION SHILLINGS, 2016/17-2022/23</t>
  </si>
  <si>
    <t>TABLE 1: SUMMARY OF QGDP AT CONSTANT 2016/17 PRICES, BILLION SHILLINGS, 2016/17-2022/23</t>
  </si>
  <si>
    <t>Table 5: ORIGINAL UNADJUSTED Value Added by activity at constant 2016/17 prices, IMPLICIT PRICE DEFLATORS, 2016/17-2022/23</t>
  </si>
  <si>
    <t>Table 6: SEASONALLY ADJUSTED Value Added at constant 2016/17 prices, BILLION SHILLINGS, 2016/17-2022/23</t>
  </si>
  <si>
    <t>Table 7: SEASONALLY ADJUSTED Value Added at constant 2016/17 prices,PERCENTAGE CHANGE, 2016/17-2022/23</t>
  </si>
  <si>
    <t>Table 8: SEASONALLY ADJUSTED Value Added at constant 2016/17 prices, DECOMPOSITION OF GROWTH, 2016/17-2022/23</t>
  </si>
  <si>
    <t>Table 9: TREND-CYCLE Value Added at constant 2016/17 prices, BILLION SHILLINGS, 2016/17-2022/23</t>
  </si>
  <si>
    <t>Table 10: TREND-CYCLE Value Added at constant 2016/17 prices, PERCENTAGE CHANGE, 2016/17-2022/23</t>
  </si>
  <si>
    <t>TABLE 2: SUMMARY OF QGDP AT CONSTANT 2016/17 PRICES, PERCENTAGE CHANGE, 2016/17-2022/23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</si>
</sst>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(* #,##0.0_);_(* \(#,##0.0\);_(* &quot;-&quot;??_);_(@_)"/>
    <numFmt numFmtId="168" formatCode="#,##0.0"/>
    <numFmt numFmtId="169" formatCode="0.0;[Red]0.0"/>
    <numFmt numFmtId="170" formatCode="#,##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color theme="1"/>
      <name val="Arial"/>
      <family val="2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name val="Arial"/>
      <family val="2"/>
    </font>
    <font>
      <sz val="8.5"/>
      <name val="Arial"/>
      <family val="2"/>
    </font>
    <font>
      <i/>
      <sz val="8.5"/>
      <color theme="1"/>
      <name val="Arial"/>
      <family val="2"/>
    </font>
    <font>
      <sz val="8"/>
      <color rgb="FFFF0000"/>
      <name val="Arial"/>
      <family val="2"/>
    </font>
    <font>
      <i/>
      <sz val="8.5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1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.5"/>
      <color rgb="FFFF000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0">
    <xf numFmtId="0" fontId="0" fillId="0" borderId="0" xfId="0"/>
    <xf numFmtId="0" fontId="5" fillId="0" borderId="0" xfId="0" applyFont="1"/>
    <xf numFmtId="165" fontId="2" fillId="0" borderId="0" xfId="0" applyNumberFormat="1" applyFont="1" applyBorder="1"/>
    <xf numFmtId="165" fontId="6" fillId="0" borderId="0" xfId="0" applyNumberFormat="1" applyFont="1" applyBorder="1"/>
    <xf numFmtId="3" fontId="6" fillId="0" borderId="0" xfId="0" applyNumberFormat="1" applyFont="1" applyBorder="1" applyAlignment="1" applyProtection="1"/>
    <xf numFmtId="167" fontId="5" fillId="0" borderId="0" xfId="1" applyNumberFormat="1" applyFont="1"/>
    <xf numFmtId="166" fontId="5" fillId="0" borderId="0" xfId="1" applyNumberFormat="1" applyFont="1"/>
    <xf numFmtId="0" fontId="4" fillId="0" borderId="2" xfId="0" applyFont="1" applyBorder="1"/>
    <xf numFmtId="0" fontId="5" fillId="0" borderId="0" xfId="0" applyFont="1" applyBorder="1"/>
    <xf numFmtId="0" fontId="4" fillId="0" borderId="0" xfId="0" applyFont="1" applyBorder="1"/>
    <xf numFmtId="166" fontId="5" fillId="0" borderId="0" xfId="1" applyNumberFormat="1" applyFont="1" applyBorder="1"/>
    <xf numFmtId="166" fontId="4" fillId="0" borderId="0" xfId="1" applyNumberFormat="1" applyFont="1" applyBorder="1"/>
    <xf numFmtId="0" fontId="5" fillId="0" borderId="1" xfId="0" applyFont="1" applyBorder="1"/>
    <xf numFmtId="0" fontId="2" fillId="0" borderId="3" xfId="0" applyFont="1" applyBorder="1" applyAlignment="1">
      <alignment horizontal="right"/>
    </xf>
    <xf numFmtId="0" fontId="7" fillId="0" borderId="0" xfId="0" applyFont="1"/>
    <xf numFmtId="167" fontId="5" fillId="0" borderId="0" xfId="1" applyNumberFormat="1" applyFont="1" applyBorder="1"/>
    <xf numFmtId="168" fontId="5" fillId="0" borderId="0" xfId="0" applyNumberFormat="1" applyFont="1" applyBorder="1"/>
    <xf numFmtId="3" fontId="6" fillId="0" borderId="0" xfId="0" applyNumberFormat="1" applyFont="1" applyBorder="1" applyAlignment="1" applyProtection="1">
      <alignment wrapText="1"/>
    </xf>
    <xf numFmtId="0" fontId="5" fillId="0" borderId="0" xfId="0" applyNumberFormat="1" applyFont="1" applyBorder="1" applyAlignment="1">
      <alignment horizontal="left" vertical="top" wrapText="1"/>
    </xf>
    <xf numFmtId="168" fontId="4" fillId="0" borderId="0" xfId="0" applyNumberFormat="1" applyFont="1" applyBorder="1"/>
    <xf numFmtId="168" fontId="5" fillId="0" borderId="1" xfId="0" applyNumberFormat="1" applyFont="1" applyBorder="1"/>
    <xf numFmtId="167" fontId="4" fillId="0" borderId="0" xfId="0" applyNumberFormat="1" applyFont="1" applyBorder="1"/>
    <xf numFmtId="0" fontId="4" fillId="0" borderId="3" xfId="0" applyFont="1" applyBorder="1" applyAlignment="1">
      <alignment horizontal="center"/>
    </xf>
    <xf numFmtId="167" fontId="2" fillId="0" borderId="3" xfId="1" applyNumberFormat="1" applyFont="1" applyBorder="1" applyAlignment="1">
      <alignment horizontal="right"/>
    </xf>
    <xf numFmtId="167" fontId="5" fillId="0" borderId="0" xfId="0" applyNumberFormat="1" applyFont="1" applyBorder="1"/>
    <xf numFmtId="167" fontId="5" fillId="0" borderId="1" xfId="0" applyNumberFormat="1" applyFont="1" applyBorder="1"/>
    <xf numFmtId="167" fontId="4" fillId="0" borderId="0" xfId="1" applyNumberFormat="1" applyFont="1" applyBorder="1" applyAlignment="1">
      <alignment horizontal="right"/>
    </xf>
    <xf numFmtId="167" fontId="5" fillId="0" borderId="0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right"/>
    </xf>
    <xf numFmtId="167" fontId="5" fillId="0" borderId="1" xfId="1" applyNumberFormat="1" applyFont="1" applyBorder="1" applyAlignment="1">
      <alignment horizontal="left"/>
    </xf>
    <xf numFmtId="164" fontId="0" fillId="0" borderId="0" xfId="1" applyFont="1"/>
    <xf numFmtId="164" fontId="0" fillId="0" borderId="0" xfId="0" applyNumberFormat="1"/>
    <xf numFmtId="0" fontId="3" fillId="0" borderId="0" xfId="0" applyFont="1"/>
    <xf numFmtId="167" fontId="3" fillId="0" borderId="0" xfId="1" applyNumberFormat="1" applyFont="1"/>
    <xf numFmtId="168" fontId="5" fillId="0" borderId="0" xfId="1" applyNumberFormat="1" applyFont="1" applyBorder="1" applyAlignment="1">
      <alignment horizontal="right"/>
    </xf>
    <xf numFmtId="168" fontId="5" fillId="0" borderId="1" xfId="1" applyNumberFormat="1" applyFont="1" applyBorder="1" applyAlignment="1">
      <alignment horizontal="right"/>
    </xf>
    <xf numFmtId="0" fontId="8" fillId="0" borderId="0" xfId="0" applyFont="1"/>
    <xf numFmtId="0" fontId="9" fillId="0" borderId="2" xfId="0" applyFont="1" applyBorder="1"/>
    <xf numFmtId="0" fontId="9" fillId="0" borderId="0" xfId="0" applyFont="1"/>
    <xf numFmtId="0" fontId="10" fillId="0" borderId="3" xfId="0" applyFont="1" applyBorder="1" applyAlignment="1">
      <alignment horizontal="right"/>
    </xf>
    <xf numFmtId="0" fontId="9" fillId="0" borderId="0" xfId="0" applyFont="1" applyBorder="1"/>
    <xf numFmtId="165" fontId="10" fillId="0" borderId="0" xfId="0" applyNumberFormat="1" applyFont="1" applyBorder="1"/>
    <xf numFmtId="165" fontId="11" fillId="0" borderId="0" xfId="0" applyNumberFormat="1" applyFont="1" applyBorder="1"/>
    <xf numFmtId="168" fontId="8" fillId="0" borderId="0" xfId="1" applyNumberFormat="1" applyFont="1" applyBorder="1"/>
    <xf numFmtId="3" fontId="11" fillId="0" borderId="0" xfId="0" applyNumberFormat="1" applyFont="1" applyBorder="1" applyAlignment="1" applyProtection="1"/>
    <xf numFmtId="0" fontId="8" fillId="0" borderId="0" xfId="0" applyFont="1" applyBorder="1"/>
    <xf numFmtId="0" fontId="8" fillId="0" borderId="1" xfId="0" applyFont="1" applyBorder="1"/>
    <xf numFmtId="168" fontId="8" fillId="0" borderId="1" xfId="1" applyNumberFormat="1" applyFont="1" applyBorder="1"/>
    <xf numFmtId="168" fontId="8" fillId="0" borderId="0" xfId="0" applyNumberFormat="1" applyFont="1"/>
    <xf numFmtId="167" fontId="9" fillId="0" borderId="0" xfId="1" applyNumberFormat="1" applyFont="1" applyBorder="1"/>
    <xf numFmtId="167" fontId="8" fillId="0" borderId="0" xfId="1" applyNumberFormat="1" applyFont="1" applyBorder="1"/>
    <xf numFmtId="167" fontId="8" fillId="0" borderId="1" xfId="1" applyNumberFormat="1" applyFont="1" applyBorder="1"/>
    <xf numFmtId="168" fontId="4" fillId="0" borderId="0" xfId="1" applyNumberFormat="1" applyFont="1" applyBorder="1" applyAlignment="1">
      <alignment horizontal="right"/>
    </xf>
    <xf numFmtId="0" fontId="9" fillId="0" borderId="3" xfId="0" applyFont="1" applyBorder="1" applyAlignment="1">
      <alignment horizontal="right"/>
    </xf>
    <xf numFmtId="168" fontId="8" fillId="0" borderId="0" xfId="0" applyNumberFormat="1" applyFont="1" applyBorder="1"/>
    <xf numFmtId="3" fontId="11" fillId="0" borderId="1" xfId="0" applyNumberFormat="1" applyFont="1" applyBorder="1" applyAlignment="1" applyProtection="1"/>
    <xf numFmtId="165" fontId="14" fillId="0" borderId="0" xfId="0" applyNumberFormat="1" applyFont="1" applyFill="1" applyBorder="1"/>
    <xf numFmtId="0" fontId="9" fillId="0" borderId="1" xfId="0" applyFont="1" applyBorder="1" applyAlignment="1"/>
    <xf numFmtId="168" fontId="9" fillId="0" borderId="0" xfId="1" applyNumberFormat="1" applyFont="1" applyBorder="1"/>
    <xf numFmtId="0" fontId="5" fillId="0" borderId="0" xfId="0" applyNumberFormat="1" applyFont="1" applyBorder="1" applyAlignment="1">
      <alignment horizontal="left" wrapText="1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15" fillId="0" borderId="0" xfId="0" applyFont="1"/>
    <xf numFmtId="0" fontId="16" fillId="0" borderId="0" xfId="0" applyFont="1"/>
    <xf numFmtId="0" fontId="15" fillId="0" borderId="4" xfId="0" applyFont="1" applyBorder="1"/>
    <xf numFmtId="0" fontId="16" fillId="0" borderId="4" xfId="0" applyFont="1" applyBorder="1"/>
    <xf numFmtId="0" fontId="15" fillId="0" borderId="4" xfId="0" applyFont="1" applyBorder="1" applyAlignment="1"/>
    <xf numFmtId="0" fontId="15" fillId="0" borderId="4" xfId="0" applyFont="1" applyBorder="1" applyAlignment="1">
      <alignment wrapText="1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wrapText="1"/>
    </xf>
    <xf numFmtId="0" fontId="20" fillId="0" borderId="0" xfId="0" applyFont="1" applyAlignment="1">
      <alignment vertical="center"/>
    </xf>
    <xf numFmtId="167" fontId="8" fillId="0" borderId="0" xfId="0" applyNumberFormat="1" applyFont="1" applyFill="1" applyBorder="1" applyAlignment="1">
      <alignment horizontal="right"/>
    </xf>
    <xf numFmtId="168" fontId="8" fillId="0" borderId="0" xfId="1" applyNumberFormat="1" applyFont="1" applyFill="1" applyBorder="1"/>
    <xf numFmtId="165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>
      <alignment wrapText="1"/>
    </xf>
    <xf numFmtId="166" fontId="24" fillId="0" borderId="0" xfId="1" applyNumberFormat="1" applyFont="1" applyFill="1" applyBorder="1"/>
    <xf numFmtId="166" fontId="24" fillId="0" borderId="8" xfId="1" applyNumberFormat="1" applyFont="1" applyFill="1" applyBorder="1"/>
    <xf numFmtId="165" fontId="24" fillId="0" borderId="0" xfId="0" applyNumberFormat="1" applyFont="1" applyFill="1" applyBorder="1"/>
    <xf numFmtId="166" fontId="24" fillId="0" borderId="12" xfId="1" applyNumberFormat="1" applyFont="1" applyFill="1" applyBorder="1"/>
    <xf numFmtId="166" fontId="22" fillId="0" borderId="0" xfId="1" applyNumberFormat="1" applyFont="1" applyFill="1" applyBorder="1"/>
    <xf numFmtId="166" fontId="3" fillId="0" borderId="0" xfId="0" applyNumberFormat="1" applyFont="1" applyFill="1" applyBorder="1"/>
    <xf numFmtId="0" fontId="5" fillId="0" borderId="0" xfId="0" applyFont="1" applyFill="1" applyBorder="1"/>
    <xf numFmtId="165" fontId="10" fillId="0" borderId="0" xfId="0" applyNumberFormat="1" applyFont="1" applyFill="1" applyBorder="1"/>
    <xf numFmtId="166" fontId="9" fillId="0" borderId="0" xfId="0" applyNumberFormat="1" applyFont="1" applyFill="1" applyBorder="1"/>
    <xf numFmtId="0" fontId="4" fillId="0" borderId="0" xfId="0" applyFont="1" applyFill="1" applyBorder="1"/>
    <xf numFmtId="166" fontId="9" fillId="0" borderId="0" xfId="1" applyNumberFormat="1" applyFont="1" applyFill="1" applyBorder="1"/>
    <xf numFmtId="166" fontId="8" fillId="0" borderId="0" xfId="1" applyNumberFormat="1" applyFont="1" applyFill="1" applyBorder="1"/>
    <xf numFmtId="3" fontId="11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vertical="top" wrapText="1"/>
    </xf>
    <xf numFmtId="3" fontId="11" fillId="0" borderId="1" xfId="0" applyNumberFormat="1" applyFont="1" applyFill="1" applyBorder="1" applyAlignment="1" applyProtection="1"/>
    <xf numFmtId="166" fontId="8" fillId="0" borderId="1" xfId="1" applyNumberFormat="1" applyFont="1" applyFill="1" applyBorder="1"/>
    <xf numFmtId="0" fontId="5" fillId="0" borderId="1" xfId="0" applyFont="1" applyFill="1" applyBorder="1"/>
    <xf numFmtId="0" fontId="7" fillId="0" borderId="0" xfId="0" applyFont="1" applyFill="1"/>
    <xf numFmtId="166" fontId="5" fillId="0" borderId="0" xfId="1" applyNumberFormat="1" applyFont="1" applyFill="1"/>
    <xf numFmtId="0" fontId="5" fillId="0" borderId="0" xfId="0" applyFont="1" applyFill="1"/>
    <xf numFmtId="0" fontId="9" fillId="2" borderId="2" xfId="0" applyFont="1" applyFill="1" applyBorder="1"/>
    <xf numFmtId="0" fontId="9" fillId="2" borderId="2" xfId="0" applyFont="1" applyFill="1" applyBorder="1" applyAlignment="1"/>
    <xf numFmtId="0" fontId="4" fillId="2" borderId="2" xfId="0" applyFont="1" applyFill="1" applyBorder="1"/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0" fontId="5" fillId="2" borderId="0" xfId="0" applyFont="1" applyFill="1" applyBorder="1"/>
    <xf numFmtId="0" fontId="8" fillId="0" borderId="0" xfId="0" applyFont="1" applyFill="1"/>
    <xf numFmtId="166" fontId="8" fillId="0" borderId="0" xfId="1" applyNumberFormat="1" applyFont="1" applyFill="1"/>
    <xf numFmtId="166" fontId="9" fillId="0" borderId="0" xfId="1" applyNumberFormat="1" applyFont="1" applyFill="1"/>
    <xf numFmtId="0" fontId="22" fillId="0" borderId="0" xfId="0" applyFont="1" applyFill="1"/>
    <xf numFmtId="166" fontId="22" fillId="0" borderId="0" xfId="1" applyNumberFormat="1" applyFont="1" applyFill="1"/>
    <xf numFmtId="166" fontId="3" fillId="0" borderId="0" xfId="1" applyNumberFormat="1" applyFont="1" applyFill="1"/>
    <xf numFmtId="0" fontId="9" fillId="0" borderId="0" xfId="0" applyFont="1" applyFill="1"/>
    <xf numFmtId="0" fontId="9" fillId="0" borderId="0" xfId="0" applyFont="1" applyFill="1" applyBorder="1"/>
    <xf numFmtId="3" fontId="8" fillId="0" borderId="0" xfId="1" applyNumberFormat="1" applyFont="1" applyFill="1" applyBorder="1"/>
    <xf numFmtId="3" fontId="9" fillId="0" borderId="0" xfId="1" applyNumberFormat="1" applyFont="1" applyFill="1" applyBorder="1"/>
    <xf numFmtId="165" fontId="11" fillId="0" borderId="0" xfId="0" applyNumberFormat="1" applyFont="1" applyFill="1" applyBorder="1"/>
    <xf numFmtId="3" fontId="11" fillId="0" borderId="3" xfId="0" applyNumberFormat="1" applyFont="1" applyFill="1" applyBorder="1" applyAlignment="1" applyProtection="1"/>
    <xf numFmtId="166" fontId="8" fillId="0" borderId="3" xfId="1" applyNumberFormat="1" applyFont="1" applyFill="1" applyBorder="1"/>
    <xf numFmtId="3" fontId="8" fillId="0" borderId="3" xfId="1" applyNumberFormat="1" applyFont="1" applyFill="1" applyBorder="1"/>
    <xf numFmtId="0" fontId="9" fillId="0" borderId="0" xfId="0" applyFont="1" applyFill="1" applyAlignment="1">
      <alignment horizontal="right"/>
    </xf>
    <xf numFmtId="0" fontId="8" fillId="0" borderId="0" xfId="0" applyFont="1" applyFill="1" applyBorder="1"/>
    <xf numFmtId="0" fontId="8" fillId="0" borderId="1" xfId="0" applyFont="1" applyFill="1" applyBorder="1"/>
    <xf numFmtId="168" fontId="8" fillId="0" borderId="1" xfId="1" applyNumberFormat="1" applyFont="1" applyFill="1" applyBorder="1"/>
    <xf numFmtId="0" fontId="12" fillId="0" borderId="0" xfId="0" applyFont="1" applyFill="1"/>
    <xf numFmtId="168" fontId="8" fillId="0" borderId="0" xfId="0" applyNumberFormat="1" applyFont="1" applyFill="1"/>
    <xf numFmtId="166" fontId="3" fillId="0" borderId="0" xfId="1" applyNumberFormat="1" applyFont="1" applyFill="1" applyBorder="1" applyAlignment="1"/>
    <xf numFmtId="168" fontId="22" fillId="0" borderId="0" xfId="0" applyNumberFormat="1" applyFont="1" applyFill="1"/>
    <xf numFmtId="169" fontId="8" fillId="0" borderId="0" xfId="1" applyNumberFormat="1" applyFont="1" applyFill="1" applyBorder="1"/>
    <xf numFmtId="165" fontId="8" fillId="0" borderId="3" xfId="1" applyNumberFormat="1" applyFont="1" applyFill="1" applyBorder="1"/>
    <xf numFmtId="0" fontId="4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7" fontId="8" fillId="0" borderId="0" xfId="1" applyNumberFormat="1" applyFont="1" applyFill="1" applyBorder="1"/>
    <xf numFmtId="165" fontId="5" fillId="0" borderId="0" xfId="1" applyNumberFormat="1" applyFont="1" applyFill="1" applyBorder="1"/>
    <xf numFmtId="165" fontId="8" fillId="0" borderId="1" xfId="1" applyNumberFormat="1" applyFont="1" applyFill="1" applyBorder="1"/>
    <xf numFmtId="167" fontId="8" fillId="0" borderId="0" xfId="1" applyNumberFormat="1" applyFont="1" applyFill="1"/>
    <xf numFmtId="0" fontId="3" fillId="0" borderId="0" xfId="0" applyFont="1" applyFill="1"/>
    <xf numFmtId="168" fontId="9" fillId="0" borderId="0" xfId="0" applyNumberFormat="1" applyFont="1" applyFill="1" applyBorder="1"/>
    <xf numFmtId="168" fontId="8" fillId="0" borderId="0" xfId="0" applyNumberFormat="1" applyFont="1" applyFill="1" applyBorder="1"/>
    <xf numFmtId="168" fontId="8" fillId="0" borderId="1" xfId="0" applyNumberFormat="1" applyFont="1" applyFill="1" applyBorder="1"/>
    <xf numFmtId="166" fontId="23" fillId="0" borderId="0" xfId="1" applyNumberFormat="1" applyFont="1" applyFill="1" applyBorder="1"/>
    <xf numFmtId="0" fontId="13" fillId="0" borderId="0" xfId="0" applyFont="1" applyFill="1" applyBorder="1"/>
    <xf numFmtId="170" fontId="5" fillId="0" borderId="0" xfId="0" applyNumberFormat="1" applyFont="1" applyFill="1"/>
    <xf numFmtId="168" fontId="8" fillId="0" borderId="0" xfId="1" applyNumberFormat="1" applyFont="1" applyFill="1" applyBorder="1" applyAlignment="1"/>
    <xf numFmtId="167" fontId="5" fillId="0" borderId="0" xfId="1" applyNumberFormat="1" applyFont="1" applyFill="1"/>
    <xf numFmtId="165" fontId="9" fillId="0" borderId="0" xfId="1" applyNumberFormat="1" applyFont="1" applyFill="1" applyBorder="1"/>
    <xf numFmtId="165" fontId="8" fillId="0" borderId="0" xfId="0" applyNumberFormat="1" applyFont="1" applyFill="1" applyBorder="1"/>
    <xf numFmtId="165" fontId="8" fillId="0" borderId="1" xfId="0" applyNumberFormat="1" applyFont="1" applyFill="1" applyBorder="1"/>
    <xf numFmtId="167" fontId="9" fillId="0" borderId="0" xfId="0" applyNumberFormat="1" applyFont="1" applyFill="1" applyBorder="1" applyAlignment="1">
      <alignment horizontal="right"/>
    </xf>
    <xf numFmtId="166" fontId="8" fillId="0" borderId="0" xfId="0" applyNumberFormat="1" applyFont="1" applyFill="1" applyBorder="1"/>
    <xf numFmtId="168" fontId="11" fillId="0" borderId="1" xfId="0" applyNumberFormat="1" applyFont="1" applyFill="1" applyBorder="1" applyAlignment="1" applyProtection="1"/>
    <xf numFmtId="165" fontId="21" fillId="0" borderId="0" xfId="1" applyNumberFormat="1" applyFont="1" applyFill="1"/>
    <xf numFmtId="165" fontId="11" fillId="0" borderId="0" xfId="1" applyNumberFormat="1" applyFont="1" applyFill="1"/>
    <xf numFmtId="168" fontId="11" fillId="0" borderId="0" xfId="1" applyNumberFormat="1" applyFont="1" applyFill="1" applyBorder="1"/>
    <xf numFmtId="0" fontId="6" fillId="0" borderId="0" xfId="0" applyFont="1" applyFill="1"/>
    <xf numFmtId="166" fontId="3" fillId="0" borderId="12" xfId="0" applyNumberFormat="1" applyFont="1" applyFill="1" applyBorder="1"/>
    <xf numFmtId="166" fontId="3" fillId="0" borderId="8" xfId="0" applyNumberFormat="1" applyFont="1" applyFill="1" applyBorder="1"/>
    <xf numFmtId="3" fontId="21" fillId="0" borderId="0" xfId="0" applyNumberFormat="1" applyFont="1" applyFill="1" applyBorder="1" applyAlignment="1" applyProtection="1">
      <alignment wrapText="1"/>
    </xf>
    <xf numFmtId="3" fontId="2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>
      <alignment horizontal="left" wrapText="1"/>
    </xf>
    <xf numFmtId="0" fontId="22" fillId="0" borderId="0" xfId="0" applyNumberFormat="1" applyFont="1" applyFill="1" applyBorder="1" applyAlignment="1">
      <alignment horizontal="left" vertical="top" wrapText="1"/>
    </xf>
    <xf numFmtId="3" fontId="21" fillId="0" borderId="1" xfId="0" applyNumberFormat="1" applyFont="1" applyFill="1" applyBorder="1" applyAlignment="1" applyProtection="1"/>
    <xf numFmtId="166" fontId="22" fillId="0" borderId="13" xfId="1" applyNumberFormat="1" applyFont="1" applyFill="1" applyBorder="1"/>
    <xf numFmtId="166" fontId="22" fillId="0" borderId="1" xfId="1" applyNumberFormat="1" applyFont="1" applyFill="1" applyBorder="1"/>
    <xf numFmtId="166" fontId="22" fillId="0" borderId="9" xfId="1" applyNumberFormat="1" applyFont="1" applyFill="1" applyBorder="1"/>
    <xf numFmtId="166" fontId="4" fillId="0" borderId="0" xfId="0" applyNumberFormat="1" applyFont="1" applyFill="1" applyBorder="1"/>
    <xf numFmtId="0" fontId="9" fillId="2" borderId="5" xfId="0" applyFont="1" applyFill="1" applyBorder="1"/>
    <xf numFmtId="0" fontId="9" fillId="2" borderId="5" xfId="0" applyFont="1" applyFill="1" applyBorder="1" applyAlignment="1"/>
    <xf numFmtId="0" fontId="9" fillId="2" borderId="0" xfId="0" applyFont="1" applyFill="1"/>
    <xf numFmtId="0" fontId="9" fillId="2" borderId="3" xfId="0" applyFont="1" applyFill="1" applyBorder="1"/>
    <xf numFmtId="0" fontId="8" fillId="2" borderId="0" xfId="0" applyFont="1" applyFill="1"/>
    <xf numFmtId="14" fontId="9" fillId="2" borderId="5" xfId="0" applyNumberFormat="1" applyFont="1" applyFill="1" applyBorder="1"/>
    <xf numFmtId="14" fontId="9" fillId="2" borderId="3" xfId="0" applyNumberFormat="1" applyFont="1" applyFill="1" applyBorder="1"/>
    <xf numFmtId="14" fontId="10" fillId="2" borderId="3" xfId="0" applyNumberFormat="1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/>
    </xf>
    <xf numFmtId="0" fontId="9" fillId="2" borderId="0" xfId="0" applyFont="1" applyFill="1" applyBorder="1"/>
    <xf numFmtId="0" fontId="3" fillId="2" borderId="5" xfId="0" applyFont="1" applyFill="1" applyBorder="1"/>
    <xf numFmtId="0" fontId="3" fillId="2" borderId="10" xfId="0" applyFont="1" applyFill="1" applyBorder="1"/>
    <xf numFmtId="0" fontId="3" fillId="2" borderId="6" xfId="0" applyFont="1" applyFill="1" applyBorder="1"/>
    <xf numFmtId="0" fontId="3" fillId="2" borderId="5" xfId="0" applyFont="1" applyFill="1" applyBorder="1" applyAlignment="1"/>
    <xf numFmtId="0" fontId="8" fillId="2" borderId="0" xfId="0" applyFont="1" applyFill="1" applyBorder="1"/>
    <xf numFmtId="0" fontId="3" fillId="2" borderId="3" xfId="0" applyFont="1" applyFill="1" applyBorder="1"/>
    <xf numFmtId="0" fontId="3" fillId="2" borderId="11" xfId="0" quotePrefix="1" applyFont="1" applyFill="1" applyBorder="1" applyAlignment="1">
      <alignment horizontal="center"/>
    </xf>
    <xf numFmtId="0" fontId="3" fillId="2" borderId="3" xfId="0" quotePrefix="1" applyFont="1" applyFill="1" applyBorder="1" applyAlignment="1">
      <alignment horizontal="center"/>
    </xf>
    <xf numFmtId="0" fontId="3" fillId="2" borderId="7" xfId="0" quotePrefix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24" fillId="2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9" fillId="2" borderId="3" xfId="0" quotePrefix="1" applyFont="1" applyFill="1" applyBorder="1" applyAlignment="1">
      <alignment horizontal="center"/>
    </xf>
    <xf numFmtId="0" fontId="10" fillId="2" borderId="0" xfId="0" applyFont="1" applyFill="1" applyBorder="1" applyAlignment="1">
      <alignment horizontal="right"/>
    </xf>
    <xf numFmtId="165" fontId="10" fillId="2" borderId="0" xfId="0" applyNumberFormat="1" applyFont="1" applyFill="1" applyBorder="1"/>
    <xf numFmtId="166" fontId="9" fillId="2" borderId="0" xfId="1" applyNumberFormat="1" applyFont="1" applyFill="1" applyBorder="1"/>
    <xf numFmtId="165" fontId="9" fillId="2" borderId="0" xfId="1" applyNumberFormat="1" applyFont="1" applyFill="1" applyBorder="1"/>
    <xf numFmtId="0" fontId="4" fillId="2" borderId="0" xfId="0" applyFont="1" applyFill="1" applyBorder="1"/>
    <xf numFmtId="165" fontId="24" fillId="2" borderId="0" xfId="0" applyNumberFormat="1" applyFont="1" applyFill="1" applyBorder="1"/>
    <xf numFmtId="166" fontId="24" fillId="2" borderId="12" xfId="1" applyNumberFormat="1" applyFont="1" applyFill="1" applyBorder="1"/>
    <xf numFmtId="166" fontId="24" fillId="2" borderId="0" xfId="1" applyNumberFormat="1" applyFont="1" applyFill="1" applyBorder="1"/>
    <xf numFmtId="166" fontId="24" fillId="2" borderId="8" xfId="1" applyNumberFormat="1" applyFont="1" applyFill="1" applyBorder="1"/>
    <xf numFmtId="166" fontId="3" fillId="2" borderId="0" xfId="1" applyNumberFormat="1" applyFont="1" applyFill="1" applyBorder="1"/>
    <xf numFmtId="166" fontId="22" fillId="2" borderId="0" xfId="1" applyNumberFormat="1" applyFont="1" applyFill="1" applyBorder="1"/>
    <xf numFmtId="166" fontId="3" fillId="2" borderId="0" xfId="0" applyNumberFormat="1" applyFont="1" applyFill="1" applyBorder="1"/>
    <xf numFmtId="168" fontId="9" fillId="2" borderId="0" xfId="1" applyNumberFormat="1" applyFont="1" applyFill="1" applyBorder="1"/>
    <xf numFmtId="168" fontId="10" fillId="2" borderId="0" xfId="1" applyNumberFormat="1" applyFont="1" applyFill="1" applyBorder="1"/>
    <xf numFmtId="166" fontId="8" fillId="2" borderId="0" xfId="1" applyNumberFormat="1" applyFont="1" applyFill="1" applyBorder="1"/>
    <xf numFmtId="168" fontId="8" fillId="2" borderId="0" xfId="0" applyNumberFormat="1" applyFont="1" applyFill="1" applyBorder="1"/>
    <xf numFmtId="168" fontId="8" fillId="2" borderId="0" xfId="1" applyNumberFormat="1" applyFont="1" applyFill="1" applyBorder="1"/>
    <xf numFmtId="166" fontId="8" fillId="2" borderId="0" xfId="0" applyNumberFormat="1" applyFont="1" applyFill="1" applyBorder="1"/>
    <xf numFmtId="167" fontId="9" fillId="2" borderId="0" xfId="0" applyNumberFormat="1" applyFont="1" applyFill="1" applyBorder="1" applyAlignment="1">
      <alignment horizontal="right"/>
    </xf>
    <xf numFmtId="165" fontId="8" fillId="2" borderId="0" xfId="0" applyNumberFormat="1" applyFont="1" applyFill="1" applyBorder="1"/>
    <xf numFmtId="165" fontId="23" fillId="2" borderId="0" xfId="0" applyNumberFormat="1" applyFont="1" applyFill="1" applyBorder="1"/>
    <xf numFmtId="165" fontId="23" fillId="2" borderId="0" xfId="1" applyNumberFormat="1" applyFont="1" applyFill="1" applyBorder="1"/>
    <xf numFmtId="165" fontId="8" fillId="2" borderId="0" xfId="1" applyNumberFormat="1" applyFont="1" applyFill="1" applyBorder="1"/>
    <xf numFmtId="168" fontId="9" fillId="2" borderId="0" xfId="0" applyNumberFormat="1" applyFont="1" applyFill="1" applyBorder="1"/>
    <xf numFmtId="0" fontId="9" fillId="2" borderId="0" xfId="0" applyFont="1" applyFill="1" applyBorder="1" applyAlignment="1"/>
    <xf numFmtId="3" fontId="11" fillId="3" borderId="1" xfId="0" applyNumberFormat="1" applyFont="1" applyFill="1" applyBorder="1" applyAlignment="1" applyProtection="1"/>
    <xf numFmtId="165" fontId="11" fillId="3" borderId="1" xfId="0" applyNumberFormat="1" applyFont="1" applyFill="1" applyBorder="1"/>
    <xf numFmtId="166" fontId="8" fillId="3" borderId="1" xfId="1" applyNumberFormat="1" applyFont="1" applyFill="1" applyBorder="1"/>
    <xf numFmtId="168" fontId="8" fillId="3" borderId="1" xfId="1" applyNumberFormat="1" applyFont="1" applyFill="1" applyBorder="1"/>
    <xf numFmtId="0" fontId="8" fillId="3" borderId="1" xfId="0" applyFont="1" applyFill="1" applyBorder="1"/>
    <xf numFmtId="14" fontId="9" fillId="2" borderId="5" xfId="0" applyNumberFormat="1" applyFont="1" applyFill="1" applyBorder="1" applyAlignment="1"/>
    <xf numFmtId="0" fontId="9" fillId="2" borderId="5" xfId="0" applyFont="1" applyFill="1" applyBorder="1" applyAlignment="1">
      <alignment horizontal="center"/>
    </xf>
    <xf numFmtId="14" fontId="9" fillId="2" borderId="5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16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5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E36D0B"/>
      <color rgb="FFB2912F"/>
      <color rgb="FFF17CB0"/>
      <color rgb="FF60BD68"/>
      <color rgb="FFF0AC00"/>
      <color rgb="FFF5C708"/>
      <color rgb="FF60B4CC"/>
      <color rgb="FF02B9A7"/>
      <color rgb="FF616A6F"/>
      <color rgb="FF928B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2016/17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Summary!$AO$6:$BH$6</c15:sqref>
                  </c15:fullRef>
                </c:ext>
              </c:extLst>
              <c:f>Summary!$AQ$6:$BH$6</c:f>
              <c:numCache>
                <c:formatCode>#,##0</c:formatCode>
                <c:ptCount val="18"/>
                <c:pt idx="0">
                  <c:v>28583.711741619631</c:v>
                </c:pt>
                <c:pt idx="1">
                  <c:v>32469.344433343635</c:v>
                </c:pt>
                <c:pt idx="2">
                  <c:v>29951.26840838293</c:v>
                </c:pt>
                <c:pt idx="3">
                  <c:v>29774.255930838804</c:v>
                </c:pt>
                <c:pt idx="4">
                  <c:v>30591.734468171569</c:v>
                </c:pt>
                <c:pt idx="5">
                  <c:v>34983.740089484018</c:v>
                </c:pt>
                <c:pt idx="6">
                  <c:v>32552.043326595252</c:v>
                </c:pt>
                <c:pt idx="7">
                  <c:v>30039.537583708814</c:v>
                </c:pt>
                <c:pt idx="8">
                  <c:v>28835.09114723016</c:v>
                </c:pt>
                <c:pt idx="9">
                  <c:v>34793.88551659567</c:v>
                </c:pt>
                <c:pt idx="10">
                  <c:v>32489.127811211038</c:v>
                </c:pt>
                <c:pt idx="11">
                  <c:v>30959.053874131794</c:v>
                </c:pt>
                <c:pt idx="12">
                  <c:v>32638.95072967247</c:v>
                </c:pt>
                <c:pt idx="13">
                  <c:v>35735.639779400881</c:v>
                </c:pt>
                <c:pt idx="14">
                  <c:v>34272.586997857718</c:v>
                </c:pt>
                <c:pt idx="15">
                  <c:v>32208.222582708375</c:v>
                </c:pt>
                <c:pt idx="16">
                  <c:v>34750.710909308335</c:v>
                </c:pt>
                <c:pt idx="17">
                  <c:v>38407.606942821818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BD-4AD4-9528-D6BF8EF8563B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Summary!$AO$14:$BH$14</c15:sqref>
                  </c15:fullRef>
                </c:ext>
              </c:extLst>
              <c:f>Summary!$AQ$14:$BH$14</c:f>
              <c:numCache>
                <c:formatCode>#,##0</c:formatCode>
                <c:ptCount val="18"/>
                <c:pt idx="0">
                  <c:v>29433.585306297868</c:v>
                </c:pt>
                <c:pt idx="1">
                  <c:v>30024.888013452051</c:v>
                </c:pt>
                <c:pt idx="2">
                  <c:v>30088.755174354723</c:v>
                </c:pt>
                <c:pt idx="3">
                  <c:v>31388.488370903131</c:v>
                </c:pt>
                <c:pt idx="4">
                  <c:v>31487.61758031703</c:v>
                </c:pt>
                <c:pt idx="5">
                  <c:v>32406.831714165415</c:v>
                </c:pt>
                <c:pt idx="6">
                  <c:v>32678.642639760095</c:v>
                </c:pt>
                <c:pt idx="7">
                  <c:v>31560.917138869769</c:v>
                </c:pt>
                <c:pt idx="8">
                  <c:v>29729.332891241371</c:v>
                </c:pt>
                <c:pt idx="9">
                  <c:v>32033.664518921873</c:v>
                </c:pt>
                <c:pt idx="10">
                  <c:v>32624.441412292537</c:v>
                </c:pt>
                <c:pt idx="11">
                  <c:v>32471.206163495001</c:v>
                </c:pt>
                <c:pt idx="12">
                  <c:v>33488.85784245687</c:v>
                </c:pt>
                <c:pt idx="13">
                  <c:v>32912.100520959546</c:v>
                </c:pt>
                <c:pt idx="14">
                  <c:v>34342.933064451252</c:v>
                </c:pt>
                <c:pt idx="15">
                  <c:v>33812.712261791828</c:v>
                </c:pt>
                <c:pt idx="16">
                  <c:v>35631.793461245135</c:v>
                </c:pt>
                <c:pt idx="17">
                  <c:v>35584.047051530433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ABD-4AD4-9528-D6BF8EF8563B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Summary!$AO$22:$BH$22</c15:sqref>
                  </c15:fullRef>
                </c:ext>
              </c:extLst>
              <c:f>Summary!$AQ$22:$BH$22</c:f>
              <c:numCache>
                <c:formatCode>#,##0</c:formatCode>
                <c:ptCount val="18"/>
                <c:pt idx="0">
                  <c:v>29511.461742279818</c:v>
                </c:pt>
                <c:pt idx="1">
                  <c:v>29905.719743266134</c:v>
                </c:pt>
                <c:pt idx="2">
                  <c:v>30383.608595878217</c:v>
                </c:pt>
                <c:pt idx="3">
                  <c:v>30987.193474923679</c:v>
                </c:pt>
                <c:pt idx="4">
                  <c:v>31716.020981167967</c:v>
                </c:pt>
                <c:pt idx="5">
                  <c:v>32377.184212491647</c:v>
                </c:pt>
                <c:pt idx="6">
                  <c:v>32520.063053800084</c:v>
                </c:pt>
                <c:pt idx="7">
                  <c:v>31992.965367575329</c:v>
                </c:pt>
                <c:pt idx="8">
                  <c:v>31733.058136205869</c:v>
                </c:pt>
                <c:pt idx="9">
                  <c:v>32191.561656083919</c:v>
                </c:pt>
                <c:pt idx="10">
                  <c:v>32583.535590053758</c:v>
                </c:pt>
                <c:pt idx="11">
                  <c:v>33073.958154082829</c:v>
                </c:pt>
                <c:pt idx="12">
                  <c:v>33340.570821353358</c:v>
                </c:pt>
                <c:pt idx="13">
                  <c:v>33439.369869478061</c:v>
                </c:pt>
                <c:pt idx="14">
                  <c:v>33814.495427879767</c:v>
                </c:pt>
                <c:pt idx="15">
                  <c:v>34453.716832651939</c:v>
                </c:pt>
                <c:pt idx="16">
                  <c:v>35211.434646041205</c:v>
                </c:pt>
                <c:pt idx="17">
                  <c:v>35847.779813543297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ABD-4AD4-9528-D6BF8EF85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263495928"/>
        <c:axId val="263496320"/>
      </c:barChart>
      <c:catAx>
        <c:axId val="263495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63496320"/>
        <c:crosses val="autoZero"/>
        <c:auto val="1"/>
        <c:lblAlgn val="ctr"/>
        <c:lblOffset val="100"/>
        <c:noMultiLvlLbl val="0"/>
      </c:catAx>
      <c:valAx>
        <c:axId val="263496320"/>
        <c:scaling>
          <c:orientation val="minMax"/>
          <c:min val="23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3495928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Summary!$AO$43:$BH$43</c15:sqref>
                  </c15:fullRef>
                </c:ext>
              </c:extLst>
              <c:f>Summary!$AQ$43:$BH$43</c:f>
              <c:numCache>
                <c:formatCode>#,##0.0</c:formatCode>
                <c:ptCount val="18"/>
                <c:pt idx="0">
                  <c:v>1.0978885187271192</c:v>
                </c:pt>
                <c:pt idx="1">
                  <c:v>2.0089387718174478</c:v>
                </c:pt>
                <c:pt idx="2">
                  <c:v>0.21271406865550624</c:v>
                </c:pt>
                <c:pt idx="3">
                  <c:v>4.3196642367451465</c:v>
                </c:pt>
                <c:pt idx="4">
                  <c:v>0.31581390044188584</c:v>
                </c:pt>
                <c:pt idx="5">
                  <c:v>2.9192876580887761</c:v>
                </c:pt>
                <c:pt idx="6">
                  <c:v>0.83874575580884514</c:v>
                </c:pt>
                <c:pt idx="7">
                  <c:v>-3.4203547350843411</c:v>
                </c:pt>
                <c:pt idx="8">
                  <c:v>-5.8033302377409557</c:v>
                </c:pt>
                <c:pt idx="9">
                  <c:v>7.7510371191658489</c:v>
                </c:pt>
                <c:pt idx="10">
                  <c:v>1.8442376238962721</c:v>
                </c:pt>
                <c:pt idx="11">
                  <c:v>-0.46969462821147001</c:v>
                </c:pt>
                <c:pt idx="12">
                  <c:v>3.1340125581966749</c:v>
                </c:pt>
                <c:pt idx="13">
                  <c:v>-1.7222364650672395</c:v>
                </c:pt>
                <c:pt idx="14">
                  <c:v>4.3474361126859762</c:v>
                </c:pt>
                <c:pt idx="15">
                  <c:v>-1.5439007543833205</c:v>
                </c:pt>
                <c:pt idx="16">
                  <c:v>5.3798736563019256</c:v>
                </c:pt>
                <c:pt idx="17">
                  <c:v>-0.13399945688008508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2E73-4C74-BB24-8EB7DF9FFF8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Summary!$AO$51:$BH$51</c15:sqref>
                  </c15:fullRef>
                </c:ext>
              </c:extLst>
              <c:f>Summary!$AQ$51:$BH$51</c:f>
              <c:numCache>
                <c:formatCode>0.0</c:formatCode>
                <c:ptCount val="18"/>
                <c:pt idx="0">
                  <c:v>1.6511174590466693</c:v>
                </c:pt>
                <c:pt idx="1">
                  <c:v>1.3359487389317692</c:v>
                </c:pt>
                <c:pt idx="2">
                  <c:v>1.5979847892465093</c:v>
                </c:pt>
                <c:pt idx="3">
                  <c:v>1.9865477043017998</c:v>
                </c:pt>
                <c:pt idx="4">
                  <c:v>2.3520281268262888</c:v>
                </c:pt>
                <c:pt idx="5">
                  <c:v>2.08463486550301</c:v>
                </c:pt>
                <c:pt idx="6">
                  <c:v>0.44129483395072278</c:v>
                </c:pt>
                <c:pt idx="7">
                  <c:v>-1.6208384508749063</c:v>
                </c:pt>
                <c:pt idx="8">
                  <c:v>-0.81238868727333546</c:v>
                </c:pt>
                <c:pt idx="9">
                  <c:v>1.4448765634564431</c:v>
                </c:pt>
                <c:pt idx="10">
                  <c:v>1.2176294463669191</c:v>
                </c:pt>
                <c:pt idx="11">
                  <c:v>1.5051238459793614</c:v>
                </c:pt>
                <c:pt idx="12">
                  <c:v>0.80611055389394615</c:v>
                </c:pt>
                <c:pt idx="13">
                  <c:v>0.29633280322072242</c:v>
                </c:pt>
                <c:pt idx="14">
                  <c:v>1.1218080958639742</c:v>
                </c:pt>
                <c:pt idx="15">
                  <c:v>1.8903768832970291</c:v>
                </c:pt>
                <c:pt idx="16">
                  <c:v>2.1992338796700484</c:v>
                </c:pt>
                <c:pt idx="17">
                  <c:v>1.8072117023883782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E73-4C74-BB24-8EB7DF9FFF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549872"/>
        <c:axId val="404550264"/>
      </c:lineChart>
      <c:catAx>
        <c:axId val="404549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4550264"/>
        <c:crosses val="autoZero"/>
        <c:auto val="1"/>
        <c:lblAlgn val="ctr"/>
        <c:lblOffset val="100"/>
        <c:noMultiLvlLbl val="0"/>
      </c:catAx>
      <c:valAx>
        <c:axId val="40455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54987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Summary!$AO$15:$BH$15</c15:sqref>
                  </c15:fullRef>
                </c:ext>
              </c:extLst>
              <c:f>Summary!$AQ$15:$BH$15</c:f>
              <c:numCache>
                <c:formatCode>#,##0</c:formatCode>
                <c:ptCount val="18"/>
                <c:pt idx="0">
                  <c:v>6682.5380837016264</c:v>
                </c:pt>
                <c:pt idx="1">
                  <c:v>6805.9324709698094</c:v>
                </c:pt>
                <c:pt idx="2">
                  <c:v>6780.2063199374179</c:v>
                </c:pt>
                <c:pt idx="3">
                  <c:v>7352.5214662516046</c:v>
                </c:pt>
                <c:pt idx="4">
                  <c:v>7229.6542690984134</c:v>
                </c:pt>
                <c:pt idx="5">
                  <c:v>7226.4000622420026</c:v>
                </c:pt>
                <c:pt idx="6">
                  <c:v>7335.2528327168629</c:v>
                </c:pt>
                <c:pt idx="7">
                  <c:v>7165.0122444545796</c:v>
                </c:pt>
                <c:pt idx="8">
                  <c:v>7634.8083527794042</c:v>
                </c:pt>
                <c:pt idx="9">
                  <c:v>7611.5035506023914</c:v>
                </c:pt>
                <c:pt idx="10">
                  <c:v>7904.6688791714705</c:v>
                </c:pt>
                <c:pt idx="11">
                  <c:v>7147.4378157300871</c:v>
                </c:pt>
                <c:pt idx="12">
                  <c:v>7676.9198173874302</c:v>
                </c:pt>
                <c:pt idx="13">
                  <c:v>8044.0881245326846</c:v>
                </c:pt>
                <c:pt idx="14">
                  <c:v>7795.5957857609028</c:v>
                </c:pt>
                <c:pt idx="15">
                  <c:v>7483.59270393103</c:v>
                </c:pt>
                <c:pt idx="16">
                  <c:v>8346.9098268457583</c:v>
                </c:pt>
                <c:pt idx="17">
                  <c:v>8063.1270517218009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20-4502-AD73-A3984CB2DED8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Summary!$AO$23:$BH$23</c15:sqref>
                  </c15:fullRef>
                </c:ext>
              </c:extLst>
              <c:f>Summary!$AQ$23:$BH$23</c:f>
              <c:numCache>
                <c:formatCode>#,##0</c:formatCode>
                <c:ptCount val="18"/>
                <c:pt idx="0">
                  <c:v>6727.5830765821656</c:v>
                </c:pt>
                <c:pt idx="1">
                  <c:v>6811.4536684432542</c:v>
                </c:pt>
                <c:pt idx="2">
                  <c:v>6929.2693862021215</c:v>
                </c:pt>
                <c:pt idx="3">
                  <c:v>7106.0677089839455</c:v>
                </c:pt>
                <c:pt idx="4">
                  <c:v>7243.2460949774395</c:v>
                </c:pt>
                <c:pt idx="5">
                  <c:v>7255.1010093411878</c:v>
                </c:pt>
                <c:pt idx="6">
                  <c:v>7272.9292498888244</c:v>
                </c:pt>
                <c:pt idx="7">
                  <c:v>7368.8013755565225</c:v>
                </c:pt>
                <c:pt idx="8">
                  <c:v>7502.430034013325</c:v>
                </c:pt>
                <c:pt idx="9">
                  <c:v>7671.4674785924844</c:v>
                </c:pt>
                <c:pt idx="10">
                  <c:v>7776.1410086345068</c:v>
                </c:pt>
                <c:pt idx="11">
                  <c:v>7769.9716342180263</c:v>
                </c:pt>
                <c:pt idx="12">
                  <c:v>7788.2343241549643</c:v>
                </c:pt>
                <c:pt idx="13">
                  <c:v>7829.4130264747755</c:v>
                </c:pt>
                <c:pt idx="14">
                  <c:v>7921.113359055963</c:v>
                </c:pt>
                <c:pt idx="15">
                  <c:v>8015.4203780909247</c:v>
                </c:pt>
                <c:pt idx="16">
                  <c:v>8244.7679109035271</c:v>
                </c:pt>
                <c:pt idx="17">
                  <c:v>8359.608060305809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20-4502-AD73-A3984CB2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04551048"/>
        <c:axId val="404551440"/>
      </c:barChart>
      <c:catAx>
        <c:axId val="404551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551440"/>
        <c:crosses val="autoZero"/>
        <c:auto val="1"/>
        <c:lblAlgn val="ctr"/>
        <c:lblOffset val="100"/>
        <c:noMultiLvlLbl val="0"/>
      </c:catAx>
      <c:valAx>
        <c:axId val="4045514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551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Summary!$AO$16:$BH$16</c15:sqref>
                  </c15:fullRef>
                </c:ext>
              </c:extLst>
              <c:f>Summary!$AQ$16:$BH$16</c:f>
              <c:numCache>
                <c:formatCode>#,##0</c:formatCode>
                <c:ptCount val="18"/>
                <c:pt idx="0">
                  <c:v>7719.7795970294637</c:v>
                </c:pt>
                <c:pt idx="1">
                  <c:v>7781.4253849388078</c:v>
                </c:pt>
                <c:pt idx="2">
                  <c:v>7932.4019323270286</c:v>
                </c:pt>
                <c:pt idx="3">
                  <c:v>8254.1887221865818</c:v>
                </c:pt>
                <c:pt idx="4">
                  <c:v>8339.0453797920927</c:v>
                </c:pt>
                <c:pt idx="5">
                  <c:v>8592.7864048064348</c:v>
                </c:pt>
                <c:pt idx="6">
                  <c:v>8799.6385477813565</c:v>
                </c:pt>
                <c:pt idx="7">
                  <c:v>8464.4133334364524</c:v>
                </c:pt>
                <c:pt idx="8">
                  <c:v>7472.0681906145564</c:v>
                </c:pt>
                <c:pt idx="9">
                  <c:v>8375.4423968838291</c:v>
                </c:pt>
                <c:pt idx="10">
                  <c:v>8602.0687970424769</c:v>
                </c:pt>
                <c:pt idx="11">
                  <c:v>8736.6712532202528</c:v>
                </c:pt>
                <c:pt idx="12">
                  <c:v>8782.4811289297177</c:v>
                </c:pt>
                <c:pt idx="13">
                  <c:v>8404.5208368338499</c:v>
                </c:pt>
                <c:pt idx="14">
                  <c:v>9373.0859118245899</c:v>
                </c:pt>
                <c:pt idx="15">
                  <c:v>9091.8469374070628</c:v>
                </c:pt>
                <c:pt idx="16">
                  <c:v>9395.8939848980663</c:v>
                </c:pt>
                <c:pt idx="17">
                  <c:v>9482.4645702561957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38-48A1-9424-1470FFD238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Summary!$AO$24:$BH$24</c15:sqref>
                  </c15:fullRef>
                </c:ext>
              </c:extLst>
              <c:f>Summary!$AQ$24:$BH$24</c:f>
              <c:numCache>
                <c:formatCode>#,##0</c:formatCode>
                <c:ptCount val="18"/>
                <c:pt idx="0">
                  <c:v>7694.5172103552968</c:v>
                </c:pt>
                <c:pt idx="1">
                  <c:v>7794.1745854870715</c:v>
                </c:pt>
                <c:pt idx="2">
                  <c:v>7968.4642551493453</c:v>
                </c:pt>
                <c:pt idx="3">
                  <c:v>8188.2945203499812</c:v>
                </c:pt>
                <c:pt idx="4">
                  <c:v>8402.8707515821279</c:v>
                </c:pt>
                <c:pt idx="5">
                  <c:v>8651.988443368853</c:v>
                </c:pt>
                <c:pt idx="6">
                  <c:v>8711.6051602920943</c:v>
                </c:pt>
                <c:pt idx="7">
                  <c:v>8534.1939352061963</c:v>
                </c:pt>
                <c:pt idx="8">
                  <c:v>8518.3780630325582</c:v>
                </c:pt>
                <c:pt idx="9">
                  <c:v>8631.6274503349432</c:v>
                </c:pt>
                <c:pt idx="10">
                  <c:v>8664.939530443382</c:v>
                </c:pt>
                <c:pt idx="11">
                  <c:v>8716.013123326089</c:v>
                </c:pt>
                <c:pt idx="12">
                  <c:v>8748.9703316911437</c:v>
                </c:pt>
                <c:pt idx="13">
                  <c:v>8747.805814523741</c:v>
                </c:pt>
                <c:pt idx="14">
                  <c:v>8865.226891367307</c:v>
                </c:pt>
                <c:pt idx="15">
                  <c:v>9123.1794500061751</c:v>
                </c:pt>
                <c:pt idx="16">
                  <c:v>9344.168748118751</c:v>
                </c:pt>
                <c:pt idx="17">
                  <c:v>9522.6049268086172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38-48A1-9424-1470FFD2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04552224"/>
        <c:axId val="404552616"/>
      </c:barChart>
      <c:catAx>
        <c:axId val="404552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552616"/>
        <c:crosses val="autoZero"/>
        <c:auto val="1"/>
        <c:lblAlgn val="ctr"/>
        <c:lblOffset val="100"/>
        <c:noMultiLvlLbl val="0"/>
      </c:catAx>
      <c:valAx>
        <c:axId val="40455261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55222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2016/17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Summary!$AO$17:$BH$17</c15:sqref>
                  </c15:fullRef>
                </c:ext>
              </c:extLst>
              <c:f>Summary!$AQ$17:$BH$17</c:f>
              <c:numCache>
                <c:formatCode>#,##0</c:formatCode>
                <c:ptCount val="18"/>
                <c:pt idx="0">
                  <c:v>13020.097813128179</c:v>
                </c:pt>
                <c:pt idx="1">
                  <c:v>13440.395840312955</c:v>
                </c:pt>
                <c:pt idx="2">
                  <c:v>13325.306005687318</c:v>
                </c:pt>
                <c:pt idx="3">
                  <c:v>13630.937889996965</c:v>
                </c:pt>
                <c:pt idx="4">
                  <c:v>13797.124369296593</c:v>
                </c:pt>
                <c:pt idx="5">
                  <c:v>14368.967279593277</c:v>
                </c:pt>
                <c:pt idx="6">
                  <c:v>14297.429311025739</c:v>
                </c:pt>
                <c:pt idx="7">
                  <c:v>13804.280532198745</c:v>
                </c:pt>
                <c:pt idx="8">
                  <c:v>13026.98245246511</c:v>
                </c:pt>
                <c:pt idx="9">
                  <c:v>13906.987620856011</c:v>
                </c:pt>
                <c:pt idx="10">
                  <c:v>13984.284877369229</c:v>
                </c:pt>
                <c:pt idx="11">
                  <c:v>14538.420283639249</c:v>
                </c:pt>
                <c:pt idx="12">
                  <c:v>14654.154104413154</c:v>
                </c:pt>
                <c:pt idx="13">
                  <c:v>14332.718209107485</c:v>
                </c:pt>
                <c:pt idx="14">
                  <c:v>14836.040133867067</c:v>
                </c:pt>
                <c:pt idx="15">
                  <c:v>14764.570360958494</c:v>
                </c:pt>
                <c:pt idx="16">
                  <c:v>15481.730152807035</c:v>
                </c:pt>
                <c:pt idx="17">
                  <c:v>15624.853475929209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06-4776-B198-7CBF1D648EA3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Summary!$AO$3:$BH$4</c15:sqref>
                  </c15:fullRef>
                </c:ext>
              </c:extLst>
              <c:f>Summary!$AQ$3:$BH$4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Summary!$AO$25:$BH$25</c15:sqref>
                  </c15:fullRef>
                </c:ext>
              </c:extLst>
              <c:f>Summary!$AQ$25:$BH$25</c:f>
              <c:numCache>
                <c:formatCode>#,##0</c:formatCode>
                <c:ptCount val="18"/>
                <c:pt idx="0">
                  <c:v>13099.352789151346</c:v>
                </c:pt>
                <c:pt idx="1">
                  <c:v>13291.474853105639</c:v>
                </c:pt>
                <c:pt idx="2">
                  <c:v>13423.73445462044</c:v>
                </c:pt>
                <c:pt idx="3">
                  <c:v>13573.587591702331</c:v>
                </c:pt>
                <c:pt idx="4">
                  <c:v>13915.057688375289</c:v>
                </c:pt>
                <c:pt idx="5">
                  <c:v>14260.055948843377</c:v>
                </c:pt>
                <c:pt idx="6">
                  <c:v>14316.997777152432</c:v>
                </c:pt>
                <c:pt idx="7">
                  <c:v>13925.099426921759</c:v>
                </c:pt>
                <c:pt idx="8">
                  <c:v>13570.922845916535</c:v>
                </c:pt>
                <c:pt idx="9">
                  <c:v>13744.064375698788</c:v>
                </c:pt>
                <c:pt idx="10">
                  <c:v>14008.793007396071</c:v>
                </c:pt>
                <c:pt idx="11">
                  <c:v>14430.583827967614</c:v>
                </c:pt>
                <c:pt idx="12">
                  <c:v>14602.444517351389</c:v>
                </c:pt>
                <c:pt idx="13">
                  <c:v>14606.482549554436</c:v>
                </c:pt>
                <c:pt idx="14">
                  <c:v>14671.071152478278</c:v>
                </c:pt>
                <c:pt idx="15">
                  <c:v>14880.636820493877</c:v>
                </c:pt>
                <c:pt idx="16">
                  <c:v>15192.085435208721</c:v>
                </c:pt>
                <c:pt idx="17">
                  <c:v>15565.142225313919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06-4776-B198-7CBF1D648E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04635448"/>
        <c:axId val="404635840"/>
      </c:barChart>
      <c:catAx>
        <c:axId val="404635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635840"/>
        <c:crosses val="autoZero"/>
        <c:auto val="1"/>
        <c:lblAlgn val="ctr"/>
        <c:lblOffset val="100"/>
        <c:noMultiLvlLbl val="0"/>
      </c:catAx>
      <c:valAx>
        <c:axId val="404635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6354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Summary!$AO$44:$BH$44</c15:sqref>
                  </c15:fullRef>
                </c:ext>
              </c:extLst>
              <c:f>Summary!$AQ$44:$BH$44</c:f>
              <c:numCache>
                <c:formatCode>#,##0.0</c:formatCode>
                <c:ptCount val="18"/>
                <c:pt idx="0">
                  <c:v>-1.7735356556871529</c:v>
                </c:pt>
                <c:pt idx="1">
                  <c:v>1.8465197762080221</c:v>
                </c:pt>
                <c:pt idx="2">
                  <c:v>-0.37799597839274224</c:v>
                </c:pt>
                <c:pt idx="3">
                  <c:v>8.4409694824665529</c:v>
                </c:pt>
                <c:pt idx="4">
                  <c:v>-1.6710892680444012</c:v>
                </c:pt>
                <c:pt idx="5">
                  <c:v>-4.5011929136362649E-2</c:v>
                </c:pt>
                <c:pt idx="6">
                  <c:v>1.5063208449199506</c:v>
                </c:pt>
                <c:pt idx="7">
                  <c:v>-2.3208550835899233</c:v>
                </c:pt>
                <c:pt idx="8">
                  <c:v>6.5568081713806903</c:v>
                </c:pt>
                <c:pt idx="9">
                  <c:v>-0.30524410175311045</c:v>
                </c:pt>
                <c:pt idx="10">
                  <c:v>3.8516086423670881</c:v>
                </c:pt>
                <c:pt idx="11">
                  <c:v>-9.5795418507239596</c:v>
                </c:pt>
                <c:pt idx="12">
                  <c:v>7.4079973174731029</c:v>
                </c:pt>
                <c:pt idx="13">
                  <c:v>4.7827555305925751</c:v>
                </c:pt>
                <c:pt idx="14">
                  <c:v>-3.0891299911786851</c:v>
                </c:pt>
                <c:pt idx="15">
                  <c:v>-4.0022993803727536</c:v>
                </c:pt>
                <c:pt idx="16">
                  <c:v>11.536131869673238</c:v>
                </c:pt>
                <c:pt idx="17">
                  <c:v>-3.3998543294578409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F22-4B61-A019-FEBC80B9656E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Summary!$AO$52:$BH$52</c15:sqref>
                  </c15:fullRef>
                </c:ext>
              </c:extLst>
              <c:f>Summary!$AQ$52:$BH$52</c:f>
              <c:numCache>
                <c:formatCode>0.0</c:formatCode>
                <c:ptCount val="18"/>
                <c:pt idx="0">
                  <c:v>0.86763739138293605</c:v>
                </c:pt>
                <c:pt idx="1">
                  <c:v>1.24666750163267</c:v>
                </c:pt>
                <c:pt idx="2">
                  <c:v>1.7296706913635163</c:v>
                </c:pt>
                <c:pt idx="3">
                  <c:v>2.5514713446394888</c:v>
                </c:pt>
                <c:pt idx="4">
                  <c:v>1.9304401760774637</c:v>
                </c:pt>
                <c:pt idx="5">
                  <c:v>0.1636685293900042</c:v>
                </c:pt>
                <c:pt idx="6">
                  <c:v>0.2457338708955481</c:v>
                </c:pt>
                <c:pt idx="7">
                  <c:v>1.3182051189232213</c:v>
                </c:pt>
                <c:pt idx="8">
                  <c:v>1.8134381922692233</c:v>
                </c:pt>
                <c:pt idx="9">
                  <c:v>2.25310257893514</c:v>
                </c:pt>
                <c:pt idx="10">
                  <c:v>1.3644525031764498</c:v>
                </c:pt>
                <c:pt idx="11">
                  <c:v>-7.9337224075926027E-2</c:v>
                </c:pt>
                <c:pt idx="12">
                  <c:v>0.23504191259220431</c:v>
                </c:pt>
                <c:pt idx="13">
                  <c:v>0.52872962735721618</c:v>
                </c:pt>
                <c:pt idx="14">
                  <c:v>1.1712287022169754</c:v>
                </c:pt>
                <c:pt idx="15">
                  <c:v>1.1905778235977937</c:v>
                </c:pt>
                <c:pt idx="16">
                  <c:v>2.8613288136389414</c:v>
                </c:pt>
                <c:pt idx="17">
                  <c:v>1.3928851684279486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F22-4B61-A019-FEBC80B96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636624"/>
        <c:axId val="404637016"/>
      </c:lineChart>
      <c:catAx>
        <c:axId val="404636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4637016"/>
        <c:crosses val="autoZero"/>
        <c:auto val="1"/>
        <c:lblAlgn val="ctr"/>
        <c:lblOffset val="100"/>
        <c:noMultiLvlLbl val="0"/>
      </c:catAx>
      <c:valAx>
        <c:axId val="404637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662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Summary!$AO$45:$BH$45</c15:sqref>
                  </c15:fullRef>
                </c:ext>
              </c:extLst>
              <c:f>Summary!$AQ$45:$BH$45</c:f>
              <c:numCache>
                <c:formatCode>0.0</c:formatCode>
                <c:ptCount val="18"/>
                <c:pt idx="0">
                  <c:v>2.9363968400807572</c:v>
                </c:pt>
                <c:pt idx="1">
                  <c:v>0.79854336687363858</c:v>
                </c:pt>
                <c:pt idx="2">
                  <c:v>1.9402171185813888</c:v>
                </c:pt>
                <c:pt idx="3">
                  <c:v>4.0566122670634197</c:v>
                </c:pt>
                <c:pt idx="4">
                  <c:v>1.0280435844339575</c:v>
                </c:pt>
                <c:pt idx="5">
                  <c:v>3.0428066218374239</c:v>
                </c:pt>
                <c:pt idx="6" formatCode="#,##0.0">
                  <c:v>2.4072766763900688</c:v>
                </c:pt>
                <c:pt idx="7" formatCode="#,##0.0">
                  <c:v>-3.8095339089742941</c:v>
                </c:pt>
                <c:pt idx="8">
                  <c:v>-11.723732097319683</c:v>
                </c:pt>
                <c:pt idx="9">
                  <c:v>12.090015551570765</c:v>
                </c:pt>
                <c:pt idx="10">
                  <c:v>2.7058439353957686</c:v>
                </c:pt>
                <c:pt idx="11">
                  <c:v>1.5647684220341684</c:v>
                </c:pt>
                <c:pt idx="12">
                  <c:v>0.52434015635622888</c:v>
                </c:pt>
                <c:pt idx="13">
                  <c:v>-4.3035707853770084</c:v>
                </c:pt>
                <c:pt idx="14">
                  <c:v>11.524334269550307</c:v>
                </c:pt>
                <c:pt idx="15">
                  <c:v>-3.0004950030675714</c:v>
                </c:pt>
                <c:pt idx="16">
                  <c:v>3.3441725271467826</c:v>
                </c:pt>
                <c:pt idx="17">
                  <c:v>0.92136613607256557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423-4B70-9C5E-4EDC3B65450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Summary!$AO$53:$BH$53</c15:sqref>
                  </c15:fullRef>
                </c:ext>
              </c:extLst>
              <c:f>Summary!$AQ$53:$BH$53</c:f>
              <c:numCache>
                <c:formatCode>0.0</c:formatCode>
                <c:ptCount val="18"/>
                <c:pt idx="0">
                  <c:v>2.7585045936793673</c:v>
                </c:pt>
                <c:pt idx="1">
                  <c:v>1.2951738544122682</c:v>
                </c:pt>
                <c:pt idx="2">
                  <c:v>2.2361530108243377</c:v>
                </c:pt>
                <c:pt idx="3">
                  <c:v>2.7587532322627784</c:v>
                </c:pt>
                <c:pt idx="4">
                  <c:v>2.6205240993575796</c:v>
                </c:pt>
                <c:pt idx="5">
                  <c:v>2.964673611572799</c:v>
                </c:pt>
                <c:pt idx="6">
                  <c:v>0.68905220243253851</c:v>
                </c:pt>
                <c:pt idx="7">
                  <c:v>-2.0364929518907338</c:v>
                </c:pt>
                <c:pt idx="8">
                  <c:v>-0.18532356182336951</c:v>
                </c:pt>
                <c:pt idx="9">
                  <c:v>1.329471249859826</c:v>
                </c:pt>
                <c:pt idx="10">
                  <c:v>0.38593046676436149</c:v>
                </c:pt>
                <c:pt idx="11">
                  <c:v>0.589428151267124</c:v>
                </c:pt>
                <c:pt idx="12">
                  <c:v>0.37812251884814518</c:v>
                </c:pt>
                <c:pt idx="13">
                  <c:v>-1.3310333939353658E-2</c:v>
                </c:pt>
                <c:pt idx="14">
                  <c:v>1.3422917624510422</c:v>
                </c:pt>
                <c:pt idx="15">
                  <c:v>2.9097118641154607</c:v>
                </c:pt>
                <c:pt idx="16">
                  <c:v>2.4222838027418758</c:v>
                </c:pt>
                <c:pt idx="17">
                  <c:v>1.9095992752248936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423-4B70-9C5E-4EDC3B654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635056"/>
        <c:axId val="404634664"/>
      </c:lineChart>
      <c:catAx>
        <c:axId val="404635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4634664"/>
        <c:crosses val="autoZero"/>
        <c:auto val="1"/>
        <c:lblAlgn val="ctr"/>
        <c:lblOffset val="100"/>
        <c:noMultiLvlLbl val="0"/>
      </c:catAx>
      <c:valAx>
        <c:axId val="40463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505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Summary!$AO$46:$BH$46</c15:sqref>
                  </c15:fullRef>
                </c:ext>
              </c:extLst>
              <c:f>Summary!$AQ$46:$BH$46</c:f>
              <c:numCache>
                <c:formatCode>0.0</c:formatCode>
                <c:ptCount val="18"/>
                <c:pt idx="0">
                  <c:v>1.2987263218709133</c:v>
                </c:pt>
                <c:pt idx="1">
                  <c:v>3.2280711959090658</c:v>
                </c:pt>
                <c:pt idx="2">
                  <c:v>-0.85629795426439559</c:v>
                </c:pt>
                <c:pt idx="3">
                  <c:v>2.2936200052681821</c:v>
                </c:pt>
                <c:pt idx="4">
                  <c:v>1.2191859477372002</c:v>
                </c:pt>
                <c:pt idx="5">
                  <c:v>4.1446528638187319</c:v>
                </c:pt>
                <c:pt idx="6">
                  <c:v>-0.49786437101249081</c:v>
                </c:pt>
                <c:pt idx="7">
                  <c:v>-3.4492129186237119</c:v>
                </c:pt>
                <c:pt idx="8">
                  <c:v>-5.6308481845219855</c:v>
                </c:pt>
                <c:pt idx="9">
                  <c:v>6.7552495107904065</c:v>
                </c:pt>
                <c:pt idx="10">
                  <c:v>0.55581595828342323</c:v>
                </c:pt>
                <c:pt idx="11">
                  <c:v>3.9625580509073943</c:v>
                </c:pt>
                <c:pt idx="12">
                  <c:v>0.79605499439403538</c:v>
                </c:pt>
                <c:pt idx="13">
                  <c:v>-2.1934796987624683</c:v>
                </c:pt>
                <c:pt idx="14">
                  <c:v>3.511699019099912</c:v>
                </c:pt>
                <c:pt idx="15">
                  <c:v>-0.48173078708128036</c:v>
                </c:pt>
                <c:pt idx="16">
                  <c:v>4.8573021382654291</c:v>
                </c:pt>
                <c:pt idx="17">
                  <c:v>0.92446594605075649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6BA9-4D4D-8981-E76156725738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Summary!$AO$54:$BH$54</c15:sqref>
                  </c15:fullRef>
                </c:ext>
              </c:extLst>
              <c:f>Summary!$AQ$54:$BH$54</c:f>
              <c:numCache>
                <c:formatCode>0.0</c:formatCode>
                <c:ptCount val="18"/>
                <c:pt idx="0">
                  <c:v>1.5606458609167095</c:v>
                </c:pt>
                <c:pt idx="1">
                  <c:v>1.4666531014677631</c:v>
                </c:pt>
                <c:pt idx="2">
                  <c:v>0.99507092310300305</c:v>
                </c:pt>
                <c:pt idx="3">
                  <c:v>1.1163297187416488</c:v>
                </c:pt>
                <c:pt idx="4">
                  <c:v>2.5156952380202213</c:v>
                </c:pt>
                <c:pt idx="5">
                  <c:v>2.4793160631759514</c:v>
                </c:pt>
                <c:pt idx="6">
                  <c:v>0.3993099922842358</c:v>
                </c:pt>
                <c:pt idx="7">
                  <c:v>-2.7372942032307779</c:v>
                </c:pt>
                <c:pt idx="8">
                  <c:v>-2.5434402308143311</c:v>
                </c:pt>
                <c:pt idx="9">
                  <c:v>1.2758272355394951</c:v>
                </c:pt>
                <c:pt idx="10">
                  <c:v>1.9261306150846869</c:v>
                </c:pt>
                <c:pt idx="11">
                  <c:v>3.010900513333703</c:v>
                </c:pt>
                <c:pt idx="12">
                  <c:v>1.1909475834976035</c:v>
                </c:pt>
                <c:pt idx="13">
                  <c:v>2.7653124778170834E-2</c:v>
                </c:pt>
                <c:pt idx="14">
                  <c:v>0.44219135376855068</c:v>
                </c:pt>
                <c:pt idx="15">
                  <c:v>1.4284278621346402</c:v>
                </c:pt>
                <c:pt idx="16">
                  <c:v>2.0929790738922538</c:v>
                </c:pt>
                <c:pt idx="17">
                  <c:v>2.4555996060989349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BA9-4D4D-8981-E76156725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4633880"/>
        <c:axId val="404553400"/>
      </c:lineChart>
      <c:catAx>
        <c:axId val="404633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4553400"/>
        <c:crosses val="autoZero"/>
        <c:auto val="1"/>
        <c:lblAlgn val="ctr"/>
        <c:lblOffset val="100"/>
        <c:noMultiLvlLbl val="0"/>
      </c:catAx>
      <c:valAx>
        <c:axId val="404553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46338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[1]Summary!$AH$6:$AS$6</c:f>
              <c:numCache>
                <c:formatCode>General</c:formatCode>
                <c:ptCount val="12"/>
                <c:pt idx="0">
                  <c:v>24503.419395209567</c:v>
                </c:pt>
                <c:pt idx="1">
                  <c:v>25303.518800953687</c:v>
                </c:pt>
                <c:pt idx="2">
                  <c:v>28485.584832809574</c:v>
                </c:pt>
                <c:pt idx="3">
                  <c:v>26556.753963649604</c:v>
                </c:pt>
                <c:pt idx="4">
                  <c:v>26359.326436509386</c:v>
                </c:pt>
                <c:pt idx="5">
                  <c:v>27116.375688504559</c:v>
                </c:pt>
                <c:pt idx="6">
                  <c:v>30721.310112236315</c:v>
                </c:pt>
                <c:pt idx="7">
                  <c:v>28185.425203876759</c:v>
                </c:pt>
                <c:pt idx="8">
                  <c:v>27567.514433735043</c:v>
                </c:pt>
                <c:pt idx="9">
                  <c:v>28723.158899795002</c:v>
                </c:pt>
                <c:pt idx="10">
                  <c:v>32675.490735636398</c:v>
                </c:pt>
                <c:pt idx="11">
                  <c:v>30235.225030860365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288-47FA-BDE6-3BCE2D0D28CA}"/>
            </c:ext>
          </c:extLst>
        </c:ser>
        <c:ser>
          <c:idx val="1"/>
          <c:order val="1"/>
          <c:tx>
            <c:strRef>
              <c:f>[1]Summary!$A$7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[1]Summary!$AH$7:$AS$7</c:f>
              <c:numCache>
                <c:formatCode>General</c:formatCode>
                <c:ptCount val="12"/>
                <c:pt idx="0">
                  <c:v>5306.676183325786</c:v>
                </c:pt>
                <c:pt idx="1">
                  <c:v>5631.0089619161381</c:v>
                </c:pt>
                <c:pt idx="2">
                  <c:v>8026.0129412255374</c:v>
                </c:pt>
                <c:pt idx="3">
                  <c:v>6117.3269176169879</c:v>
                </c:pt>
                <c:pt idx="4">
                  <c:v>5355.5905302653164</c:v>
                </c:pt>
                <c:pt idx="5">
                  <c:v>5958.1381910121781</c:v>
                </c:pt>
                <c:pt idx="6">
                  <c:v>8717.2948238839308</c:v>
                </c:pt>
                <c:pt idx="7">
                  <c:v>6155.8184834220701</c:v>
                </c:pt>
                <c:pt idx="8">
                  <c:v>5454.4137644730508</c:v>
                </c:pt>
                <c:pt idx="9">
                  <c:v>6096.2492813545196</c:v>
                </c:pt>
                <c:pt idx="10">
                  <c:v>9065.4997520035176</c:v>
                </c:pt>
                <c:pt idx="11">
                  <c:v>6490.8610878690024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288-47FA-BDE6-3BCE2D0D28CA}"/>
            </c:ext>
          </c:extLst>
        </c:ser>
        <c:ser>
          <c:idx val="2"/>
          <c:order val="2"/>
          <c:tx>
            <c:strRef>
              <c:f>[1]Summary!$A$8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[1]Summary!$AH$8:$AS$8</c:f>
              <c:numCache>
                <c:formatCode>General</c:formatCode>
                <c:ptCount val="12"/>
                <c:pt idx="0">
                  <c:v>6342.9869177342634</c:v>
                </c:pt>
                <c:pt idx="1">
                  <c:v>6523.848444939993</c:v>
                </c:pt>
                <c:pt idx="2">
                  <c:v>6754.5974074643782</c:v>
                </c:pt>
                <c:pt idx="3">
                  <c:v>7105.9577448816881</c:v>
                </c:pt>
                <c:pt idx="4">
                  <c:v>7322.4136952581921</c:v>
                </c:pt>
                <c:pt idx="5">
                  <c:v>7065.3567573903538</c:v>
                </c:pt>
                <c:pt idx="6">
                  <c:v>7287.5716451882163</c:v>
                </c:pt>
                <c:pt idx="7">
                  <c:v>7434.4387634631785</c:v>
                </c:pt>
                <c:pt idx="8">
                  <c:v>7795.8843185656006</c:v>
                </c:pt>
                <c:pt idx="9">
                  <c:v>7988.2964069367745</c:v>
                </c:pt>
                <c:pt idx="10">
                  <c:v>8197.0451156972176</c:v>
                </c:pt>
                <c:pt idx="11">
                  <c:v>8524.8597975982684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288-47FA-BDE6-3BCE2D0D28CA}"/>
            </c:ext>
          </c:extLst>
        </c:ser>
        <c:ser>
          <c:idx val="3"/>
          <c:order val="3"/>
          <c:tx>
            <c:strRef>
              <c:f>[1]Summary!$A$9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[1]Summary!$AH$3:$AS$4</c:f>
              <c:multiLvlStrCache>
                <c:ptCount val="12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  <c:pt idx="10">
                    <c:v>Q1</c:v>
                  </c:pt>
                  <c:pt idx="11">
                    <c:v>Q2</c:v>
                  </c:pt>
                </c:lvl>
                <c:lvl>
                  <c:pt idx="0">
                    <c:v>0</c:v>
                  </c:pt>
                  <c:pt idx="1">
                    <c:v>0</c:v>
                  </c:pt>
                  <c:pt idx="2">
                    <c:v>2016/17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2017/18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2018/19</c:v>
                  </c:pt>
                  <c:pt idx="11">
                    <c:v>0</c:v>
                  </c:pt>
                </c:lvl>
              </c:multiLvlStrCache>
            </c:multiLvlStrRef>
          </c:cat>
          <c:val>
            <c:numRef>
              <c:f>[1]Summary!$AH$9:$AS$9</c:f>
              <c:numCache>
                <c:formatCode>General</c:formatCode>
                <c:ptCount val="12"/>
                <c:pt idx="0">
                  <c:v>11186.957054334862</c:v>
                </c:pt>
                <c:pt idx="1">
                  <c:v>11366.044635403869</c:v>
                </c:pt>
                <c:pt idx="2">
                  <c:v>11873.876376670412</c:v>
                </c:pt>
                <c:pt idx="3">
                  <c:v>11586.159187295236</c:v>
                </c:pt>
                <c:pt idx="4">
                  <c:v>11698.707822157248</c:v>
                </c:pt>
                <c:pt idx="5">
                  <c:v>12023.272390294898</c:v>
                </c:pt>
                <c:pt idx="6">
                  <c:v>12747.340764294264</c:v>
                </c:pt>
                <c:pt idx="7">
                  <c:v>12604.938844282253</c:v>
                </c:pt>
                <c:pt idx="8">
                  <c:v>12466.952378877446</c:v>
                </c:pt>
                <c:pt idx="9">
                  <c:v>12656.924322546936</c:v>
                </c:pt>
                <c:pt idx="10">
                  <c:v>13531.096857121407</c:v>
                </c:pt>
                <c:pt idx="11">
                  <c:v>13183.525518588534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288-47FA-BDE6-3BCE2D0D2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216504"/>
        <c:axId val="405216896"/>
      </c:barChart>
      <c:catAx>
        <c:axId val="4052165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5216896"/>
        <c:crosses val="autoZero"/>
        <c:auto val="1"/>
        <c:lblAlgn val="ctr"/>
        <c:lblOffset val="100"/>
        <c:noMultiLvlLbl val="0"/>
      </c:catAx>
      <c:valAx>
        <c:axId val="40521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21650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Summary!$AO$35:$BH$35</c15:sqref>
                  </c15:fullRef>
                </c:ext>
              </c:extLst>
              <c:f>Summary!$AQ$35:$BH$35</c:f>
              <c:numCache>
                <c:formatCode>0.0</c:formatCode>
                <c:ptCount val="18"/>
                <c:pt idx="0">
                  <c:v>5.4922643419678341</c:v>
                </c:pt>
                <c:pt idx="1">
                  <c:v>5.4575436342556349</c:v>
                </c:pt>
                <c:pt idx="2">
                  <c:v>5.6855402650521469</c:v>
                </c:pt>
                <c:pt idx="3">
                  <c:v>7.6973983633272569</c:v>
                </c:pt>
                <c:pt idx="4">
                  <c:v>7.0250593929273908</c:v>
                </c:pt>
                <c:pt idx="5">
                  <c:v>7.7439064447457184</c:v>
                </c:pt>
                <c:pt idx="6">
                  <c:v>8.6833548507895699</c:v>
                </c:pt>
                <c:pt idx="7">
                  <c:v>0.89097659899954884</c:v>
                </c:pt>
                <c:pt idx="8">
                  <c:v>-5.742215508470327</c:v>
                </c:pt>
                <c:pt idx="9">
                  <c:v>-0.54269375544959697</c:v>
                </c:pt>
                <c:pt idx="10">
                  <c:v>-0.19327670079872794</c:v>
                </c:pt>
                <c:pt idx="11">
                  <c:v>3.0610201234311241</c:v>
                </c:pt>
                <c:pt idx="12">
                  <c:v>13.191772354802156</c:v>
                </c:pt>
                <c:pt idx="13">
                  <c:v>2.7066659811707972</c:v>
                </c:pt>
                <c:pt idx="14">
                  <c:v>5.4894030920437986</c:v>
                </c:pt>
                <c:pt idx="15">
                  <c:v>4.0349059556382016</c:v>
                </c:pt>
                <c:pt idx="16">
                  <c:v>6.470061483061218</c:v>
                </c:pt>
                <c:pt idx="17">
                  <c:v>7.4770374335403345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7FD-4A86-8F8D-D4E39EEE7FB0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Summary!$AO$36:$BH$36</c15:sqref>
                  </c15:fullRef>
                </c:ext>
              </c:extLst>
              <c:f>Summary!$AQ$36:$BH$36</c:f>
              <c:numCache>
                <c:formatCode>0.0</c:formatCode>
                <c:ptCount val="18"/>
                <c:pt idx="0">
                  <c:v>2.0002286555782511</c:v>
                </c:pt>
                <c:pt idx="1">
                  <c:v>2.1494022599186202</c:v>
                </c:pt>
                <c:pt idx="2">
                  <c:v>3.9720774417175475</c:v>
                </c:pt>
                <c:pt idx="3">
                  <c:v>7.9912099626811672</c:v>
                </c:pt>
                <c:pt idx="4">
                  <c:v>8.835905987826731</c:v>
                </c:pt>
                <c:pt idx="5">
                  <c:v>6.1107473899713272</c:v>
                </c:pt>
                <c:pt idx="6">
                  <c:v>7.9154547869729086</c:v>
                </c:pt>
                <c:pt idx="7">
                  <c:v>-1.3532507572080132</c:v>
                </c:pt>
                <c:pt idx="8">
                  <c:v>5.5971343857017297</c:v>
                </c:pt>
                <c:pt idx="9">
                  <c:v>6.6574305884958385</c:v>
                </c:pt>
                <c:pt idx="10">
                  <c:v>7.5118388430403416</c:v>
                </c:pt>
                <c:pt idx="11">
                  <c:v>0.51084807971486512</c:v>
                </c:pt>
                <c:pt idx="12">
                  <c:v>1.1544873452830728</c:v>
                </c:pt>
                <c:pt idx="13">
                  <c:v>5.2880876959160661</c:v>
                </c:pt>
                <c:pt idx="14">
                  <c:v>-1.0920196906922142</c:v>
                </c:pt>
                <c:pt idx="15">
                  <c:v>4.0065790233888343</c:v>
                </c:pt>
                <c:pt idx="16">
                  <c:v>9.05893625517038</c:v>
                </c:pt>
                <c:pt idx="17">
                  <c:v>0.20340346448526336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97FD-4A86-8F8D-D4E39EEE7FB0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Summary!$AO$37:$BH$37</c15:sqref>
                  </c15:fullRef>
                </c:ext>
              </c:extLst>
              <c:f>Summary!$AQ$37:$BH$37</c:f>
              <c:numCache>
                <c:formatCode>0.0</c:formatCode>
                <c:ptCount val="18"/>
                <c:pt idx="0">
                  <c:v>7.7409169272944611</c:v>
                </c:pt>
                <c:pt idx="1">
                  <c:v>8.5814621566280067</c:v>
                </c:pt>
                <c:pt idx="2">
                  <c:v>10.221837171929637</c:v>
                </c:pt>
                <c:pt idx="3">
                  <c:v>9.5010541540478055</c:v>
                </c:pt>
                <c:pt idx="4">
                  <c:v>7.8753098644072095</c:v>
                </c:pt>
                <c:pt idx="5">
                  <c:v>10.791189406596002</c:v>
                </c:pt>
                <c:pt idx="6">
                  <c:v>10.969719863803352</c:v>
                </c:pt>
                <c:pt idx="7">
                  <c:v>1.8993334633585324</c:v>
                </c:pt>
                <c:pt idx="8">
                  <c:v>-10.097976817832176</c:v>
                </c:pt>
                <c:pt idx="9">
                  <c:v>-2.4727893875016616</c:v>
                </c:pt>
                <c:pt idx="10">
                  <c:v>-2.0743634998176774</c:v>
                </c:pt>
                <c:pt idx="11">
                  <c:v>2.93231319079299</c:v>
                </c:pt>
                <c:pt idx="12">
                  <c:v>17.716661582506688</c:v>
                </c:pt>
                <c:pt idx="13">
                  <c:v>0.1891754118015232</c:v>
                </c:pt>
                <c:pt idx="14">
                  <c:v>9.0147252456259874</c:v>
                </c:pt>
                <c:pt idx="15">
                  <c:v>3.9279634339529856</c:v>
                </c:pt>
                <c:pt idx="16">
                  <c:v>7.1247767116853877</c:v>
                </c:pt>
                <c:pt idx="17">
                  <c:v>12.703003563862225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97FD-4A86-8F8D-D4E39EEE7FB0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Summary!$AO$32:$BH$33</c15:sqref>
                  </c15:fullRef>
                </c:ext>
              </c:extLst>
              <c:f>Summary!$AQ$32:$BH$33</c:f>
              <c:multiLvlStrCache>
                <c:ptCount val="18"/>
                <c:lvl>
                  <c:pt idx="0">
                    <c:v>Q4</c:v>
                  </c:pt>
                  <c:pt idx="1">
                    <c:v>Q1</c:v>
                  </c:pt>
                  <c:pt idx="2">
                    <c:v>Q2</c:v>
                  </c:pt>
                  <c:pt idx="3">
                    <c:v>Q3</c:v>
                  </c:pt>
                  <c:pt idx="4">
                    <c:v>Q4</c:v>
                  </c:pt>
                  <c:pt idx="5">
                    <c:v>Q1</c:v>
                  </c:pt>
                  <c:pt idx="6">
                    <c:v>Q2</c:v>
                  </c:pt>
                  <c:pt idx="7">
                    <c:v>Q3</c:v>
                  </c:pt>
                  <c:pt idx="8">
                    <c:v>Q4</c:v>
                  </c:pt>
                  <c:pt idx="9">
                    <c:v>Q1</c:v>
                  </c:pt>
                  <c:pt idx="10">
                    <c:v>Q2</c:v>
                  </c:pt>
                  <c:pt idx="11">
                    <c:v>Q3</c:v>
                  </c:pt>
                  <c:pt idx="12">
                    <c:v>Q4</c:v>
                  </c:pt>
                  <c:pt idx="13">
                    <c:v>Q1</c:v>
                  </c:pt>
                  <c:pt idx="14">
                    <c:v>Q2</c:v>
                  </c:pt>
                  <c:pt idx="15">
                    <c:v>Q3</c:v>
                  </c:pt>
                  <c:pt idx="16">
                    <c:v>Q4</c:v>
                  </c:pt>
                  <c:pt idx="17">
                    <c:v>Q1</c:v>
                  </c:pt>
                </c:lvl>
                <c:lvl>
                  <c:pt idx="1">
                    <c:v>2018/19</c:v>
                  </c:pt>
                  <c:pt idx="5">
                    <c:v>2019/20</c:v>
                  </c:pt>
                  <c:pt idx="9">
                    <c:v>2020/21</c:v>
                  </c:pt>
                  <c:pt idx="13">
                    <c:v>2021/22</c:v>
                  </c:pt>
                  <c:pt idx="17">
                    <c:v>2022/23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Summary!$AO$38:$BH$38</c15:sqref>
                  </c15:fullRef>
                </c:ext>
              </c:extLst>
              <c:f>Summary!$AQ$38:$BH$38</c:f>
              <c:numCache>
                <c:formatCode>0.0</c:formatCode>
                <c:ptCount val="18"/>
                <c:pt idx="0">
                  <c:v>6.592516838518514</c:v>
                </c:pt>
                <c:pt idx="1">
                  <c:v>6.9231965147189323</c:v>
                </c:pt>
                <c:pt idx="2">
                  <c:v>4.3082897280992238</c:v>
                </c:pt>
                <c:pt idx="3">
                  <c:v>6.1471956013104512</c:v>
                </c:pt>
                <c:pt idx="4">
                  <c:v>5.9689141180332639</c:v>
                </c:pt>
                <c:pt idx="5">
                  <c:v>6.6069305831933267</c:v>
                </c:pt>
                <c:pt idx="6">
                  <c:v>7.530641596274501</c:v>
                </c:pt>
                <c:pt idx="7">
                  <c:v>1.5123648804248546</c:v>
                </c:pt>
                <c:pt idx="8">
                  <c:v>-5.5983828636793636</c:v>
                </c:pt>
                <c:pt idx="9">
                  <c:v>-3.6190627852291879</c:v>
                </c:pt>
                <c:pt idx="10">
                  <c:v>-2.0146071440907187</c:v>
                </c:pt>
                <c:pt idx="11">
                  <c:v>5.2476166471728813</c:v>
                </c:pt>
                <c:pt idx="12">
                  <c:v>12.751197395305503</c:v>
                </c:pt>
                <c:pt idx="13">
                  <c:v>2.8196091133528167</c:v>
                </c:pt>
                <c:pt idx="14">
                  <c:v>6.1483109963544891</c:v>
                </c:pt>
                <c:pt idx="15">
                  <c:v>1.7323659380209744</c:v>
                </c:pt>
                <c:pt idx="16">
                  <c:v>5.6671995171726941</c:v>
                </c:pt>
                <c:pt idx="17">
                  <c:v>8.967257366232829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97FD-4A86-8F8D-D4E39EEE7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217680"/>
        <c:axId val="405218072"/>
      </c:lineChart>
      <c:catAx>
        <c:axId val="405217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5218072"/>
        <c:crosses val="autoZero"/>
        <c:auto val="1"/>
        <c:lblAlgn val="ctr"/>
        <c:lblOffset val="100"/>
        <c:noMultiLvlLbl val="0"/>
      </c:catAx>
      <c:valAx>
        <c:axId val="405218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21768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764365890433904"/>
          <c:y val="0.14514145141451415"/>
          <c:w val="0.79081923270229515"/>
          <c:h val="0.4855484208385391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Summary!$AF$6:$AU$6</c:f>
              <c:numCache>
                <c:formatCode>#,##0</c:formatCode>
                <c:ptCount val="10"/>
                <c:pt idx="0">
                  <c:v>26241.046717079502</c:v>
                </c:pt>
                <c:pt idx="1">
                  <c:v>27095.552379994006</c:v>
                </c:pt>
                <c:pt idx="2">
                  <c:v>30789.020220262992</c:v>
                </c:pt>
                <c:pt idx="3">
                  <c:v>28339.987034429865</c:v>
                </c:pt>
                <c:pt idx="4">
                  <c:v>27646.216513413408</c:v>
                </c:pt>
                <c:pt idx="5">
                  <c:v>28583.711741619631</c:v>
                </c:pt>
                <c:pt idx="6">
                  <c:v>32469.344433343635</c:v>
                </c:pt>
                <c:pt idx="7">
                  <c:v>29951.26840838293</c:v>
                </c:pt>
                <c:pt idx="8">
                  <c:v>29774.255930838804</c:v>
                </c:pt>
                <c:pt idx="9">
                  <c:v>30591.734468171569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EFE-424E-B3DB-DA5E2B2A711C}"/>
            </c:ext>
          </c:extLst>
        </c:ser>
        <c:ser>
          <c:idx val="0"/>
          <c:order val="1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Summary!$AF$14:$AU$14</c:f>
              <c:numCache>
                <c:formatCode>#,##0</c:formatCode>
                <c:ptCount val="10"/>
                <c:pt idx="0">
                  <c:v>27535.274760322427</c:v>
                </c:pt>
                <c:pt idx="1">
                  <c:v>27855.998903719505</c:v>
                </c:pt>
                <c:pt idx="2">
                  <c:v>28391.549424796332</c:v>
                </c:pt>
                <c:pt idx="3">
                  <c:v>28538.125481285391</c:v>
                </c:pt>
                <c:pt idx="4">
                  <c:v>29113.946628910719</c:v>
                </c:pt>
                <c:pt idx="5">
                  <c:v>29433.585306297868</c:v>
                </c:pt>
                <c:pt idx="6">
                  <c:v>30024.888013452051</c:v>
                </c:pt>
                <c:pt idx="7">
                  <c:v>30088.755174354723</c:v>
                </c:pt>
                <c:pt idx="8">
                  <c:v>31388.488370903131</c:v>
                </c:pt>
                <c:pt idx="9">
                  <c:v>31487.61758031703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EFE-424E-B3DB-DA5E2B2A711C}"/>
            </c:ext>
          </c:extLst>
        </c:ser>
        <c:ser>
          <c:idx val="1"/>
          <c:order val="2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  <a:ln>
              <a:noFill/>
            </a:ln>
            <a:effectLst/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Summary!$AF$22:$AU$22</c:f>
              <c:numCache>
                <c:formatCode>#,##0</c:formatCode>
                <c:ptCount val="10"/>
                <c:pt idx="0">
                  <c:v>27387.297070518453</c:v>
                </c:pt>
                <c:pt idx="1">
                  <c:v>27907.733482077398</c:v>
                </c:pt>
                <c:pt idx="2">
                  <c:v>28328.075631553369</c:v>
                </c:pt>
                <c:pt idx="3">
                  <c:v>28639.776256005687</c:v>
                </c:pt>
                <c:pt idx="4">
                  <c:v>29032.107545860901</c:v>
                </c:pt>
                <c:pt idx="5">
                  <c:v>29511.461742279818</c:v>
                </c:pt>
                <c:pt idx="6">
                  <c:v>29905.719743266134</c:v>
                </c:pt>
                <c:pt idx="7">
                  <c:v>30383.608595878217</c:v>
                </c:pt>
                <c:pt idx="8">
                  <c:v>30987.193474923679</c:v>
                </c:pt>
                <c:pt idx="9">
                  <c:v>31716.020981167967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EFE-424E-B3DB-DA5E2B2A7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05218856"/>
        <c:axId val="405219248"/>
      </c:barChart>
      <c:catAx>
        <c:axId val="405218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5219248"/>
        <c:crosses val="autoZero"/>
        <c:auto val="1"/>
        <c:lblAlgn val="ctr"/>
        <c:lblOffset val="100"/>
        <c:noMultiLvlLbl val="0"/>
      </c:catAx>
      <c:valAx>
        <c:axId val="405219248"/>
        <c:scaling>
          <c:orientation val="minMax"/>
          <c:min val="12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218856"/>
        <c:crosses val="autoZero"/>
        <c:crossBetween val="between"/>
        <c:majorUnit val="1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Summary!$AF$43:$AU$43</c:f>
              <c:numCache>
                <c:formatCode>#,##0.0</c:formatCode>
                <c:ptCount val="10"/>
                <c:pt idx="0">
                  <c:v>2.4999952442441797</c:v>
                </c:pt>
                <c:pt idx="1">
                  <c:v>1.1647755331616771</c:v>
                </c:pt>
                <c:pt idx="2">
                  <c:v>1.922568000264091</c:v>
                </c:pt>
                <c:pt idx="3">
                  <c:v>0.51626649287779269</c:v>
                </c:pt>
                <c:pt idx="4">
                  <c:v>2.0177258944457988</c:v>
                </c:pt>
                <c:pt idx="5">
                  <c:v>1.0978885187271192</c:v>
                </c:pt>
                <c:pt idx="6">
                  <c:v>2.0089387718174478</c:v>
                </c:pt>
                <c:pt idx="7">
                  <c:v>0.21271406865550624</c:v>
                </c:pt>
                <c:pt idx="8">
                  <c:v>4.3196642367451465</c:v>
                </c:pt>
                <c:pt idx="9">
                  <c:v>0.31581390044188584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7D1-45CA-BB28-1A0DC270A5CD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Summary!$AF$51:$AU$51</c:f>
              <c:numCache>
                <c:formatCode>0.0</c:formatCode>
                <c:ptCount val="10"/>
                <c:pt idx="0">
                  <c:v>1.819221991435227</c:v>
                </c:pt>
                <c:pt idx="1">
                  <c:v>1.9002839536113925</c:v>
                </c:pt>
                <c:pt idx="2">
                  <c:v>1.5061851932401504</c:v>
                </c:pt>
                <c:pt idx="3">
                  <c:v>1.10032403367748</c:v>
                </c:pt>
                <c:pt idx="4">
                  <c:v>1.3698825240401113</c:v>
                </c:pt>
                <c:pt idx="5">
                  <c:v>1.6511174590466693</c:v>
                </c:pt>
                <c:pt idx="6">
                  <c:v>1.3359487389317692</c:v>
                </c:pt>
                <c:pt idx="7">
                  <c:v>1.5979847892465093</c:v>
                </c:pt>
                <c:pt idx="8">
                  <c:v>1.9865477043017998</c:v>
                </c:pt>
                <c:pt idx="9">
                  <c:v>2.3520281268262888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7D1-45CA-BB28-1A0DC270A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453384"/>
        <c:axId val="405453776"/>
      </c:lineChart>
      <c:catAx>
        <c:axId val="405453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5453776"/>
        <c:crosses val="autoZero"/>
        <c:auto val="1"/>
        <c:lblAlgn val="ctr"/>
        <c:lblOffset val="100"/>
        <c:noMultiLvlLbl val="0"/>
      </c:catAx>
      <c:valAx>
        <c:axId val="405453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45338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9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Summary!$AF$15:$AU$15</c:f>
              <c:numCache>
                <c:formatCode>#,##0</c:formatCode>
                <c:ptCount val="10"/>
                <c:pt idx="0">
                  <c:v>6542.7536321975886</c:v>
                </c:pt>
                <c:pt idx="1">
                  <c:v>6544.3717699163681</c:v>
                </c:pt>
                <c:pt idx="2">
                  <c:v>6655.4980831929097</c:v>
                </c:pt>
                <c:pt idx="3">
                  <c:v>6517.451910153447</c:v>
                </c:pt>
                <c:pt idx="4">
                  <c:v>6803.1951758716996</c:v>
                </c:pt>
                <c:pt idx="5">
                  <c:v>6682.5380837016264</c:v>
                </c:pt>
                <c:pt idx="6">
                  <c:v>6805.9324709698094</c:v>
                </c:pt>
                <c:pt idx="7">
                  <c:v>6780.2063199374179</c:v>
                </c:pt>
                <c:pt idx="8">
                  <c:v>7352.5214662516046</c:v>
                </c:pt>
                <c:pt idx="9">
                  <c:v>7229.6542690984134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32-429A-9B2E-6D1811CF8E6C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Summary!$AF$23:$AU$23</c:f>
              <c:numCache>
                <c:formatCode>#,##0</c:formatCode>
                <c:ptCount val="10"/>
                <c:pt idx="0">
                  <c:v>6483.4578572434048</c:v>
                </c:pt>
                <c:pt idx="1">
                  <c:v>6578.5002833349363</c:v>
                </c:pt>
                <c:pt idx="2">
                  <c:v>6613.3323578994241</c:v>
                </c:pt>
                <c:pt idx="3">
                  <c:v>6619.6138926754566</c:v>
                </c:pt>
                <c:pt idx="4">
                  <c:v>6669.7141427810411</c:v>
                </c:pt>
                <c:pt idx="5">
                  <c:v>6727.5830765821656</c:v>
                </c:pt>
                <c:pt idx="6">
                  <c:v>6811.4536684432542</c:v>
                </c:pt>
                <c:pt idx="7">
                  <c:v>6929.2693862021215</c:v>
                </c:pt>
                <c:pt idx="8">
                  <c:v>7106.0677089839455</c:v>
                </c:pt>
                <c:pt idx="9">
                  <c:v>7243.2460949774395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32-429A-9B2E-6D1811CF8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05454560"/>
        <c:axId val="405454952"/>
      </c:barChart>
      <c:catAx>
        <c:axId val="405454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5454952"/>
        <c:crosses val="autoZero"/>
        <c:auto val="1"/>
        <c:lblAlgn val="ctr"/>
        <c:lblOffset val="100"/>
        <c:noMultiLvlLbl val="0"/>
      </c:catAx>
      <c:valAx>
        <c:axId val="4054549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545456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70093774077763E-2"/>
          <c:y val="0.90557844476082561"/>
          <c:w val="0.9645980837761133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Industry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Summary!$AF$16:$AU$16</c:f>
              <c:numCache>
                <c:formatCode>#,##0</c:formatCode>
                <c:ptCount val="10"/>
                <c:pt idx="0">
                  <c:v>7237.4865379947623</c:v>
                </c:pt>
                <c:pt idx="1">
                  <c:v>7135.5801537730595</c:v>
                </c:pt>
                <c:pt idx="2">
                  <c:v>7188.143630859422</c:v>
                </c:pt>
                <c:pt idx="3">
                  <c:v>7230.6548687852001</c:v>
                </c:pt>
                <c:pt idx="4">
                  <c:v>7499.5626756031761</c:v>
                </c:pt>
                <c:pt idx="5">
                  <c:v>7719.7795970294637</c:v>
                </c:pt>
                <c:pt idx="6">
                  <c:v>7781.4253849388078</c:v>
                </c:pt>
                <c:pt idx="7">
                  <c:v>7932.4019323270286</c:v>
                </c:pt>
                <c:pt idx="8">
                  <c:v>8254.1887221865818</c:v>
                </c:pt>
                <c:pt idx="9">
                  <c:v>8339.0453797920927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92-436F-877D-C9C070397784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Summary!$AF$24:$AU$24</c:f>
              <c:numCache>
                <c:formatCode>#,##0</c:formatCode>
                <c:ptCount val="10"/>
                <c:pt idx="0">
                  <c:v>7150.8606144099867</c:v>
                </c:pt>
                <c:pt idx="1">
                  <c:v>7165.7536442134715</c:v>
                </c:pt>
                <c:pt idx="2">
                  <c:v>7174.1116000764714</c:v>
                </c:pt>
                <c:pt idx="3">
                  <c:v>7265.9886574025377</c:v>
                </c:pt>
                <c:pt idx="4">
                  <c:v>7487.9614497899029</c:v>
                </c:pt>
                <c:pt idx="5">
                  <c:v>7694.5172103552968</c:v>
                </c:pt>
                <c:pt idx="6">
                  <c:v>7794.1745854870715</c:v>
                </c:pt>
                <c:pt idx="7">
                  <c:v>7968.4642551493453</c:v>
                </c:pt>
                <c:pt idx="8">
                  <c:v>8188.2945203499812</c:v>
                </c:pt>
                <c:pt idx="9">
                  <c:v>8402.8707515821279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92-436F-877D-C9C070397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05455736"/>
        <c:axId val="405456128"/>
      </c:barChart>
      <c:catAx>
        <c:axId val="405455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5456128"/>
        <c:crosses val="autoZero"/>
        <c:auto val="1"/>
        <c:lblAlgn val="ctr"/>
        <c:lblOffset val="100"/>
        <c:noMultiLvlLbl val="0"/>
      </c:catAx>
      <c:valAx>
        <c:axId val="405456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54557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6441335120879675E-3"/>
          <c:y val="0.90557844476082561"/>
          <c:w val="0.97241322046540424"/>
          <c:h val="9.4421555239174434E-2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</a:t>
            </a:r>
            <a:r>
              <a:rPr lang="en-US" sz="900">
                <a:latin typeface="Arial" pitchFamily="34" charset="0"/>
                <a:cs typeface="Arial" pitchFamily="34" charset="0"/>
              </a:rPr>
              <a:t>Services sector Value Added at 2009/10 Constant prices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Summary!$A$13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rgbClr val="F0AC00"/>
            </a:solidFill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Summary!$AF$17:$AU$17</c:f>
              <c:numCache>
                <c:formatCode>#,##0</c:formatCode>
                <c:ptCount val="10"/>
                <c:pt idx="0">
                  <c:v>11786.513040898617</c:v>
                </c:pt>
                <c:pt idx="1">
                  <c:v>12200.158661474949</c:v>
                </c:pt>
                <c:pt idx="2">
                  <c:v>12534.64984674406</c:v>
                </c:pt>
                <c:pt idx="3">
                  <c:v>12799.072684913617</c:v>
                </c:pt>
                <c:pt idx="4">
                  <c:v>12853.170307154271</c:v>
                </c:pt>
                <c:pt idx="5">
                  <c:v>13020.097813128179</c:v>
                </c:pt>
                <c:pt idx="6">
                  <c:v>13440.395840312955</c:v>
                </c:pt>
                <c:pt idx="7">
                  <c:v>13325.306005687318</c:v>
                </c:pt>
                <c:pt idx="8">
                  <c:v>13630.937889996965</c:v>
                </c:pt>
                <c:pt idx="9">
                  <c:v>13797.124369296593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04-4FC8-A3D8-3423F04FDF05}"/>
            </c:ext>
          </c:extLst>
        </c:ser>
        <c:ser>
          <c:idx val="1"/>
          <c:order val="1"/>
          <c:tx>
            <c:strRef>
              <c:f>Summary!$A$21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solidFill>
              <a:srgbClr val="60B4CC"/>
            </a:solidFill>
          </c:spPr>
          <c:invertIfNegative val="0"/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Summary!$AF$25:$AU$25</c:f>
              <c:numCache>
                <c:formatCode>#,##0</c:formatCode>
                <c:ptCount val="10"/>
                <c:pt idx="0">
                  <c:v>11805.63097835416</c:v>
                </c:pt>
                <c:pt idx="1">
                  <c:v>12172.810181262839</c:v>
                </c:pt>
                <c:pt idx="2">
                  <c:v>12537.561736328413</c:v>
                </c:pt>
                <c:pt idx="3">
                  <c:v>12766.724915305032</c:v>
                </c:pt>
                <c:pt idx="4">
                  <c:v>12898.059753470248</c:v>
                </c:pt>
                <c:pt idx="5">
                  <c:v>13099.352789151346</c:v>
                </c:pt>
                <c:pt idx="6">
                  <c:v>13291.474853105639</c:v>
                </c:pt>
                <c:pt idx="7">
                  <c:v>13423.73445462044</c:v>
                </c:pt>
                <c:pt idx="8">
                  <c:v>13573.587591702331</c:v>
                </c:pt>
                <c:pt idx="9">
                  <c:v>13915.057688375289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04-4FC8-A3D8-3423F04FDF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2"/>
        <c:axId val="405456912"/>
        <c:axId val="406025752"/>
      </c:barChart>
      <c:catAx>
        <c:axId val="405456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7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025752"/>
        <c:crosses val="autoZero"/>
        <c:auto val="1"/>
        <c:lblAlgn val="ctr"/>
        <c:lblOffset val="100"/>
        <c:noMultiLvlLbl val="0"/>
      </c:catAx>
      <c:valAx>
        <c:axId val="4060257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545691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2486351709489496E-2"/>
          <c:y val="0.88589824795885752"/>
          <c:w val="0.96427454632687049"/>
          <c:h val="0.11410175204114247"/>
        </c:manualLayout>
      </c:layout>
      <c:overlay val="0"/>
      <c:txPr>
        <a:bodyPr/>
        <a:lstStyle/>
        <a:p>
          <a:pPr>
            <a:defRPr sz="900" b="1">
              <a:latin typeface="+mn-lt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Agriculture sector Value Added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Summary!$AF$44:$AU$44</c:f>
              <c:numCache>
                <c:formatCode>#,##0.0</c:formatCode>
                <c:ptCount val="10"/>
                <c:pt idx="0">
                  <c:v>2.4515941879514225</c:v>
                </c:pt>
                <c:pt idx="1">
                  <c:v>2.4731753780504739E-2</c:v>
                </c:pt>
                <c:pt idx="2">
                  <c:v>1.6980440168050226</c:v>
                </c:pt>
                <c:pt idx="3">
                  <c:v>-2.0741674223912709</c:v>
                </c:pt>
                <c:pt idx="4">
                  <c:v>4.3842788509585562</c:v>
                </c:pt>
                <c:pt idx="5">
                  <c:v>-1.7735356556871529</c:v>
                </c:pt>
                <c:pt idx="6">
                  <c:v>1.8465197762080221</c:v>
                </c:pt>
                <c:pt idx="7">
                  <c:v>-0.37799597839274224</c:v>
                </c:pt>
                <c:pt idx="8">
                  <c:v>8.4409694824665529</c:v>
                </c:pt>
                <c:pt idx="9">
                  <c:v>-1.6710892680444012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F55B-4231-8830-0FAACFD02DC4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Summary!$AF$52:$AU$52</c:f>
              <c:numCache>
                <c:formatCode>0.0</c:formatCode>
                <c:ptCount val="10"/>
                <c:pt idx="0">
                  <c:v>2.3839139576040669</c:v>
                </c:pt>
                <c:pt idx="1">
                  <c:v>1.4659218612078861</c:v>
                </c:pt>
                <c:pt idx="2">
                  <c:v>0.52948351545605288</c:v>
                </c:pt>
                <c:pt idx="3">
                  <c:v>9.4982898727735687E-2</c:v>
                </c:pt>
                <c:pt idx="4">
                  <c:v>0.7568455036481847</c:v>
                </c:pt>
                <c:pt idx="5">
                  <c:v>0.86763739138293605</c:v>
                </c:pt>
                <c:pt idx="6">
                  <c:v>1.24666750163267</c:v>
                </c:pt>
                <c:pt idx="7">
                  <c:v>1.7296706913635163</c:v>
                </c:pt>
                <c:pt idx="8">
                  <c:v>2.5514713446394888</c:v>
                </c:pt>
                <c:pt idx="9">
                  <c:v>1.9304401760774637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55B-4231-8830-0FAACFD02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26536"/>
        <c:axId val="406026928"/>
      </c:lineChart>
      <c:catAx>
        <c:axId val="406026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026928"/>
        <c:crosses val="autoZero"/>
        <c:auto val="1"/>
        <c:lblAlgn val="ctr"/>
        <c:lblOffset val="100"/>
        <c:noMultiLvlLbl val="0"/>
      </c:catAx>
      <c:valAx>
        <c:axId val="40602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026536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Industry sector Value Added</a:t>
            </a:r>
          </a:p>
        </c:rich>
      </c:tx>
      <c:layout>
        <c:manualLayout>
          <c:xMode val="edge"/>
          <c:yMode val="edge"/>
          <c:x val="0.10274221818710702"/>
          <c:y val="1.47601476014760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Summary!$AF$45:$AU$45</c:f>
              <c:numCache>
                <c:formatCode>0.0</c:formatCode>
                <c:ptCount val="10"/>
                <c:pt idx="0">
                  <c:v>2.2009274264102485</c:v>
                </c:pt>
                <c:pt idx="1">
                  <c:v>-1.4080355616099993</c:v>
                </c:pt>
                <c:pt idx="2">
                  <c:v>0.73663915131789715</c:v>
                </c:pt>
                <c:pt idx="3">
                  <c:v>0.59140774181629663</c:v>
                </c:pt>
                <c:pt idx="4">
                  <c:v>3.7189965735863417</c:v>
                </c:pt>
                <c:pt idx="5">
                  <c:v>2.9363968400807572</c:v>
                </c:pt>
                <c:pt idx="6">
                  <c:v>0.79854336687363858</c:v>
                </c:pt>
                <c:pt idx="7">
                  <c:v>1.9402171185813888</c:v>
                </c:pt>
                <c:pt idx="8">
                  <c:v>4.0566122670634197</c:v>
                </c:pt>
                <c:pt idx="9">
                  <c:v>1.0280435844339575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025E-4E70-82D2-82F793C2AF39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Summary!$AF$53:$AU$53</c:f>
              <c:numCache>
                <c:formatCode>0.0</c:formatCode>
                <c:ptCount val="10"/>
                <c:pt idx="0">
                  <c:v>1.4800439726583958</c:v>
                </c:pt>
                <c:pt idx="1">
                  <c:v>0.20826905468516177</c:v>
                </c:pt>
                <c:pt idx="2">
                  <c:v>0.11663749938919388</c:v>
                </c:pt>
                <c:pt idx="3">
                  <c:v>1.2806750500659492</c:v>
                </c:pt>
                <c:pt idx="4">
                  <c:v>3.0549564946157792</c:v>
                </c:pt>
                <c:pt idx="5">
                  <c:v>2.7585045936793673</c:v>
                </c:pt>
                <c:pt idx="6">
                  <c:v>1.2951738544122682</c:v>
                </c:pt>
                <c:pt idx="7">
                  <c:v>2.2361530108243377</c:v>
                </c:pt>
                <c:pt idx="8">
                  <c:v>2.7587532322627784</c:v>
                </c:pt>
                <c:pt idx="9">
                  <c:v>2.6205240993575796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25E-4E70-82D2-82F793C2A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27712"/>
        <c:axId val="406028104"/>
      </c:lineChart>
      <c:catAx>
        <c:axId val="4060277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028104"/>
        <c:crosses val="autoZero"/>
        <c:auto val="1"/>
        <c:lblAlgn val="ctr"/>
        <c:lblOffset val="100"/>
        <c:noMultiLvlLbl val="0"/>
      </c:catAx>
      <c:valAx>
        <c:axId val="406028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027712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47985417989346E-2"/>
          <c:y val="0.91697358863352418"/>
          <c:w val="0.89999985108240754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Quarter to Quarter percentage changes in Services Value Added</a:t>
            </a:r>
          </a:p>
        </c:rich>
      </c:tx>
      <c:layout>
        <c:manualLayout>
          <c:xMode val="edge"/>
          <c:yMode val="edge"/>
          <c:x val="0.11097014281665496"/>
          <c:y val="1.9680196801968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349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Summary!$AF$46:$AU$46</c:f>
              <c:numCache>
                <c:formatCode>0.0</c:formatCode>
                <c:ptCount val="10"/>
                <c:pt idx="0">
                  <c:v>1.7082648174377546</c:v>
                </c:pt>
                <c:pt idx="1">
                  <c:v>3.5094825682625785</c:v>
                </c:pt>
                <c:pt idx="2">
                  <c:v>2.7416953709409553</c:v>
                </c:pt>
                <c:pt idx="3">
                  <c:v>2.1095350999233764</c:v>
                </c:pt>
                <c:pt idx="4">
                  <c:v>0.42266829458996735</c:v>
                </c:pt>
                <c:pt idx="5">
                  <c:v>1.2987263218709133</c:v>
                </c:pt>
                <c:pt idx="6">
                  <c:v>3.2280711959090658</c:v>
                </c:pt>
                <c:pt idx="7">
                  <c:v>-0.85629795426439559</c:v>
                </c:pt>
                <c:pt idx="8">
                  <c:v>2.2936200052681821</c:v>
                </c:pt>
                <c:pt idx="9">
                  <c:v>1.2191859477372002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4D76-4ACB-96E9-60EEEDA5D64C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3495" cap="rnd">
              <a:solidFill>
                <a:srgbClr val="FF3377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Summary!$AF$3:$AU$4</c:f>
              <c:multiLvlStrCache>
                <c:ptCount val="10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  <c:pt idx="8">
                    <c:v>Q3</c:v>
                  </c:pt>
                  <c:pt idx="9">
                    <c:v>Q4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Summary!$AF$54:$AU$54</c:f>
              <c:numCache>
                <c:formatCode>0.0</c:formatCode>
                <c:ptCount val="10"/>
                <c:pt idx="0">
                  <c:v>1.6756188482702994</c:v>
                </c:pt>
                <c:pt idx="1">
                  <c:v>3.110203966072711</c:v>
                </c:pt>
                <c:pt idx="2">
                  <c:v>2.99644494273823</c:v>
                </c:pt>
                <c:pt idx="3">
                  <c:v>1.8278129655194819</c:v>
                </c:pt>
                <c:pt idx="4">
                  <c:v>1.0287277201983747</c:v>
                </c:pt>
                <c:pt idx="5">
                  <c:v>1.5606458609167095</c:v>
                </c:pt>
                <c:pt idx="6">
                  <c:v>1.4666531014677631</c:v>
                </c:pt>
                <c:pt idx="7">
                  <c:v>0.99507092310300305</c:v>
                </c:pt>
                <c:pt idx="8">
                  <c:v>1.1163297187416488</c:v>
                </c:pt>
                <c:pt idx="9">
                  <c:v>2.5156952380202213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D76-4ACB-96E9-60EEEDA5D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028888"/>
        <c:axId val="406029280"/>
      </c:lineChart>
      <c:catAx>
        <c:axId val="406028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029280"/>
        <c:crosses val="autoZero"/>
        <c:auto val="1"/>
        <c:lblAlgn val="ctr"/>
        <c:lblOffset val="100"/>
        <c:noMultiLvlLbl val="0"/>
      </c:catAx>
      <c:valAx>
        <c:axId val="40602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02888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869986322132268E-2"/>
          <c:y val="0.91697358863352418"/>
          <c:w val="0.9"/>
          <c:h val="8.30264113664758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Year on Year percentage change in QGDP estimates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Summary!$A$6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solidFill>
              <a:schemeClr val="accent1"/>
            </a:solidFill>
            <a:ln w="23495">
              <a:solidFill>
                <a:srgbClr val="00B050"/>
              </a:solidFill>
            </a:ln>
            <a:effectLst/>
          </c:spPr>
          <c:invertIfNegative val="0"/>
          <c:cat>
            <c:multiLvlStrRef>
              <c:f>Summary!$AH$3:$AS$4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Summary!$AH$6:$AS$6</c:f>
              <c:numCache>
                <c:formatCode>#,##0</c:formatCode>
                <c:ptCount val="8"/>
                <c:pt idx="0">
                  <c:v>26241.046717079502</c:v>
                </c:pt>
                <c:pt idx="1">
                  <c:v>27095.552379994006</c:v>
                </c:pt>
                <c:pt idx="2">
                  <c:v>30789.020220262992</c:v>
                </c:pt>
                <c:pt idx="3">
                  <c:v>28339.987034429865</c:v>
                </c:pt>
                <c:pt idx="4">
                  <c:v>27646.216513413408</c:v>
                </c:pt>
                <c:pt idx="5">
                  <c:v>28583.711741619631</c:v>
                </c:pt>
                <c:pt idx="6">
                  <c:v>32469.344433343635</c:v>
                </c:pt>
                <c:pt idx="7">
                  <c:v>29951.26840838293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3F4-4B26-8779-1954BADEDCA8}"/>
            </c:ext>
          </c:extLst>
        </c:ser>
        <c:ser>
          <c:idx val="1"/>
          <c:order val="1"/>
          <c:tx>
            <c:strRef>
              <c:f>Summary!$A$7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Summary!$AH$7:$AS$7</c:f>
              <c:numCache>
                <c:formatCode>#,##0</c:formatCode>
                <c:ptCount val="8"/>
                <c:pt idx="0">
                  <c:v>5359.3807329632264</c:v>
                </c:pt>
                <c:pt idx="1">
                  <c:v>5975.727300950537</c:v>
                </c:pt>
                <c:pt idx="2">
                  <c:v>8786.1332025321972</c:v>
                </c:pt>
                <c:pt idx="3">
                  <c:v>6200.4429078198064</c:v>
                </c:pt>
                <c:pt idx="4">
                  <c:v>5492.5942608953501</c:v>
                </c:pt>
                <c:pt idx="5">
                  <c:v>6095.2555108033621</c:v>
                </c:pt>
                <c:pt idx="6">
                  <c:v>8974.9825481468852</c:v>
                </c:pt>
                <c:pt idx="7">
                  <c:v>6446.7293018478922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3F4-4B26-8779-1954BADEDCA8}"/>
            </c:ext>
          </c:extLst>
        </c:ser>
        <c:ser>
          <c:idx val="2"/>
          <c:order val="2"/>
          <c:tx>
            <c:strRef>
              <c:f>Summary!$A$8</c:f>
              <c:strCache>
                <c:ptCount val="1"/>
                <c:pt idx="0">
                  <c:v>        Industry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Summary!$AH$8:$AS$8</c:f>
              <c:numCache>
                <c:formatCode>#,##0</c:formatCode>
                <c:ptCount val="8"/>
                <c:pt idx="0">
                  <c:v>7306.2282861531958</c:v>
                </c:pt>
                <c:pt idx="1">
                  <c:v>7071.1871695216578</c:v>
                </c:pt>
                <c:pt idx="2">
                  <c:v>7148.4463936272614</c:v>
                </c:pt>
                <c:pt idx="3">
                  <c:v>7316.042280878376</c:v>
                </c:pt>
                <c:pt idx="4">
                  <c:v>7533.2235057370881</c:v>
                </c:pt>
                <c:pt idx="5">
                  <c:v>7618.5618940878339</c:v>
                </c:pt>
                <c:pt idx="6">
                  <c:v>7761.8876156832239</c:v>
                </c:pt>
                <c:pt idx="7">
                  <c:v>8063.87621025929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3F4-4B26-8779-1954BADEDCA8}"/>
            </c:ext>
          </c:extLst>
        </c:ser>
        <c:ser>
          <c:idx val="3"/>
          <c:order val="3"/>
          <c:tx>
            <c:strRef>
              <c:f>Summary!$A$9</c:f>
              <c:strCache>
                <c:ptCount val="1"/>
                <c:pt idx="0">
                  <c:v>        Services</c:v>
                </c:pt>
              </c:strCache>
            </c:strRef>
          </c:tx>
          <c:spPr>
            <a:solidFill>
              <a:srgbClr val="E36D0B"/>
            </a:solidFill>
            <a:ln>
              <a:noFill/>
            </a:ln>
            <a:effectLst/>
          </c:spPr>
          <c:invertIfNegative val="0"/>
          <c:cat>
            <c:multiLvlStrRef>
              <c:f>Summary!$AH$3:$AS$4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Summary!$AH$9:$AS$9</c:f>
              <c:numCache>
                <c:formatCode>#,##0</c:formatCode>
                <c:ptCount val="8"/>
                <c:pt idx="0">
                  <c:v>11626.776195285393</c:v>
                </c:pt>
                <c:pt idx="1">
                  <c:v>12042.907457613534</c:v>
                </c:pt>
                <c:pt idx="2">
                  <c:v>12863.0665967202</c:v>
                </c:pt>
                <c:pt idx="3">
                  <c:v>12815.5439752122</c:v>
                </c:pt>
                <c:pt idx="4">
                  <c:v>12684.708777524402</c:v>
                </c:pt>
                <c:pt idx="5">
                  <c:v>12836.838159603909</c:v>
                </c:pt>
                <c:pt idx="6">
                  <c:v>13753.601975030309</c:v>
                </c:pt>
                <c:pt idx="7">
                  <c:v>13367.674739896307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3F4-4B26-8779-1954BADEDC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829328"/>
        <c:axId val="405829720"/>
      </c:barChart>
      <c:catAx>
        <c:axId val="4058293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5829720"/>
        <c:crosses val="autoZero"/>
        <c:auto val="1"/>
        <c:lblAlgn val="ctr"/>
        <c:lblOffset val="100"/>
        <c:noMultiLvlLbl val="0"/>
      </c:catAx>
      <c:valAx>
        <c:axId val="40582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5829328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9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GDP and Sectoral Value Added Year on Year percentage change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Summary!$A$35</c:f>
              <c:strCache>
                <c:ptCount val="1"/>
                <c:pt idx="0">
                  <c:v>GDP at market prices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Summary!$AC$35:$AS$35</c:f>
              <c:numCache>
                <c:formatCode>0.0</c:formatCode>
                <c:ptCount val="8"/>
                <c:pt idx="0">
                  <c:v>6.7501539350362627</c:v>
                </c:pt>
                <c:pt idx="1">
                  <c:v>6.2063914602644044</c:v>
                </c:pt>
                <c:pt idx="2">
                  <c:v>7.7515732555841321</c:v>
                </c:pt>
                <c:pt idx="3">
                  <c:v>6.5118244508296952</c:v>
                </c:pt>
                <c:pt idx="4">
                  <c:v>5.3548542155497314</c:v>
                </c:pt>
                <c:pt idx="5">
                  <c:v>5.4922643419678341</c:v>
                </c:pt>
                <c:pt idx="6">
                  <c:v>5.4575436342556349</c:v>
                </c:pt>
                <c:pt idx="7">
                  <c:v>5.6855402650521469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02E-45AA-B7B0-5E5F0B1572F6}"/>
            </c:ext>
          </c:extLst>
        </c:ser>
        <c:ser>
          <c:idx val="0"/>
          <c:order val="1"/>
          <c:tx>
            <c:strRef>
              <c:f>Summary!$A$36</c:f>
              <c:strCache>
                <c:ptCount val="1"/>
                <c:pt idx="0">
                  <c:v>        Agriculture, Forestry &amp; Fishing</c:v>
                </c:pt>
              </c:strCache>
            </c:strRef>
          </c:tx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Summary!$AC$36:$AS$36</c:f>
              <c:numCache>
                <c:formatCode>0.0</c:formatCode>
                <c:ptCount val="8"/>
                <c:pt idx="0">
                  <c:v>1.0647358852098776</c:v>
                </c:pt>
                <c:pt idx="1">
                  <c:v>6.1069299517895637</c:v>
                </c:pt>
                <c:pt idx="2">
                  <c:v>9.6646431928772092</c:v>
                </c:pt>
                <c:pt idx="3">
                  <c:v>1.4779004349129155</c:v>
                </c:pt>
                <c:pt idx="4">
                  <c:v>2.4856141888331518</c:v>
                </c:pt>
                <c:pt idx="5">
                  <c:v>2.0002286555782511</c:v>
                </c:pt>
                <c:pt idx="6">
                  <c:v>2.1494022599186202</c:v>
                </c:pt>
                <c:pt idx="7">
                  <c:v>3.9720774417175475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02E-45AA-B7B0-5E5F0B1572F6}"/>
            </c:ext>
          </c:extLst>
        </c:ser>
        <c:ser>
          <c:idx val="1"/>
          <c:order val="2"/>
          <c:tx>
            <c:strRef>
              <c:f>Summary!$A$37</c:f>
              <c:strCache>
                <c:ptCount val="1"/>
                <c:pt idx="0">
                  <c:v>        Industry</c:v>
                </c:pt>
              </c:strCache>
            </c:strRef>
          </c:tx>
          <c:spPr>
            <a:ln w="22225" cap="rnd">
              <a:solidFill>
                <a:srgbClr val="F17CB0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Summary!$AC$37:$AS$37</c:f>
              <c:numCache>
                <c:formatCode>0.0</c:formatCode>
                <c:ptCount val="8"/>
                <c:pt idx="0">
                  <c:v>16.239035534556191</c:v>
                </c:pt>
                <c:pt idx="1">
                  <c:v>8.0024370963660996</c:v>
                </c:pt>
                <c:pt idx="2">
                  <c:v>5.647790136007047</c:v>
                </c:pt>
                <c:pt idx="3">
                  <c:v>2.9759845725089606</c:v>
                </c:pt>
                <c:pt idx="4">
                  <c:v>3.1068728034969073</c:v>
                </c:pt>
                <c:pt idx="5">
                  <c:v>7.7409169272944611</c:v>
                </c:pt>
                <c:pt idx="6">
                  <c:v>8.5814621566280067</c:v>
                </c:pt>
                <c:pt idx="7">
                  <c:v>10.221837171929637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02E-45AA-B7B0-5E5F0B1572F6}"/>
            </c:ext>
          </c:extLst>
        </c:ser>
        <c:ser>
          <c:idx val="2"/>
          <c:order val="3"/>
          <c:tx>
            <c:strRef>
              <c:f>Summary!$A$38</c:f>
              <c:strCache>
                <c:ptCount val="1"/>
                <c:pt idx="0">
                  <c:v>        Services</c:v>
                </c:pt>
              </c:strCache>
            </c:strRef>
          </c:tx>
          <c:spPr>
            <a:ln w="22225" cap="rnd">
              <a:solidFill>
                <a:srgbClr val="B2912F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Summary!$AC$32:$AS$33</c:f>
              <c:multiLvlStrCache>
                <c:ptCount val="8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  <c:pt idx="5">
                    <c:v>Q4</c:v>
                  </c:pt>
                  <c:pt idx="6">
                    <c:v>Q1</c:v>
                  </c:pt>
                  <c:pt idx="7">
                    <c:v>Q2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  <c:pt idx="6">
                    <c:v>2018/19</c:v>
                  </c:pt>
                </c:lvl>
              </c:multiLvlStrCache>
            </c:multiLvlStrRef>
          </c:cat>
          <c:val>
            <c:numRef>
              <c:f>Summary!$AC$38:$AS$38</c:f>
              <c:numCache>
                <c:formatCode>0.0</c:formatCode>
                <c:ptCount val="8"/>
                <c:pt idx="0">
                  <c:v>2.5176261518493392</c:v>
                </c:pt>
                <c:pt idx="1">
                  <c:v>4.5118263674406744</c:v>
                </c:pt>
                <c:pt idx="2">
                  <c:v>7.7529332513216476</c:v>
                </c:pt>
                <c:pt idx="3">
                  <c:v>10.71958267247981</c:v>
                </c:pt>
                <c:pt idx="4">
                  <c:v>9.0991050697956766</c:v>
                </c:pt>
                <c:pt idx="5">
                  <c:v>6.592516838518514</c:v>
                </c:pt>
                <c:pt idx="6">
                  <c:v>6.9231965147189323</c:v>
                </c:pt>
                <c:pt idx="7">
                  <c:v>4.3082897280992238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02E-45AA-B7B0-5E5F0B157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480040"/>
        <c:axId val="406480432"/>
      </c:lineChart>
      <c:catAx>
        <c:axId val="4064800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dk1">
                  <a:lumMod val="15000"/>
                  <a:lumOff val="85000"/>
                  <a:alpha val="51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1" i="0" u="none" strike="noStrike" kern="1200" cap="none" spc="0" normalizeH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480432"/>
        <c:crosses val="autoZero"/>
        <c:auto val="1"/>
        <c:lblAlgn val="ctr"/>
        <c:lblOffset val="100"/>
        <c:noMultiLvlLbl val="0"/>
      </c:catAx>
      <c:valAx>
        <c:axId val="406480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  <a:alpha val="54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480040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  <a:ln>
              <a:noFill/>
            </a:ln>
            <a:effectLst/>
          </c:spPr>
          <c:invertIfNegative val="0"/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Summary!$X$6:$AP$6</c:f>
              <c:numCache>
                <c:formatCode>#,##0</c:formatCode>
                <c:ptCount val="5"/>
                <c:pt idx="0">
                  <c:v>26241.046717079502</c:v>
                </c:pt>
                <c:pt idx="1">
                  <c:v>27095.552379994006</c:v>
                </c:pt>
                <c:pt idx="2">
                  <c:v>30789.020220262992</c:v>
                </c:pt>
                <c:pt idx="3">
                  <c:v>28339.987034429865</c:v>
                </c:pt>
                <c:pt idx="4">
                  <c:v>27646.216513413408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480824"/>
        <c:axId val="40648121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Summary!$X$35:$AP$35</c:f>
              <c:numCache>
                <c:formatCode>0.0</c:formatCode>
                <c:ptCount val="5"/>
                <c:pt idx="0">
                  <c:v>6.7501539350362627</c:v>
                </c:pt>
                <c:pt idx="1">
                  <c:v>6.2063914602644044</c:v>
                </c:pt>
                <c:pt idx="2">
                  <c:v>7.7515732555841321</c:v>
                </c:pt>
                <c:pt idx="3">
                  <c:v>6.5118244508296952</c:v>
                </c:pt>
                <c:pt idx="4">
                  <c:v>5.3548542155497314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B23-4BD5-8379-E1AAEAEA8C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482000"/>
        <c:axId val="406481608"/>
      </c:lineChart>
      <c:catAx>
        <c:axId val="406480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481216"/>
        <c:crosses val="autoZero"/>
        <c:auto val="1"/>
        <c:lblAlgn val="ctr"/>
        <c:lblOffset val="100"/>
        <c:noMultiLvlLbl val="0"/>
      </c:catAx>
      <c:valAx>
        <c:axId val="406481216"/>
        <c:scaling>
          <c:orientation val="minMax"/>
          <c:max val="14000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480824"/>
        <c:crosses val="autoZero"/>
        <c:crossBetween val="between"/>
        <c:majorUnit val="1000"/>
      </c:valAx>
      <c:valAx>
        <c:axId val="406481608"/>
        <c:scaling>
          <c:orientation val="minMax"/>
        </c:scaling>
        <c:delete val="0"/>
        <c:axPos val="r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6482000"/>
        <c:crosses val="max"/>
        <c:crossBetween val="between"/>
      </c:valAx>
      <c:catAx>
        <c:axId val="406482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4816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 in QGDP estimates 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Summary!$X$43:$AP$43</c:f>
              <c:numCache>
                <c:formatCode>#,##0.0</c:formatCode>
                <c:ptCount val="5"/>
                <c:pt idx="0">
                  <c:v>2.4999952442441797</c:v>
                </c:pt>
                <c:pt idx="1">
                  <c:v>1.1647755331616771</c:v>
                </c:pt>
                <c:pt idx="2">
                  <c:v>1.922568000264091</c:v>
                </c:pt>
                <c:pt idx="3">
                  <c:v>0.51626649287779269</c:v>
                </c:pt>
                <c:pt idx="4">
                  <c:v>2.0177258944457988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DEF-4D18-960B-322A6F472181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Summary!$X$51:$AP$51</c:f>
              <c:numCache>
                <c:formatCode>0.0</c:formatCode>
                <c:ptCount val="5"/>
                <c:pt idx="0">
                  <c:v>1.819221991435227</c:v>
                </c:pt>
                <c:pt idx="1">
                  <c:v>1.9002839536113925</c:v>
                </c:pt>
                <c:pt idx="2">
                  <c:v>1.5061851932401504</c:v>
                </c:pt>
                <c:pt idx="3">
                  <c:v>1.10032403367748</c:v>
                </c:pt>
                <c:pt idx="4">
                  <c:v>1.3698825240401113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EF-4D18-960B-322A6F472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482784"/>
        <c:axId val="406483176"/>
      </c:lineChart>
      <c:catAx>
        <c:axId val="4064827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483176"/>
        <c:crosses val="autoZero"/>
        <c:auto val="1"/>
        <c:lblAlgn val="ctr"/>
        <c:lblOffset val="100"/>
        <c:noMultiLvlLbl val="0"/>
      </c:catAx>
      <c:valAx>
        <c:axId val="4064831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4827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Agriculture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009062546426979"/>
          <c:y val="0.14414543200550115"/>
          <c:w val="0.71653518546030803"/>
          <c:h val="0.577336006430930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Summary!$X$7:$AP$7</c:f>
              <c:numCache>
                <c:formatCode>#,##0</c:formatCode>
                <c:ptCount val="5"/>
                <c:pt idx="0">
                  <c:v>5359.3807329632264</c:v>
                </c:pt>
                <c:pt idx="1">
                  <c:v>5975.727300950537</c:v>
                </c:pt>
                <c:pt idx="2">
                  <c:v>8786.1332025321972</c:v>
                </c:pt>
                <c:pt idx="3">
                  <c:v>6200.4429078198064</c:v>
                </c:pt>
                <c:pt idx="4">
                  <c:v>5492.5942608953501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253384"/>
        <c:axId val="40425377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Summary!$X$36:$AP$36</c:f>
              <c:numCache>
                <c:formatCode>0.0</c:formatCode>
                <c:ptCount val="5"/>
                <c:pt idx="0">
                  <c:v>1.0647358852098776</c:v>
                </c:pt>
                <c:pt idx="1">
                  <c:v>6.1069299517895637</c:v>
                </c:pt>
                <c:pt idx="2">
                  <c:v>9.6646431928772092</c:v>
                </c:pt>
                <c:pt idx="3">
                  <c:v>1.4779004349129155</c:v>
                </c:pt>
                <c:pt idx="4">
                  <c:v>2.4856141888331518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FD-401A-BA64-505EF7608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54560"/>
        <c:axId val="404254168"/>
      </c:lineChart>
      <c:catAx>
        <c:axId val="404253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253776"/>
        <c:crosses val="autoZero"/>
        <c:auto val="1"/>
        <c:lblAlgn val="ctr"/>
        <c:lblOffset val="100"/>
        <c:noMultiLvlLbl val="0"/>
      </c:catAx>
      <c:valAx>
        <c:axId val="404253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253384"/>
        <c:crosses val="autoZero"/>
        <c:crossBetween val="between"/>
      </c:valAx>
      <c:valAx>
        <c:axId val="40425416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04254560"/>
        <c:crosses val="max"/>
        <c:crossBetween val="between"/>
      </c:valAx>
      <c:catAx>
        <c:axId val="404254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25416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Industry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7667756908907606"/>
          <c:y val="0.14414543200550115"/>
          <c:w val="0.7013179703326372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Summary!$X$8:$AP$8</c:f>
              <c:numCache>
                <c:formatCode>#,##0</c:formatCode>
                <c:ptCount val="5"/>
                <c:pt idx="0">
                  <c:v>7306.2282861531958</c:v>
                </c:pt>
                <c:pt idx="1">
                  <c:v>7071.1871695216578</c:v>
                </c:pt>
                <c:pt idx="2">
                  <c:v>7148.4463936272614</c:v>
                </c:pt>
                <c:pt idx="3">
                  <c:v>7316.042280878376</c:v>
                </c:pt>
                <c:pt idx="4">
                  <c:v>7533.2235057370881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255344"/>
        <c:axId val="404255736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Summary!$X$53:$AP$53</c:f>
              <c:numCache>
                <c:formatCode>0.0</c:formatCode>
                <c:ptCount val="5"/>
                <c:pt idx="0">
                  <c:v>1.4800439726583958</c:v>
                </c:pt>
                <c:pt idx="1">
                  <c:v>0.20826905468516177</c:v>
                </c:pt>
                <c:pt idx="2">
                  <c:v>0.11663749938919388</c:v>
                </c:pt>
                <c:pt idx="3">
                  <c:v>1.2806750500659492</c:v>
                </c:pt>
                <c:pt idx="4">
                  <c:v>3.0549564946157792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A3F-4C82-A029-7880E2921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56520"/>
        <c:axId val="404256128"/>
      </c:lineChart>
      <c:catAx>
        <c:axId val="40425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255736"/>
        <c:crosses val="autoZero"/>
        <c:auto val="1"/>
        <c:lblAlgn val="ctr"/>
        <c:lblOffset val="100"/>
        <c:noMultiLvlLbl val="0"/>
      </c:catAx>
      <c:valAx>
        <c:axId val="4042557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4255344"/>
        <c:crosses val="autoZero"/>
        <c:crossBetween val="between"/>
      </c:valAx>
      <c:valAx>
        <c:axId val="404256128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04256520"/>
        <c:crosses val="max"/>
        <c:crossBetween val="between"/>
      </c:valAx>
      <c:catAx>
        <c:axId val="404256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256128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 Services sector Value Added at 2009/10 Constant prices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518997413458911"/>
          <c:y val="0.14414543200550115"/>
          <c:w val="0.72979225054495311"/>
          <c:h val="0.585896892039786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Summary!$A$5</c:f>
              <c:strCache>
                <c:ptCount val="1"/>
                <c:pt idx="0">
                  <c:v>ORIGINAL ESTIMATES</c:v>
                </c:pt>
              </c:strCache>
            </c:strRef>
          </c:tx>
          <c:spPr>
            <a:solidFill>
              <a:srgbClr val="62BDB6"/>
            </a:solidFill>
          </c:spPr>
          <c:invertIfNegative val="0"/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Summary!$X$9:$AP$9</c:f>
              <c:numCache>
                <c:formatCode>#,##0</c:formatCode>
                <c:ptCount val="5"/>
                <c:pt idx="0">
                  <c:v>11626.776195285393</c:v>
                </c:pt>
                <c:pt idx="1">
                  <c:v>12042.907457613534</c:v>
                </c:pt>
                <c:pt idx="2">
                  <c:v>12863.0665967202</c:v>
                </c:pt>
                <c:pt idx="3">
                  <c:v>12815.5439752122</c:v>
                </c:pt>
                <c:pt idx="4">
                  <c:v>12684.708777524402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561960"/>
        <c:axId val="406562352"/>
      </c:barChart>
      <c:lineChart>
        <c:grouping val="standard"/>
        <c:varyColors val="0"/>
        <c:ser>
          <c:idx val="1"/>
          <c:order val="1"/>
          <c:tx>
            <c:v>Original series growth</c:v>
          </c:tx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Summary!$X$38:$AP$38</c:f>
              <c:numCache>
                <c:formatCode>0.0</c:formatCode>
                <c:ptCount val="5"/>
                <c:pt idx="0">
                  <c:v>2.5176261518493392</c:v>
                </c:pt>
                <c:pt idx="1">
                  <c:v>4.5118263674406744</c:v>
                </c:pt>
                <c:pt idx="2">
                  <c:v>7.7529332513216476</c:v>
                </c:pt>
                <c:pt idx="3">
                  <c:v>10.71958267247981</c:v>
                </c:pt>
                <c:pt idx="4">
                  <c:v>9.0991050697956766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13-49F3-8743-8C1D2B94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563136"/>
        <c:axId val="406562744"/>
      </c:lineChart>
      <c:catAx>
        <c:axId val="406561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562352"/>
        <c:crosses val="autoZero"/>
        <c:auto val="1"/>
        <c:lblAlgn val="ctr"/>
        <c:lblOffset val="100"/>
        <c:noMultiLvlLbl val="0"/>
      </c:catAx>
      <c:valAx>
        <c:axId val="40656235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Billion Shs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561960"/>
        <c:crosses val="autoZero"/>
        <c:crossBetween val="between"/>
      </c:valAx>
      <c:valAx>
        <c:axId val="406562744"/>
        <c:scaling>
          <c:orientation val="minMax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Percentage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406563136"/>
        <c:crosses val="max"/>
        <c:crossBetween val="between"/>
      </c:valAx>
      <c:catAx>
        <c:axId val="406563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562744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Agriculture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Summary!$X$44:$AP$44</c:f>
              <c:numCache>
                <c:formatCode>#,##0.0</c:formatCode>
                <c:ptCount val="5"/>
                <c:pt idx="0">
                  <c:v>2.4515941879514225</c:v>
                </c:pt>
                <c:pt idx="1">
                  <c:v>2.4731753780504739E-2</c:v>
                </c:pt>
                <c:pt idx="2">
                  <c:v>1.6980440168050226</c:v>
                </c:pt>
                <c:pt idx="3">
                  <c:v>-2.0741674223912709</c:v>
                </c:pt>
                <c:pt idx="4">
                  <c:v>4.3842788509585562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504-4B66-A336-806C50CDAB83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Summary!$X$52:$AP$52</c:f>
              <c:numCache>
                <c:formatCode>0.0</c:formatCode>
                <c:ptCount val="5"/>
                <c:pt idx="0">
                  <c:v>2.3839139576040669</c:v>
                </c:pt>
                <c:pt idx="1">
                  <c:v>1.4659218612078861</c:v>
                </c:pt>
                <c:pt idx="2">
                  <c:v>0.52948351545605288</c:v>
                </c:pt>
                <c:pt idx="3">
                  <c:v>9.4982898727735687E-2</c:v>
                </c:pt>
                <c:pt idx="4">
                  <c:v>0.7568455036481847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04-4B66-A336-806C50CD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563920"/>
        <c:axId val="406564312"/>
      </c:lineChart>
      <c:catAx>
        <c:axId val="406563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564312"/>
        <c:crosses val="autoZero"/>
        <c:auto val="1"/>
        <c:lblAlgn val="ctr"/>
        <c:lblOffset val="100"/>
        <c:noMultiLvlLbl val="0"/>
      </c:catAx>
      <c:valAx>
        <c:axId val="40656431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#,##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563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488" l="0.70000000000000062" r="0.70000000000000062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Industry sector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Summary!$X$45:$AP$45</c:f>
              <c:numCache>
                <c:formatCode>0.0</c:formatCode>
                <c:ptCount val="5"/>
                <c:pt idx="0">
                  <c:v>2.2009274264102485</c:v>
                </c:pt>
                <c:pt idx="1">
                  <c:v>-1.4080355616099993</c:v>
                </c:pt>
                <c:pt idx="2">
                  <c:v>0.73663915131789715</c:v>
                </c:pt>
                <c:pt idx="3">
                  <c:v>0.59140774181629663</c:v>
                </c:pt>
                <c:pt idx="4">
                  <c:v>3.7189965735863417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254-4175-A40F-DE5A4D5636A2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Summary!$X$53:$AP$53</c:f>
              <c:numCache>
                <c:formatCode>0.0</c:formatCode>
                <c:ptCount val="5"/>
                <c:pt idx="0">
                  <c:v>1.4800439726583958</c:v>
                </c:pt>
                <c:pt idx="1">
                  <c:v>0.20826905468516177</c:v>
                </c:pt>
                <c:pt idx="2">
                  <c:v>0.11663749938919388</c:v>
                </c:pt>
                <c:pt idx="3">
                  <c:v>1.2806750500659492</c:v>
                </c:pt>
                <c:pt idx="4">
                  <c:v>3.0549564946157792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254-4175-A40F-DE5A4D563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738208"/>
        <c:axId val="406738600"/>
      </c:lineChart>
      <c:catAx>
        <c:axId val="406738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738600"/>
        <c:crosses val="autoZero"/>
        <c:auto val="1"/>
        <c:lblAlgn val="ctr"/>
        <c:lblOffset val="100"/>
        <c:noMultiLvlLbl val="0"/>
      </c:catAx>
      <c:valAx>
        <c:axId val="40673860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7382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r>
              <a:rPr lang="en-US" sz="800">
                <a:latin typeface="Arial" pitchFamily="34" charset="0"/>
                <a:cs typeface="Arial" pitchFamily="34" charset="0"/>
              </a:rPr>
              <a:t>Quarter to Quarter percentage changes in Services Value Added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ln w="25400">
              <a:solidFill>
                <a:srgbClr val="00CC00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Summary!$X$46:$AP$46</c:f>
              <c:numCache>
                <c:formatCode>0.0</c:formatCode>
                <c:ptCount val="5"/>
                <c:pt idx="0">
                  <c:v>1.7082648174377546</c:v>
                </c:pt>
                <c:pt idx="1">
                  <c:v>3.5094825682625785</c:v>
                </c:pt>
                <c:pt idx="2">
                  <c:v>2.7416953709409553</c:v>
                </c:pt>
                <c:pt idx="3">
                  <c:v>2.1095350999233764</c:v>
                </c:pt>
                <c:pt idx="4">
                  <c:v>0.42266829458996735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FA4-4C97-9BD6-570D7F91C33F}"/>
            </c:ext>
          </c:extLst>
        </c:ser>
        <c:ser>
          <c:idx val="1"/>
          <c:order val="1"/>
          <c:tx>
            <c:strRef>
              <c:f>Summary!$A$50</c:f>
              <c:strCache>
                <c:ptCount val="1"/>
                <c:pt idx="0">
                  <c:v>TREND CYCLE ESTIMATES</c:v>
                </c:pt>
              </c:strCache>
            </c:strRef>
          </c:tx>
          <c:spPr>
            <a:ln w="25400">
              <a:solidFill>
                <a:srgbClr val="C639A4"/>
              </a:solidFill>
            </a:ln>
          </c:spPr>
          <c:marker>
            <c:symbol val="none"/>
          </c:marker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Summary!$X$54:$AP$54</c:f>
              <c:numCache>
                <c:formatCode>0.0</c:formatCode>
                <c:ptCount val="5"/>
                <c:pt idx="0">
                  <c:v>1.6756188482702994</c:v>
                </c:pt>
                <c:pt idx="1">
                  <c:v>3.110203966072711</c:v>
                </c:pt>
                <c:pt idx="2">
                  <c:v>2.99644494273823</c:v>
                </c:pt>
                <c:pt idx="3">
                  <c:v>1.8278129655194819</c:v>
                </c:pt>
                <c:pt idx="4">
                  <c:v>1.0287277201983747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A4-4C97-9BD6-570D7F91C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6739384"/>
        <c:axId val="406739776"/>
      </c:lineChart>
      <c:catAx>
        <c:axId val="406739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270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739776"/>
        <c:crosses val="autoZero"/>
        <c:auto val="1"/>
        <c:lblAlgn val="ctr"/>
        <c:lblOffset val="100"/>
        <c:noMultiLvlLbl val="0"/>
      </c:catAx>
      <c:valAx>
        <c:axId val="4067397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Percent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/>
          <a:lstStyle/>
          <a:p>
            <a:pPr>
              <a:defRPr sz="800"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40673938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 b="1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</c:sp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54713679657969"/>
          <c:y val="3.8821868964492655E-2"/>
          <c:w val="0.87683231813004503"/>
          <c:h val="0.685282516768737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Deseason_Growth_Decomp!$A$6</c:f>
              <c:strCache>
                <c:ptCount val="1"/>
                <c:pt idx="0">
                  <c:v>AGRICULTURE,FORESTRY&amp;FISHING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Deseason_Growth_Decomp!$X$6:$AE$6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E0-4092-99AD-1D86CBC9938A}"/>
            </c:ext>
          </c:extLst>
        </c:ser>
        <c:ser>
          <c:idx val="1"/>
          <c:order val="1"/>
          <c:tx>
            <c:strRef>
              <c:f>Deseason_Growth_Decomp!$A$13</c:f>
              <c:strCache>
                <c:ptCount val="1"/>
                <c:pt idx="0">
                  <c:v>INDUSTRY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Deseason_Growth_Decomp!$X$13:$AE$13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E0-4092-99AD-1D86CBC9938A}"/>
            </c:ext>
          </c:extLst>
        </c:ser>
        <c:ser>
          <c:idx val="2"/>
          <c:order val="2"/>
          <c:tx>
            <c:strRef>
              <c:f>Deseason_Growth_Decomp!$A$19</c:f>
              <c:strCache>
                <c:ptCount val="1"/>
                <c:pt idx="0">
                  <c:v>SERVICES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Deseason_Growth_Decomp!$X$19:$AE$19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EE0-4092-99AD-1D86CBC9938A}"/>
            </c:ext>
          </c:extLst>
        </c:ser>
        <c:ser>
          <c:idx val="3"/>
          <c:order val="3"/>
          <c:tx>
            <c:strRef>
              <c:f>Deseason_Growth_Decomp!$A$36</c:f>
              <c:strCache>
                <c:ptCount val="1"/>
                <c:pt idx="0">
                  <c:v>Taxes on products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Arial" pitchFamily="34" charset="0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Deseason_Growth_Decomp!$X$3:$AE$4</c:f>
            </c:multiLvlStrRef>
          </c:cat>
          <c:val>
            <c:numRef>
              <c:f>Deseason_Growth_Decomp!$X$36:$AE$36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EE0-4092-99AD-1D86CBC99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100"/>
        <c:axId val="406740560"/>
        <c:axId val="406740952"/>
      </c:barChart>
      <c:catAx>
        <c:axId val="406740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06740952"/>
        <c:crosses val="autoZero"/>
        <c:auto val="1"/>
        <c:lblAlgn val="ctr"/>
        <c:lblOffset val="700"/>
        <c:noMultiLvlLbl val="0"/>
      </c:catAx>
      <c:valAx>
        <c:axId val="406740952"/>
        <c:scaling>
          <c:orientation val="minMax"/>
          <c:min val="-4"/>
        </c:scaling>
        <c:delete val="0"/>
        <c:axPos val="l"/>
        <c:numFmt formatCode="#,##0.0" sourceLinked="1"/>
        <c:majorTickMark val="out"/>
        <c:minorTickMark val="none"/>
        <c:tickLblPos val="nextTo"/>
        <c:crossAx val="406740560"/>
        <c:crosses val="autoZero"/>
        <c:crossBetween val="between"/>
        <c:majorUnit val="1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v>Original series growth</c:v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Summary!$X$35:$AP$35</c:f>
              <c:numCache>
                <c:formatCode>0.0</c:formatCode>
                <c:ptCount val="5"/>
                <c:pt idx="0">
                  <c:v>6.7501539350362627</c:v>
                </c:pt>
                <c:pt idx="1">
                  <c:v>6.2063914602644044</c:v>
                </c:pt>
                <c:pt idx="2">
                  <c:v>7.7515732555841321</c:v>
                </c:pt>
                <c:pt idx="3">
                  <c:v>6.5118244508296952</c:v>
                </c:pt>
                <c:pt idx="4">
                  <c:v>5.3548542155497314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4D4-4DFC-AB0C-55585DFF0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60168"/>
        <c:axId val="419160560"/>
      </c:barChart>
      <c:catAx>
        <c:axId val="419160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60560"/>
        <c:crosses val="autoZero"/>
        <c:auto val="1"/>
        <c:lblAlgn val="ctr"/>
        <c:lblOffset val="100"/>
        <c:noMultiLvlLbl val="0"/>
      </c:catAx>
      <c:valAx>
        <c:axId val="419160560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60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9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QGDP at 2009/10 Constant Prices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644178280531834"/>
          <c:y val="0.14514145141451415"/>
          <c:w val="0.71110371766909419"/>
          <c:h val="0.485548420838539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Summary!$A$42</c:f>
              <c:strCache>
                <c:ptCount val="1"/>
                <c:pt idx="0">
                  <c:v>SEASONALLY ADJUSTED ESTIMATES</c:v>
                </c:pt>
              </c:strCache>
            </c:strRef>
          </c:tx>
          <c:spPr>
            <a:solidFill>
              <a:schemeClr val="accent5"/>
            </a:solidFill>
            <a:ln>
              <a:solidFill>
                <a:schemeClr val="accent2"/>
              </a:solidFill>
            </a:ln>
            <a:effectLst/>
          </c:spPr>
          <c:invertIfNegative val="0"/>
          <c:cat>
            <c:multiLvlStrRef>
              <c:f>Summary!$X$3:$AP$4</c:f>
              <c:multiLvlStrCache>
                <c:ptCount val="5"/>
                <c:lvl>
                  <c:pt idx="0">
                    <c:v>Q3</c:v>
                  </c:pt>
                  <c:pt idx="1">
                    <c:v>Q4</c:v>
                  </c:pt>
                  <c:pt idx="2">
                    <c:v>Q1</c:v>
                  </c:pt>
                  <c:pt idx="3">
                    <c:v>Q2</c:v>
                  </c:pt>
                  <c:pt idx="4">
                    <c:v>Q3</c:v>
                  </c:pt>
                </c:lvl>
                <c:lvl>
                  <c:pt idx="2">
                    <c:v>2017/18</c:v>
                  </c:pt>
                  <c:pt idx="3">
                    <c:v>2017/18</c:v>
                  </c:pt>
                </c:lvl>
              </c:multiLvlStrCache>
            </c:multiLvlStrRef>
          </c:cat>
          <c:val>
            <c:numRef>
              <c:f>Summary!$X$43:$AP$43</c:f>
              <c:numCache>
                <c:formatCode>#,##0.0</c:formatCode>
                <c:ptCount val="5"/>
                <c:pt idx="0">
                  <c:v>2.4999952442441797</c:v>
                </c:pt>
                <c:pt idx="1">
                  <c:v>1.1647755331616771</c:v>
                </c:pt>
                <c:pt idx="2">
                  <c:v>1.922568000264091</c:v>
                </c:pt>
                <c:pt idx="3">
                  <c:v>0.51626649287779269</c:v>
                </c:pt>
                <c:pt idx="4">
                  <c:v>2.0177258944457988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C77-4AC4-8049-4B1FD4FF6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9161344"/>
        <c:axId val="419161736"/>
      </c:barChart>
      <c:catAx>
        <c:axId val="419161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61736"/>
        <c:crosses val="autoZero"/>
        <c:auto val="1"/>
        <c:lblAlgn val="ctr"/>
        <c:lblOffset val="100"/>
        <c:noMultiLvlLbl val="0"/>
      </c:catAx>
      <c:valAx>
        <c:axId val="419161736"/>
        <c:scaling>
          <c:orientation val="minMax"/>
          <c:min val="-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Billion Shs</a:t>
                </a:r>
              </a:p>
            </c:rich>
          </c:tx>
          <c:layout>
            <c:manualLayout>
              <c:xMode val="edge"/>
              <c:yMode val="edge"/>
              <c:x val="0"/>
              <c:y val="0.288272268549457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916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32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4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  <a:alpha val="51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chart" Target="../charts/chart31.xml"/><Relationship Id="rId5" Type="http://schemas.openxmlformats.org/officeDocument/2006/relationships/chart" Target="../charts/chart25.xml"/><Relationship Id="rId10" Type="http://schemas.openxmlformats.org/officeDocument/2006/relationships/chart" Target="../charts/chart30.xml"/><Relationship Id="rId4" Type="http://schemas.openxmlformats.org/officeDocument/2006/relationships/chart" Target="../charts/chart24.xml"/><Relationship Id="rId9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133350</xdr:rowOff>
    </xdr:from>
    <xdr:to>
      <xdr:col>6</xdr:col>
      <xdr:colOff>476251</xdr:colOff>
      <xdr:row>14</xdr:row>
      <xdr:rowOff>47625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352426</xdr:colOff>
      <xdr:row>0</xdr:row>
      <xdr:rowOff>152400</xdr:rowOff>
    </xdr:from>
    <xdr:to>
      <xdr:col>14</xdr:col>
      <xdr:colOff>85725</xdr:colOff>
      <xdr:row>14</xdr:row>
      <xdr:rowOff>66675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133350</xdr:colOff>
      <xdr:row>16</xdr:row>
      <xdr:rowOff>0</xdr:rowOff>
    </xdr:from>
    <xdr:to>
      <xdr:col>6</xdr:col>
      <xdr:colOff>466725</xdr:colOff>
      <xdr:row>29</xdr:row>
      <xdr:rowOff>104775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152400</xdr:colOff>
      <xdr:row>31</xdr:row>
      <xdr:rowOff>19050</xdr:rowOff>
    </xdr:from>
    <xdr:to>
      <xdr:col>6</xdr:col>
      <xdr:colOff>466725</xdr:colOff>
      <xdr:row>44</xdr:row>
      <xdr:rowOff>123825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200025</xdr:colOff>
      <xdr:row>46</xdr:row>
      <xdr:rowOff>0</xdr:rowOff>
    </xdr:from>
    <xdr:to>
      <xdr:col>6</xdr:col>
      <xdr:colOff>495301</xdr:colOff>
      <xdr:row>59</xdr:row>
      <xdr:rowOff>104775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333376</xdr:colOff>
      <xdr:row>16</xdr:row>
      <xdr:rowOff>9525</xdr:rowOff>
    </xdr:from>
    <xdr:to>
      <xdr:col>14</xdr:col>
      <xdr:colOff>104776</xdr:colOff>
      <xdr:row>29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352426</xdr:colOff>
      <xdr:row>30</xdr:row>
      <xdr:rowOff>171450</xdr:rowOff>
    </xdr:from>
    <xdr:to>
      <xdr:col>14</xdr:col>
      <xdr:colOff>114300</xdr:colOff>
      <xdr:row>44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361951</xdr:colOff>
      <xdr:row>45</xdr:row>
      <xdr:rowOff>171450</xdr:rowOff>
    </xdr:from>
    <xdr:to>
      <xdr:col>14</xdr:col>
      <xdr:colOff>152401</xdr:colOff>
      <xdr:row>59</xdr:row>
      <xdr:rowOff>85725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1</xdr:row>
      <xdr:rowOff>0</xdr:rowOff>
    </xdr:from>
    <xdr:to>
      <xdr:col>21</xdr:col>
      <xdr:colOff>342899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0</xdr:colOff>
      <xdr:row>16</xdr:row>
      <xdr:rowOff>0</xdr:rowOff>
    </xdr:from>
    <xdr:to>
      <xdr:col>24</xdr:col>
      <xdr:colOff>0</xdr:colOff>
      <xdr:row>29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133350</xdr:rowOff>
    </xdr:from>
    <xdr:to>
      <xdr:col>7</xdr:col>
      <xdr:colOff>228600</xdr:colOff>
      <xdr:row>14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9526</xdr:colOff>
      <xdr:row>0</xdr:row>
      <xdr:rowOff>180975</xdr:rowOff>
    </xdr:from>
    <xdr:to>
      <xdr:col>14</xdr:col>
      <xdr:colOff>352425</xdr:colOff>
      <xdr:row>14</xdr:row>
      <xdr:rowOff>95250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457200</xdr:colOff>
      <xdr:row>16</xdr:row>
      <xdr:rowOff>0</xdr:rowOff>
    </xdr:from>
    <xdr:to>
      <xdr:col>7</xdr:col>
      <xdr:colOff>228600</xdr:colOff>
      <xdr:row>29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466726</xdr:colOff>
      <xdr:row>31</xdr:row>
      <xdr:rowOff>19050</xdr:rowOff>
    </xdr:from>
    <xdr:to>
      <xdr:col>7</xdr:col>
      <xdr:colOff>228600</xdr:colOff>
      <xdr:row>44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476250</xdr:colOff>
      <xdr:row>46</xdr:row>
      <xdr:rowOff>0</xdr:rowOff>
    </xdr:from>
    <xdr:to>
      <xdr:col>7</xdr:col>
      <xdr:colOff>142875</xdr:colOff>
      <xdr:row>59</xdr:row>
      <xdr:rowOff>104775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28576</xdr:colOff>
      <xdr:row>16</xdr:row>
      <xdr:rowOff>0</xdr:rowOff>
    </xdr:from>
    <xdr:to>
      <xdr:col>14</xdr:col>
      <xdr:colOff>409576</xdr:colOff>
      <xdr:row>29</xdr:row>
      <xdr:rowOff>104775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28576</xdr:colOff>
      <xdr:row>31</xdr:row>
      <xdr:rowOff>19050</xdr:rowOff>
    </xdr:from>
    <xdr:to>
      <xdr:col>14</xdr:col>
      <xdr:colOff>400050</xdr:colOff>
      <xdr:row>44</xdr:row>
      <xdr:rowOff>123825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19051</xdr:colOff>
      <xdr:row>46</xdr:row>
      <xdr:rowOff>9525</xdr:rowOff>
    </xdr:from>
    <xdr:to>
      <xdr:col>14</xdr:col>
      <xdr:colOff>419101</xdr:colOff>
      <xdr:row>59</xdr:row>
      <xdr:rowOff>114300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9525</xdr:colOff>
      <xdr:row>61</xdr:row>
      <xdr:rowOff>9525</xdr:rowOff>
    </xdr:from>
    <xdr:to>
      <xdr:col>8</xdr:col>
      <xdr:colOff>361950</xdr:colOff>
      <xdr:row>71</xdr:row>
      <xdr:rowOff>123825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1</xdr:row>
      <xdr:rowOff>0</xdr:rowOff>
    </xdr:from>
    <xdr:to>
      <xdr:col>22</xdr:col>
      <xdr:colOff>400050</xdr:colOff>
      <xdr:row>14</xdr:row>
      <xdr:rowOff>104775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17</xdr:row>
      <xdr:rowOff>0</xdr:rowOff>
    </xdr:from>
    <xdr:to>
      <xdr:col>22</xdr:col>
      <xdr:colOff>400050</xdr:colOff>
      <xdr:row>30</xdr:row>
      <xdr:rowOff>104775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ing%20Folders\valuable%20files\QGDP%20201617%20rebase\QGDP%20Q22019_20\QGDP%20Constant%20Prices%20-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 OF DATA"/>
      <sheetName val="Summary"/>
      <sheetName val="Summary IPD"/>
      <sheetName val="Original_VA"/>
      <sheetName val="Original_Growth"/>
      <sheetName val="Original_IPD"/>
      <sheetName val="Deseason_VA"/>
      <sheetName val="Deseason_Growth"/>
      <sheetName val="Deseason_Growth_Decomp"/>
      <sheetName val="Deseason"/>
      <sheetName val="Trend_VA"/>
      <sheetName val="Trend_Growth"/>
      <sheetName val="TS IPD"/>
      <sheetName val="Graphs (2)"/>
      <sheetName val="Graphs"/>
      <sheetName val="Graphs Original"/>
    </sheetNames>
    <sheetDataSet>
      <sheetData sheetId="0"/>
      <sheetData sheetId="1">
        <row r="3">
          <cell r="AH3">
            <v>0</v>
          </cell>
          <cell r="AI3">
            <v>0</v>
          </cell>
          <cell r="AJ3" t="str">
            <v>2016/17</v>
          </cell>
          <cell r="AK3">
            <v>0</v>
          </cell>
          <cell r="AL3">
            <v>0</v>
          </cell>
          <cell r="AM3">
            <v>0</v>
          </cell>
          <cell r="AN3" t="str">
            <v>2017/18</v>
          </cell>
          <cell r="AO3">
            <v>0</v>
          </cell>
          <cell r="AP3">
            <v>0</v>
          </cell>
          <cell r="AQ3">
            <v>0</v>
          </cell>
          <cell r="AR3" t="str">
            <v>2018/19</v>
          </cell>
          <cell r="AS3">
            <v>0</v>
          </cell>
        </row>
        <row r="4">
          <cell r="AH4" t="str">
            <v>Q3</v>
          </cell>
          <cell r="AI4" t="str">
            <v>Q4</v>
          </cell>
          <cell r="AJ4" t="str">
            <v>Q1</v>
          </cell>
          <cell r="AK4" t="str">
            <v>Q2</v>
          </cell>
          <cell r="AL4" t="str">
            <v>Q3</v>
          </cell>
          <cell r="AM4" t="str">
            <v>Q4</v>
          </cell>
          <cell r="AN4" t="str">
            <v>Q1</v>
          </cell>
          <cell r="AO4" t="str">
            <v>Q2</v>
          </cell>
          <cell r="AP4" t="str">
            <v>Q3</v>
          </cell>
          <cell r="AQ4" t="str">
            <v>Q4</v>
          </cell>
          <cell r="AR4" t="str">
            <v>Q1</v>
          </cell>
          <cell r="AS4" t="str">
            <v>Q2</v>
          </cell>
        </row>
        <row r="6">
          <cell r="A6" t="str">
            <v>GDP at market prices</v>
          </cell>
          <cell r="AH6">
            <v>24503.419395209567</v>
          </cell>
          <cell r="AI6">
            <v>25303.518800953687</v>
          </cell>
          <cell r="AJ6">
            <v>28485.584832809574</v>
          </cell>
          <cell r="AK6">
            <v>26556.753963649604</v>
          </cell>
          <cell r="AL6">
            <v>26359.326436509386</v>
          </cell>
          <cell r="AM6">
            <v>27116.375688504559</v>
          </cell>
          <cell r="AN6">
            <v>30721.310112236315</v>
          </cell>
          <cell r="AO6">
            <v>28185.425203876759</v>
          </cell>
          <cell r="AP6">
            <v>27567.514433735043</v>
          </cell>
          <cell r="AQ6">
            <v>28723.158899795002</v>
          </cell>
          <cell r="AR6">
            <v>32675.490735636398</v>
          </cell>
          <cell r="AS6">
            <v>30235.225030860365</v>
          </cell>
        </row>
        <row r="7">
          <cell r="A7" t="str">
            <v xml:space="preserve">        Agriculture, Forestry &amp; Fishing</v>
          </cell>
          <cell r="AH7">
            <v>5306.676183325786</v>
          </cell>
          <cell r="AI7">
            <v>5631.0089619161381</v>
          </cell>
          <cell r="AJ7">
            <v>8026.0129412255374</v>
          </cell>
          <cell r="AK7">
            <v>6117.3269176169879</v>
          </cell>
          <cell r="AL7">
            <v>5355.5905302653164</v>
          </cell>
          <cell r="AM7">
            <v>5958.1381910121781</v>
          </cell>
          <cell r="AN7">
            <v>8717.2948238839308</v>
          </cell>
          <cell r="AO7">
            <v>6155.8184834220701</v>
          </cell>
          <cell r="AP7">
            <v>5454.4137644730508</v>
          </cell>
          <cell r="AQ7">
            <v>6096.2492813545196</v>
          </cell>
          <cell r="AR7">
            <v>9065.4997520035176</v>
          </cell>
          <cell r="AS7">
            <v>6490.8610878690024</v>
          </cell>
        </row>
        <row r="8">
          <cell r="A8" t="str">
            <v xml:space="preserve">        Industry</v>
          </cell>
          <cell r="AH8">
            <v>6342.9869177342634</v>
          </cell>
          <cell r="AI8">
            <v>6523.848444939993</v>
          </cell>
          <cell r="AJ8">
            <v>6754.5974074643782</v>
          </cell>
          <cell r="AK8">
            <v>7105.9577448816881</v>
          </cell>
          <cell r="AL8">
            <v>7322.4136952581921</v>
          </cell>
          <cell r="AM8">
            <v>7065.3567573903538</v>
          </cell>
          <cell r="AN8">
            <v>7287.5716451882163</v>
          </cell>
          <cell r="AO8">
            <v>7434.4387634631785</v>
          </cell>
          <cell r="AP8">
            <v>7795.8843185656006</v>
          </cell>
          <cell r="AQ8">
            <v>7988.2964069367745</v>
          </cell>
          <cell r="AR8">
            <v>8197.0451156972176</v>
          </cell>
          <cell r="AS8">
            <v>8524.8597975982684</v>
          </cell>
        </row>
        <row r="9">
          <cell r="A9" t="str">
            <v xml:space="preserve">        Services</v>
          </cell>
          <cell r="AH9">
            <v>11186.957054334862</v>
          </cell>
          <cell r="AI9">
            <v>11366.044635403869</v>
          </cell>
          <cell r="AJ9">
            <v>11873.876376670412</v>
          </cell>
          <cell r="AK9">
            <v>11586.159187295236</v>
          </cell>
          <cell r="AL9">
            <v>11698.707822157248</v>
          </cell>
          <cell r="AM9">
            <v>12023.272390294898</v>
          </cell>
          <cell r="AN9">
            <v>12747.340764294264</v>
          </cell>
          <cell r="AO9">
            <v>12604.938844282253</v>
          </cell>
          <cell r="AP9">
            <v>12466.952378877446</v>
          </cell>
          <cell r="AQ9">
            <v>12656.924322546936</v>
          </cell>
          <cell r="AR9">
            <v>13531.096857121407</v>
          </cell>
          <cell r="AS9">
            <v>13183.525518588534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Yellow Orange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3E5FF"/>
  </sheetPr>
  <dimension ref="B1:E22"/>
  <sheetViews>
    <sheetView workbookViewId="0">
      <selection activeCell="D13" sqref="D13"/>
    </sheetView>
  </sheetViews>
  <sheetFormatPr defaultRowHeight="15" x14ac:dyDescent="0.25"/>
  <cols>
    <col min="1" max="1" width="2.28515625" customWidth="1"/>
    <col min="2" max="2" width="5.5703125" customWidth="1"/>
    <col min="3" max="3" width="64.140625" customWidth="1"/>
    <col min="4" max="4" width="50.28515625" customWidth="1"/>
    <col min="5" max="5" width="39.85546875" customWidth="1"/>
  </cols>
  <sheetData>
    <row r="1" spans="2:5" ht="15.75" x14ac:dyDescent="0.25">
      <c r="B1" s="64"/>
      <c r="C1" s="65" t="s">
        <v>81</v>
      </c>
      <c r="D1" s="64"/>
      <c r="E1" s="64"/>
    </row>
    <row r="2" spans="2:5" ht="15.75" x14ac:dyDescent="0.25">
      <c r="B2" s="66"/>
      <c r="C2" s="67" t="s">
        <v>103</v>
      </c>
      <c r="D2" s="67" t="s">
        <v>104</v>
      </c>
      <c r="E2" s="67" t="s">
        <v>105</v>
      </c>
    </row>
    <row r="3" spans="2:5" ht="18.75" customHeight="1" x14ac:dyDescent="0.25">
      <c r="B3" s="66">
        <v>1</v>
      </c>
      <c r="C3" s="66" t="s">
        <v>83</v>
      </c>
      <c r="D3" s="66" t="s">
        <v>82</v>
      </c>
      <c r="E3" s="66" t="s">
        <v>129</v>
      </c>
    </row>
    <row r="4" spans="2:5" ht="46.5" customHeight="1" x14ac:dyDescent="0.25">
      <c r="B4" s="66">
        <v>2</v>
      </c>
      <c r="C4" s="68" t="s">
        <v>84</v>
      </c>
      <c r="D4" s="69" t="s">
        <v>106</v>
      </c>
      <c r="E4" s="66" t="s">
        <v>130</v>
      </c>
    </row>
    <row r="5" spans="2:5" ht="15.75" x14ac:dyDescent="0.25">
      <c r="B5" s="66">
        <v>3</v>
      </c>
      <c r="C5" s="66" t="s">
        <v>85</v>
      </c>
      <c r="D5" s="66" t="s">
        <v>86</v>
      </c>
      <c r="E5" s="66" t="s">
        <v>129</v>
      </c>
    </row>
    <row r="6" spans="2:5" ht="15.75" x14ac:dyDescent="0.25">
      <c r="B6" s="66">
        <v>4</v>
      </c>
      <c r="C6" s="66" t="s">
        <v>87</v>
      </c>
      <c r="D6" s="66" t="s">
        <v>88</v>
      </c>
      <c r="E6" s="66" t="s">
        <v>131</v>
      </c>
    </row>
    <row r="7" spans="2:5" ht="15.75" x14ac:dyDescent="0.25">
      <c r="B7" s="66">
        <v>5</v>
      </c>
      <c r="C7" s="66" t="s">
        <v>107</v>
      </c>
      <c r="D7" s="66" t="s">
        <v>89</v>
      </c>
      <c r="E7" s="66" t="s">
        <v>132</v>
      </c>
    </row>
    <row r="8" spans="2:5" ht="15.75" x14ac:dyDescent="0.25">
      <c r="B8" s="66">
        <v>6</v>
      </c>
      <c r="C8" s="66" t="s">
        <v>108</v>
      </c>
      <c r="D8" s="66" t="s">
        <v>109</v>
      </c>
      <c r="E8" s="66" t="s">
        <v>129</v>
      </c>
    </row>
    <row r="9" spans="2:5" ht="15.75" x14ac:dyDescent="0.25">
      <c r="B9" s="66">
        <v>7</v>
      </c>
      <c r="C9" s="66" t="s">
        <v>90</v>
      </c>
      <c r="D9" s="66" t="s">
        <v>91</v>
      </c>
      <c r="E9" s="66" t="s">
        <v>132</v>
      </c>
    </row>
    <row r="10" spans="2:5" ht="15.75" x14ac:dyDescent="0.25">
      <c r="B10" s="66"/>
      <c r="C10" s="66"/>
      <c r="D10" s="66"/>
      <c r="E10" s="66"/>
    </row>
    <row r="11" spans="2:5" ht="12" customHeight="1" x14ac:dyDescent="0.25">
      <c r="B11" s="70"/>
      <c r="C11" s="70"/>
      <c r="D11" s="70"/>
      <c r="E11" s="71"/>
    </row>
    <row r="12" spans="2:5" ht="18" x14ac:dyDescent="0.25">
      <c r="B12" s="70"/>
      <c r="C12" s="64" t="s">
        <v>114</v>
      </c>
      <c r="D12" s="70"/>
      <c r="E12" s="71"/>
    </row>
    <row r="13" spans="2:5" ht="47.25" x14ac:dyDescent="0.25">
      <c r="B13" s="73" t="s">
        <v>115</v>
      </c>
      <c r="C13" s="72" t="s">
        <v>133</v>
      </c>
      <c r="D13" s="71"/>
      <c r="E13" s="71"/>
    </row>
    <row r="14" spans="2:5" ht="45.75" customHeight="1" x14ac:dyDescent="0.25">
      <c r="B14" s="73" t="s">
        <v>117</v>
      </c>
      <c r="C14" s="72" t="s">
        <v>116</v>
      </c>
      <c r="D14" s="71"/>
      <c r="E14" s="71"/>
    </row>
    <row r="15" spans="2:5" ht="59.25" customHeight="1" x14ac:dyDescent="0.25">
      <c r="B15" s="73" t="s">
        <v>118</v>
      </c>
      <c r="C15" s="72" t="s">
        <v>134</v>
      </c>
      <c r="D15" s="70"/>
      <c r="E15" s="71"/>
    </row>
    <row r="16" spans="2:5" ht="57" customHeight="1" x14ac:dyDescent="0.25">
      <c r="B16" s="73" t="s">
        <v>119</v>
      </c>
      <c r="C16" s="72" t="s">
        <v>122</v>
      </c>
      <c r="D16" s="70"/>
      <c r="E16" s="71"/>
    </row>
    <row r="17" spans="2:5" ht="63.75" customHeight="1" x14ac:dyDescent="0.25">
      <c r="B17" s="73" t="s">
        <v>120</v>
      </c>
      <c r="C17" s="72" t="s">
        <v>121</v>
      </c>
      <c r="D17" s="70"/>
      <c r="E17" s="71"/>
    </row>
    <row r="20" spans="2:5" x14ac:dyDescent="0.25">
      <c r="B20" s="71"/>
      <c r="C20" s="71"/>
      <c r="D20" s="71"/>
      <c r="E20" s="71"/>
    </row>
    <row r="22" spans="2:5" x14ac:dyDescent="0.25">
      <c r="B22" s="71"/>
      <c r="C22" s="71"/>
      <c r="D22" s="71"/>
      <c r="E22" s="7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H57"/>
  <sheetViews>
    <sheetView showGridLines="0" view="pageBreakPreview" zoomScale="110" zoomScaleNormal="100" zoomScaleSheetLayoutView="110" workbookViewId="0">
      <pane xSplit="1" ySplit="3" topLeftCell="AZ10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8.140625" style="106" customWidth="1"/>
    <col min="2" max="8" width="7" style="107" hidden="1" customWidth="1"/>
    <col min="9" max="19" width="6.7109375" style="107" hidden="1" customWidth="1"/>
    <col min="20" max="28" width="6.85546875" style="107" hidden="1" customWidth="1"/>
    <col min="29" max="36" width="6.85546875" style="106" hidden="1" customWidth="1"/>
    <col min="37" max="37" width="7.85546875" style="106" hidden="1" customWidth="1"/>
    <col min="38" max="38" width="7.28515625" style="106" customWidth="1"/>
    <col min="39" max="39" width="8.85546875" style="106" customWidth="1"/>
    <col min="40" max="40" width="7.42578125" style="106" customWidth="1"/>
    <col min="41" max="41" width="8.5703125" style="106" customWidth="1"/>
    <col min="42" max="42" width="7.140625" style="106" customWidth="1"/>
    <col min="43" max="43" width="7.42578125" style="106" customWidth="1"/>
    <col min="44" max="44" width="7.85546875" style="106" customWidth="1"/>
    <col min="45" max="45" width="7.42578125" style="106" customWidth="1"/>
    <col min="46" max="47" width="7.7109375" style="106" customWidth="1"/>
    <col min="48" max="48" width="7.42578125" style="106" customWidth="1"/>
    <col min="49" max="49" width="7.28515625" style="106" customWidth="1"/>
    <col min="50" max="50" width="7.140625" style="106" customWidth="1"/>
    <col min="51" max="51" width="7.42578125" style="106" customWidth="1"/>
    <col min="52" max="52" width="7.28515625" style="106" customWidth="1"/>
    <col min="53" max="53" width="7.42578125" style="106" customWidth="1"/>
    <col min="54" max="54" width="7.28515625" style="106" customWidth="1"/>
    <col min="55" max="55" width="7.42578125" style="106" customWidth="1"/>
    <col min="56" max="56" width="7.7109375" style="106" customWidth="1"/>
    <col min="57" max="57" width="7.85546875" style="106" customWidth="1"/>
    <col min="58" max="58" width="7.7109375" style="106" customWidth="1"/>
    <col min="59" max="59" width="6.7109375" style="106" customWidth="1"/>
    <col min="60" max="60" width="7.42578125" style="106" customWidth="1"/>
    <col min="61" max="16384" width="9.140625" style="106"/>
  </cols>
  <sheetData>
    <row r="1" spans="1:60" x14ac:dyDescent="0.2">
      <c r="X1" s="108"/>
      <c r="AC1" s="107"/>
    </row>
    <row r="2" spans="1:60" s="109" customFormat="1" ht="12" x14ac:dyDescent="0.2">
      <c r="A2" s="111" t="s">
        <v>149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</row>
    <row r="3" spans="1:60" s="169" customFormat="1" ht="12" customHeight="1" x14ac:dyDescent="0.2">
      <c r="A3" s="167" t="s">
        <v>123</v>
      </c>
      <c r="B3" s="221" t="s">
        <v>67</v>
      </c>
      <c r="C3" s="221"/>
      <c r="D3" s="221" t="s">
        <v>66</v>
      </c>
      <c r="E3" s="221"/>
      <c r="F3" s="221"/>
      <c r="G3" s="221"/>
      <c r="H3" s="221" t="s">
        <v>60</v>
      </c>
      <c r="I3" s="221"/>
      <c r="J3" s="221"/>
      <c r="K3" s="221"/>
      <c r="L3" s="221" t="s">
        <v>61</v>
      </c>
      <c r="M3" s="221"/>
      <c r="N3" s="221"/>
      <c r="O3" s="221"/>
      <c r="P3" s="221" t="s">
        <v>62</v>
      </c>
      <c r="Q3" s="221"/>
      <c r="R3" s="221"/>
      <c r="S3" s="221"/>
      <c r="T3" s="221" t="s">
        <v>63</v>
      </c>
      <c r="U3" s="221"/>
      <c r="V3" s="221"/>
      <c r="W3" s="221"/>
      <c r="X3" s="221" t="s">
        <v>64</v>
      </c>
      <c r="Y3" s="221"/>
      <c r="Z3" s="221"/>
      <c r="AA3" s="221"/>
      <c r="AB3" s="221" t="s">
        <v>65</v>
      </c>
      <c r="AC3" s="221"/>
      <c r="AD3" s="221"/>
      <c r="AE3" s="221"/>
      <c r="AF3" s="221" t="s">
        <v>77</v>
      </c>
      <c r="AG3" s="221"/>
      <c r="AH3" s="221"/>
      <c r="AI3" s="221"/>
      <c r="AJ3" s="221" t="s">
        <v>80</v>
      </c>
      <c r="AK3" s="221"/>
      <c r="AL3" s="221"/>
      <c r="AM3" s="221"/>
      <c r="AN3" s="168" t="s">
        <v>92</v>
      </c>
      <c r="AO3" s="221" t="s">
        <v>92</v>
      </c>
      <c r="AP3" s="221"/>
      <c r="AQ3" s="221"/>
      <c r="AR3" s="221" t="s">
        <v>135</v>
      </c>
      <c r="AS3" s="221"/>
      <c r="AT3" s="221"/>
      <c r="AU3" s="221"/>
      <c r="AV3" s="221" t="s">
        <v>137</v>
      </c>
      <c r="AW3" s="221"/>
      <c r="AX3" s="221"/>
      <c r="AY3" s="221"/>
      <c r="AZ3" s="221" t="s">
        <v>138</v>
      </c>
      <c r="BA3" s="221"/>
      <c r="BB3" s="221"/>
      <c r="BC3" s="221"/>
      <c r="BD3" s="221" t="s">
        <v>139</v>
      </c>
      <c r="BE3" s="221"/>
      <c r="BF3" s="221"/>
      <c r="BG3" s="221"/>
      <c r="BH3" s="167" t="s">
        <v>147</v>
      </c>
    </row>
    <row r="4" spans="1:60" s="171" customFormat="1" ht="12" customHeight="1" x14ac:dyDescent="0.2">
      <c r="A4" s="170" t="s">
        <v>124</v>
      </c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</row>
    <row r="5" spans="1:60" ht="12" customHeight="1" x14ac:dyDescent="0.2">
      <c r="A5" s="113" t="s">
        <v>101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</row>
    <row r="6" spans="1:60" s="112" customFormat="1" ht="12" customHeight="1" x14ac:dyDescent="0.2">
      <c r="A6" s="85" t="s">
        <v>0</v>
      </c>
      <c r="B6" s="88">
        <v>0</v>
      </c>
      <c r="C6" s="88">
        <v>0</v>
      </c>
      <c r="D6" s="88">
        <v>15766.908655095036</v>
      </c>
      <c r="E6" s="88">
        <v>13927.923697910161</v>
      </c>
      <c r="F6" s="88">
        <v>14022.553959916166</v>
      </c>
      <c r="G6" s="88">
        <v>15997.513413089078</v>
      </c>
      <c r="H6" s="88">
        <v>21077.166119520891</v>
      </c>
      <c r="I6" s="88">
        <v>19120.610435957002</v>
      </c>
      <c r="J6" s="88">
        <v>19606.343783764292</v>
      </c>
      <c r="K6" s="88">
        <v>20701.724803175064</v>
      </c>
      <c r="L6" s="88">
        <v>23192.705973761746</v>
      </c>
      <c r="M6" s="88">
        <v>21456.578057236075</v>
      </c>
      <c r="N6" s="88">
        <v>21240.589626460576</v>
      </c>
      <c r="O6" s="88">
        <v>21202.783607180449</v>
      </c>
      <c r="P6" s="88">
        <v>24536.120847209204</v>
      </c>
      <c r="Q6" s="88">
        <v>21481.563873629228</v>
      </c>
      <c r="R6" s="88">
        <v>21447.185707489531</v>
      </c>
      <c r="S6" s="88">
        <v>22266.679916384583</v>
      </c>
      <c r="T6" s="88">
        <v>26057.943016369361</v>
      </c>
      <c r="U6" s="88">
        <v>22244.268407526786</v>
      </c>
      <c r="V6" s="88">
        <v>21604.018054183824</v>
      </c>
      <c r="W6" s="88">
        <v>21779.676786161883</v>
      </c>
      <c r="X6" s="88">
        <v>25541.132038514192</v>
      </c>
      <c r="Y6" s="88">
        <v>22459.881197262162</v>
      </c>
      <c r="Z6" s="88">
        <v>23000.614867635642</v>
      </c>
      <c r="AA6" s="88">
        <v>24675.922494944251</v>
      </c>
      <c r="AB6" s="88">
        <v>26399.802104614777</v>
      </c>
      <c r="AC6" s="88">
        <v>24996.295007272482</v>
      </c>
      <c r="AD6" s="88">
        <v>24359.41706733749</v>
      </c>
      <c r="AE6" s="88">
        <v>25617.584840938282</v>
      </c>
      <c r="AF6" s="115">
        <v>28652.689524394365</v>
      </c>
      <c r="AG6" s="115">
        <v>26476.481338415044</v>
      </c>
      <c r="AH6" s="115">
        <v>24581.741336924646</v>
      </c>
      <c r="AI6" s="115">
        <v>25512.167401084724</v>
      </c>
      <c r="AJ6" s="115">
        <v>28574.079514581357</v>
      </c>
      <c r="AK6" s="115">
        <v>26607.362309818272</v>
      </c>
      <c r="AL6" s="115">
        <v>26241.046717079502</v>
      </c>
      <c r="AM6" s="115">
        <v>27095.552379994006</v>
      </c>
      <c r="AN6" s="115">
        <v>30789.020220262992</v>
      </c>
      <c r="AO6" s="115">
        <v>28339.987034429865</v>
      </c>
      <c r="AP6" s="115">
        <v>27646.216513413408</v>
      </c>
      <c r="AQ6" s="115">
        <v>28583.711741619631</v>
      </c>
      <c r="AR6" s="115">
        <v>32469.344433343635</v>
      </c>
      <c r="AS6" s="115">
        <v>29951.26840838293</v>
      </c>
      <c r="AT6" s="115">
        <v>29774.255930838804</v>
      </c>
      <c r="AU6" s="115">
        <v>30591.734468171569</v>
      </c>
      <c r="AV6" s="115">
        <v>34983.740089484018</v>
      </c>
      <c r="AW6" s="115">
        <v>32552.043326595252</v>
      </c>
      <c r="AX6" s="115">
        <v>30039.537583708814</v>
      </c>
      <c r="AY6" s="115">
        <v>28835.09114723016</v>
      </c>
      <c r="AZ6" s="115">
        <v>34793.88551659567</v>
      </c>
      <c r="BA6" s="115">
        <v>32489.127811211038</v>
      </c>
      <c r="BB6" s="115">
        <v>30959.053874131794</v>
      </c>
      <c r="BC6" s="115">
        <v>32638.95072967247</v>
      </c>
      <c r="BD6" s="115">
        <v>35735.639779400881</v>
      </c>
      <c r="BE6" s="115">
        <v>34272.586997857718</v>
      </c>
      <c r="BF6" s="115">
        <v>32208.222582708375</v>
      </c>
      <c r="BG6" s="115">
        <v>34750.710909308335</v>
      </c>
      <c r="BH6" s="115">
        <v>38407.606942821818</v>
      </c>
    </row>
    <row r="7" spans="1:60" ht="12" customHeight="1" x14ac:dyDescent="0.2">
      <c r="A7" s="116" t="s">
        <v>125</v>
      </c>
      <c r="B7" s="89">
        <v>0</v>
      </c>
      <c r="C7" s="89">
        <v>0</v>
      </c>
      <c r="D7" s="89">
        <v>6507.5647390544464</v>
      </c>
      <c r="E7" s="89">
        <v>4895.3189790554625</v>
      </c>
      <c r="F7" s="89">
        <v>4423.9451627808021</v>
      </c>
      <c r="G7" s="89">
        <v>5495.5746621870003</v>
      </c>
      <c r="H7" s="89">
        <v>6875.3786232453613</v>
      </c>
      <c r="I7" s="89">
        <v>5088.8473944473444</v>
      </c>
      <c r="J7" s="89">
        <v>4451.0192967692064</v>
      </c>
      <c r="K7" s="89">
        <v>5461.4484384964398</v>
      </c>
      <c r="L7" s="89">
        <v>7007.5568616059163</v>
      </c>
      <c r="M7" s="89">
        <v>5267.2450852958646</v>
      </c>
      <c r="N7" s="89">
        <v>4769.9822080074273</v>
      </c>
      <c r="O7" s="89">
        <v>5440.6973861821261</v>
      </c>
      <c r="P7" s="89">
        <v>7871.5680624071101</v>
      </c>
      <c r="Q7" s="89">
        <v>5290.0545405537196</v>
      </c>
      <c r="R7" s="89">
        <v>4412.0203033248818</v>
      </c>
      <c r="S7" s="89">
        <v>5051.4263907282366</v>
      </c>
      <c r="T7" s="89">
        <v>8273.6205997711968</v>
      </c>
      <c r="U7" s="89">
        <v>5294.8836797026634</v>
      </c>
      <c r="V7" s="89">
        <v>4601.826431306381</v>
      </c>
      <c r="W7" s="89">
        <v>4760.2467605931197</v>
      </c>
      <c r="X7" s="89">
        <v>8300.5509145145425</v>
      </c>
      <c r="Y7" s="89">
        <v>5337.7303502541035</v>
      </c>
      <c r="Z7" s="89">
        <v>4567.2350197738178</v>
      </c>
      <c r="AA7" s="89">
        <v>5324.082114795925</v>
      </c>
      <c r="AB7" s="89">
        <v>7787.9013475339361</v>
      </c>
      <c r="AC7" s="89">
        <v>5886.4008919097305</v>
      </c>
      <c r="AD7" s="89">
        <v>4831.2447519137149</v>
      </c>
      <c r="AE7" s="89">
        <v>5566.2685043041565</v>
      </c>
      <c r="AF7" s="114">
        <v>7919.5950198074243</v>
      </c>
      <c r="AG7" s="114">
        <v>5919.4778977933511</v>
      </c>
      <c r="AH7" s="114">
        <v>5302.9186550791101</v>
      </c>
      <c r="AI7" s="114">
        <v>5631.7973799314059</v>
      </c>
      <c r="AJ7" s="114">
        <v>8011.8194403634943</v>
      </c>
      <c r="AK7" s="114">
        <v>6110.1411058427639</v>
      </c>
      <c r="AL7" s="114">
        <v>5359.3807329632264</v>
      </c>
      <c r="AM7" s="114">
        <v>5975.727300950537</v>
      </c>
      <c r="AN7" s="114">
        <v>8786.1332025321972</v>
      </c>
      <c r="AO7" s="114">
        <v>6200.4429078198064</v>
      </c>
      <c r="AP7" s="114">
        <v>5492.5942608953501</v>
      </c>
      <c r="AQ7" s="114">
        <v>6095.2555108033621</v>
      </c>
      <c r="AR7" s="114">
        <v>8974.9825481468852</v>
      </c>
      <c r="AS7" s="114">
        <v>6446.7293018478922</v>
      </c>
      <c r="AT7" s="114">
        <v>5931.5190006816738</v>
      </c>
      <c r="AU7" s="114">
        <v>6633.8265574557745</v>
      </c>
      <c r="AV7" s="114">
        <v>9523.4210599581529</v>
      </c>
      <c r="AW7" s="114">
        <v>6957.0172449741958</v>
      </c>
      <c r="AX7" s="114">
        <v>5851.2506748910118</v>
      </c>
      <c r="AY7" s="114">
        <v>7005.1307447909448</v>
      </c>
      <c r="AZ7" s="114">
        <v>10157.436206675062</v>
      </c>
      <c r="BA7" s="114">
        <v>7479.617168699182</v>
      </c>
      <c r="BB7" s="114">
        <v>5881.1416766029952</v>
      </c>
      <c r="BC7" s="114">
        <v>7086.0040927600894</v>
      </c>
      <c r="BD7" s="114">
        <v>10694.570340940769</v>
      </c>
      <c r="BE7" s="114">
        <v>7397.9382764285911</v>
      </c>
      <c r="BF7" s="114">
        <v>6116.7742653535497</v>
      </c>
      <c r="BG7" s="114">
        <v>7727.9206865619908</v>
      </c>
      <c r="BH7" s="114">
        <v>10716.323467526056</v>
      </c>
    </row>
    <row r="8" spans="1:60" ht="12" customHeight="1" x14ac:dyDescent="0.2">
      <c r="A8" s="116" t="s">
        <v>126</v>
      </c>
      <c r="B8" s="89">
        <v>0</v>
      </c>
      <c r="C8" s="89">
        <v>0</v>
      </c>
      <c r="D8" s="89">
        <v>1445.2869203029693</v>
      </c>
      <c r="E8" s="89">
        <v>1434.6393970072049</v>
      </c>
      <c r="F8" s="89">
        <v>1255.2375533753743</v>
      </c>
      <c r="G8" s="89">
        <v>1878.6357375306197</v>
      </c>
      <c r="H8" s="89">
        <v>4840.8447697853871</v>
      </c>
      <c r="I8" s="89">
        <v>4784.2345732242884</v>
      </c>
      <c r="J8" s="89">
        <v>5112.8413953504687</v>
      </c>
      <c r="K8" s="89">
        <v>5061.3105243391528</v>
      </c>
      <c r="L8" s="89">
        <v>5237.2130014974346</v>
      </c>
      <c r="M8" s="89">
        <v>5571.0611468848974</v>
      </c>
      <c r="N8" s="89">
        <v>5434.2560908658015</v>
      </c>
      <c r="O8" s="89">
        <v>5453.5931791675957</v>
      </c>
      <c r="P8" s="89">
        <v>5456.3668032908054</v>
      </c>
      <c r="Q8" s="89">
        <v>5410.6708216328298</v>
      </c>
      <c r="R8" s="89">
        <v>5788.7710670917095</v>
      </c>
      <c r="S8" s="89">
        <v>5725.956910593155</v>
      </c>
      <c r="T8" s="89">
        <v>5694.991028160196</v>
      </c>
      <c r="U8" s="89">
        <v>5636.6867046601565</v>
      </c>
      <c r="V8" s="89">
        <v>5763.6902808534342</v>
      </c>
      <c r="W8" s="89">
        <v>5400.506599565173</v>
      </c>
      <c r="X8" s="89">
        <v>5623.6334707108881</v>
      </c>
      <c r="Y8" s="89">
        <v>5636.0769462448288</v>
      </c>
      <c r="Z8" s="89">
        <v>6053.0394231725613</v>
      </c>
      <c r="AA8" s="89">
        <v>6236.7597223344219</v>
      </c>
      <c r="AB8" s="89">
        <v>6147.1207339868479</v>
      </c>
      <c r="AC8" s="89">
        <v>6295.0905450638738</v>
      </c>
      <c r="AD8" s="89">
        <v>6521.9447244237199</v>
      </c>
      <c r="AE8" s="89">
        <v>6701.6146878312966</v>
      </c>
      <c r="AF8" s="114">
        <v>6810.1556150573724</v>
      </c>
      <c r="AG8" s="114">
        <v>6794.9119973816578</v>
      </c>
      <c r="AH8" s="114">
        <v>6285.5203955827383</v>
      </c>
      <c r="AI8" s="114">
        <v>6547.2477840591046</v>
      </c>
      <c r="AJ8" s="114">
        <v>6766.2999712768396</v>
      </c>
      <c r="AK8" s="114">
        <v>7104.6101780429181</v>
      </c>
      <c r="AL8" s="114">
        <v>7306.2282861531958</v>
      </c>
      <c r="AM8" s="114">
        <v>7071.1871695216578</v>
      </c>
      <c r="AN8" s="114">
        <v>7148.4463936272614</v>
      </c>
      <c r="AO8" s="114">
        <v>7316.042280878376</v>
      </c>
      <c r="AP8" s="114">
        <v>7533.2235057370881</v>
      </c>
      <c r="AQ8" s="114">
        <v>7618.5618940878339</v>
      </c>
      <c r="AR8" s="114">
        <v>7761.8876156832239</v>
      </c>
      <c r="AS8" s="114">
        <v>8063.87621025929</v>
      </c>
      <c r="AT8" s="114">
        <v>8248.9591505626267</v>
      </c>
      <c r="AU8" s="114">
        <v>8218.5472504589015</v>
      </c>
      <c r="AV8" s="114">
        <v>8599.4876098187196</v>
      </c>
      <c r="AW8" s="114">
        <v>8948.4608406886164</v>
      </c>
      <c r="AX8" s="114">
        <v>8405.634392088039</v>
      </c>
      <c r="AY8" s="114">
        <v>7388.6402543449776</v>
      </c>
      <c r="AZ8" s="114">
        <v>8386.8403928236021</v>
      </c>
      <c r="BA8" s="114">
        <v>8762.837235213894</v>
      </c>
      <c r="BB8" s="114">
        <v>8652.113918137069</v>
      </c>
      <c r="BC8" s="114">
        <v>8697.6606437561386</v>
      </c>
      <c r="BD8" s="114">
        <v>8402.7062326738633</v>
      </c>
      <c r="BE8" s="114">
        <v>9552.7829356898346</v>
      </c>
      <c r="BF8" s="114">
        <v>8991.9657891054503</v>
      </c>
      <c r="BG8" s="114">
        <v>9317.3495437639012</v>
      </c>
      <c r="BH8" s="114">
        <v>9470.1023048712977</v>
      </c>
    </row>
    <row r="9" spans="1:60" ht="12" customHeight="1" x14ac:dyDescent="0.2">
      <c r="A9" s="116" t="s">
        <v>127</v>
      </c>
      <c r="B9" s="89">
        <v>0</v>
      </c>
      <c r="C9" s="89">
        <v>0</v>
      </c>
      <c r="D9" s="89">
        <v>6828.722353993272</v>
      </c>
      <c r="E9" s="89">
        <v>6685.7341298879182</v>
      </c>
      <c r="F9" s="89">
        <v>7098.1093760440826</v>
      </c>
      <c r="G9" s="89">
        <v>7432.3385682136886</v>
      </c>
      <c r="H9" s="89">
        <v>8217.7537255352399</v>
      </c>
      <c r="I9" s="89">
        <v>8168.4369874015538</v>
      </c>
      <c r="J9" s="89">
        <v>8963.3168221223223</v>
      </c>
      <c r="K9" s="89">
        <v>9090.0304764319462</v>
      </c>
      <c r="L9" s="89">
        <v>9793.6633197473238</v>
      </c>
      <c r="M9" s="89">
        <v>9376.4117166137567</v>
      </c>
      <c r="N9" s="89">
        <v>9742.2087547692481</v>
      </c>
      <c r="O9" s="89">
        <v>9085.4404756920267</v>
      </c>
      <c r="P9" s="89">
        <v>9903.0811531115341</v>
      </c>
      <c r="Q9" s="89">
        <v>9375.1726109262054</v>
      </c>
      <c r="R9" s="89">
        <v>9745.0149323918213</v>
      </c>
      <c r="S9" s="89">
        <v>10034.470462853669</v>
      </c>
      <c r="T9" s="89">
        <v>10681.615873092744</v>
      </c>
      <c r="U9" s="89">
        <v>9953.875450963189</v>
      </c>
      <c r="V9" s="89">
        <v>9790.6654701191546</v>
      </c>
      <c r="W9" s="89">
        <v>10129.037173200537</v>
      </c>
      <c r="X9" s="89">
        <v>10158.699626876976</v>
      </c>
      <c r="Y9" s="89">
        <v>10046.636105535079</v>
      </c>
      <c r="Z9" s="89">
        <v>10744.26735638334</v>
      </c>
      <c r="AA9" s="89">
        <v>11519.157680933649</v>
      </c>
      <c r="AB9" s="89">
        <v>10904.066801050325</v>
      </c>
      <c r="AC9" s="89">
        <v>11159.153082021336</v>
      </c>
      <c r="AD9" s="89">
        <v>11295.278933603206</v>
      </c>
      <c r="AE9" s="89">
        <v>11541.709011199375</v>
      </c>
      <c r="AF9" s="114">
        <v>12242.688163706507</v>
      </c>
      <c r="AG9" s="114">
        <v>12024.154410593726</v>
      </c>
      <c r="AH9" s="114">
        <v>11341.246019551591</v>
      </c>
      <c r="AI9" s="114">
        <v>11523.009286311111</v>
      </c>
      <c r="AJ9" s="114">
        <v>11937.555859123146</v>
      </c>
      <c r="AK9" s="114">
        <v>11574.776264395729</v>
      </c>
      <c r="AL9" s="114">
        <v>11626.776195285393</v>
      </c>
      <c r="AM9" s="114">
        <v>12042.907457613534</v>
      </c>
      <c r="AN9" s="114">
        <v>12863.0665967202</v>
      </c>
      <c r="AO9" s="114">
        <v>12815.5439752122</v>
      </c>
      <c r="AP9" s="114">
        <v>12684.708777524402</v>
      </c>
      <c r="AQ9" s="114">
        <v>12836.838159603909</v>
      </c>
      <c r="AR9" s="114">
        <v>13753.601975030309</v>
      </c>
      <c r="AS9" s="114">
        <v>13367.674739896307</v>
      </c>
      <c r="AT9" s="114">
        <v>13464.462637535424</v>
      </c>
      <c r="AU9" s="114">
        <v>13603.058004821589</v>
      </c>
      <c r="AV9" s="114">
        <v>14662.292910209268</v>
      </c>
      <c r="AW9" s="114">
        <v>14374.346414313619</v>
      </c>
      <c r="AX9" s="114">
        <v>13668.094441803436</v>
      </c>
      <c r="AY9" s="114">
        <v>12841.506736543293</v>
      </c>
      <c r="AZ9" s="114">
        <v>14131.655324034586</v>
      </c>
      <c r="BA9" s="114">
        <v>14084.759804534509</v>
      </c>
      <c r="BB9" s="114">
        <v>14385.343641082825</v>
      </c>
      <c r="BC9" s="114">
        <v>14478.952609051381</v>
      </c>
      <c r="BD9" s="114">
        <v>14530.112765418673</v>
      </c>
      <c r="BE9" s="114">
        <v>14950.734640406823</v>
      </c>
      <c r="BF9" s="114">
        <v>14634.550434388211</v>
      </c>
      <c r="BG9" s="114">
        <v>15299.503741403203</v>
      </c>
      <c r="BH9" s="114">
        <v>15833.065372697616</v>
      </c>
    </row>
    <row r="10" spans="1:60" ht="12" customHeight="1" x14ac:dyDescent="0.2">
      <c r="A10" s="85" t="s">
        <v>18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</row>
    <row r="11" spans="1:60" ht="12" customHeight="1" x14ac:dyDescent="0.2">
      <c r="A11" s="117" t="s">
        <v>128</v>
      </c>
      <c r="B11" s="118">
        <v>0</v>
      </c>
      <c r="C11" s="118">
        <v>0</v>
      </c>
      <c r="D11" s="118">
        <v>985.33464174434744</v>
      </c>
      <c r="E11" s="118">
        <v>912.23119195957668</v>
      </c>
      <c r="F11" s="118">
        <v>1245.2618677159069</v>
      </c>
      <c r="G11" s="118">
        <v>1190.9644451577697</v>
      </c>
      <c r="H11" s="118">
        <v>1143.1890009549036</v>
      </c>
      <c r="I11" s="118">
        <v>1079.0914808838131</v>
      </c>
      <c r="J11" s="118">
        <v>1079.1662695222938</v>
      </c>
      <c r="K11" s="118">
        <v>1088.9353639075262</v>
      </c>
      <c r="L11" s="118">
        <v>1154.2727909110674</v>
      </c>
      <c r="M11" s="118">
        <v>1241.860108441557</v>
      </c>
      <c r="N11" s="118">
        <v>1294.1425728180975</v>
      </c>
      <c r="O11" s="118">
        <v>1223.0525661386987</v>
      </c>
      <c r="P11" s="118">
        <v>1305.1048283997513</v>
      </c>
      <c r="Q11" s="118">
        <v>1405.665900516474</v>
      </c>
      <c r="R11" s="118">
        <v>1501.3794046811149</v>
      </c>
      <c r="S11" s="118">
        <v>1454.826152209524</v>
      </c>
      <c r="T11" s="118">
        <v>1407.7155153452256</v>
      </c>
      <c r="U11" s="118">
        <v>1358.8225722007774</v>
      </c>
      <c r="V11" s="118">
        <v>1447.8358719048531</v>
      </c>
      <c r="W11" s="118">
        <v>1489.8862528030534</v>
      </c>
      <c r="X11" s="118">
        <v>1458.2480264117851</v>
      </c>
      <c r="Y11" s="118">
        <v>1439.4377952281495</v>
      </c>
      <c r="Z11" s="118">
        <v>1636.0730683059273</v>
      </c>
      <c r="AA11" s="118">
        <v>1595.9229768802536</v>
      </c>
      <c r="AB11" s="118">
        <v>1560.7132220436706</v>
      </c>
      <c r="AC11" s="118">
        <v>1655.6504882775428</v>
      </c>
      <c r="AD11" s="118">
        <v>1710.9486573968511</v>
      </c>
      <c r="AE11" s="118">
        <v>1807.9926376034539</v>
      </c>
      <c r="AF11" s="119">
        <v>1680.2507258230621</v>
      </c>
      <c r="AG11" s="119">
        <v>1737.9370326463065</v>
      </c>
      <c r="AH11" s="119">
        <v>1652.0562667112056</v>
      </c>
      <c r="AI11" s="119">
        <v>1810.1129507831013</v>
      </c>
      <c r="AJ11" s="119">
        <v>1858.4042438178765</v>
      </c>
      <c r="AK11" s="119">
        <v>1817.8347615368612</v>
      </c>
      <c r="AL11" s="119">
        <v>1948.6615026776856</v>
      </c>
      <c r="AM11" s="119">
        <v>2005.7304519082745</v>
      </c>
      <c r="AN11" s="119">
        <v>1991.3740273833328</v>
      </c>
      <c r="AO11" s="119">
        <v>2007.9578705194847</v>
      </c>
      <c r="AP11" s="119">
        <v>1935.6899692565669</v>
      </c>
      <c r="AQ11" s="119">
        <v>2033.0561771245216</v>
      </c>
      <c r="AR11" s="119">
        <v>1978.8722944832134</v>
      </c>
      <c r="AS11" s="119">
        <v>2072.988156379442</v>
      </c>
      <c r="AT11" s="119">
        <v>2129.3151420590798</v>
      </c>
      <c r="AU11" s="119">
        <v>2136.302655435305</v>
      </c>
      <c r="AV11" s="119">
        <v>2198.5385094978787</v>
      </c>
      <c r="AW11" s="119">
        <v>2272.2188266188205</v>
      </c>
      <c r="AX11" s="119">
        <v>2114.5580749263236</v>
      </c>
      <c r="AY11" s="119">
        <v>1599.8134115509463</v>
      </c>
      <c r="AZ11" s="119">
        <v>2117.9535930624215</v>
      </c>
      <c r="BA11" s="119">
        <v>2161.9136027634518</v>
      </c>
      <c r="BB11" s="119">
        <v>2040.4546383089037</v>
      </c>
      <c r="BC11" s="119">
        <v>2376.333384104857</v>
      </c>
      <c r="BD11" s="119">
        <v>2108.2504403675748</v>
      </c>
      <c r="BE11" s="119">
        <v>2371.1311453324679</v>
      </c>
      <c r="BF11" s="119">
        <v>2464.9320938611645</v>
      </c>
      <c r="BG11" s="119">
        <v>2405.936937579238</v>
      </c>
      <c r="BH11" s="119">
        <v>2388.1157977268444</v>
      </c>
    </row>
    <row r="12" spans="1:60" ht="12" customHeight="1" x14ac:dyDescent="0.2">
      <c r="A12" s="90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114"/>
      <c r="AG12" s="114"/>
      <c r="AH12" s="114"/>
      <c r="AI12" s="114"/>
      <c r="AJ12" s="114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</row>
    <row r="13" spans="1:60" ht="12" customHeight="1" x14ac:dyDescent="0.2">
      <c r="A13" s="113" t="s">
        <v>102</v>
      </c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N13" s="120"/>
      <c r="AO13" s="120"/>
    </row>
    <row r="14" spans="1:60" s="112" customFormat="1" ht="12" customHeight="1" x14ac:dyDescent="0.2">
      <c r="A14" s="85" t="s">
        <v>0</v>
      </c>
      <c r="B14" s="88">
        <v>0</v>
      </c>
      <c r="C14" s="88">
        <v>0</v>
      </c>
      <c r="D14" s="88">
        <v>0</v>
      </c>
      <c r="E14" s="88">
        <v>0</v>
      </c>
      <c r="F14" s="88">
        <v>0</v>
      </c>
      <c r="G14" s="88">
        <v>0</v>
      </c>
      <c r="H14" s="88">
        <v>19103.491296574164</v>
      </c>
      <c r="I14" s="88">
        <v>19606.065264674588</v>
      </c>
      <c r="J14" s="88">
        <v>20762.664403382238</v>
      </c>
      <c r="K14" s="88">
        <v>21257.163245235679</v>
      </c>
      <c r="L14" s="88">
        <v>21161.605833506168</v>
      </c>
      <c r="M14" s="88">
        <v>21966.960306655212</v>
      </c>
      <c r="N14" s="88">
        <v>22418.796060359498</v>
      </c>
      <c r="O14" s="88">
        <v>21766.646538793564</v>
      </c>
      <c r="P14" s="88">
        <v>22392.499768426842</v>
      </c>
      <c r="Q14" s="88">
        <v>21980.673120696523</v>
      </c>
      <c r="R14" s="88">
        <v>22488.471882751819</v>
      </c>
      <c r="S14" s="88">
        <v>22765.397853398823</v>
      </c>
      <c r="T14" s="88">
        <v>23645.904008064404</v>
      </c>
      <c r="U14" s="88">
        <v>22648.317732926411</v>
      </c>
      <c r="V14" s="88">
        <v>22626.392651418308</v>
      </c>
      <c r="W14" s="88">
        <v>22256.706066090537</v>
      </c>
      <c r="X14" s="88">
        <v>23202.084229875738</v>
      </c>
      <c r="Y14" s="88">
        <v>22806.025187075604</v>
      </c>
      <c r="Z14" s="88">
        <v>24129.664646770332</v>
      </c>
      <c r="AA14" s="88">
        <v>25210.971538465474</v>
      </c>
      <c r="AB14" s="88">
        <v>24289.121094393107</v>
      </c>
      <c r="AC14" s="88">
        <v>25394.533823195892</v>
      </c>
      <c r="AD14" s="88">
        <v>25546.68341379433</v>
      </c>
      <c r="AE14" s="88">
        <v>26193.689566930574</v>
      </c>
      <c r="AF14" s="115">
        <v>26551.821466444999</v>
      </c>
      <c r="AG14" s="115">
        <v>26813.642590259413</v>
      </c>
      <c r="AH14" s="115">
        <v>25827.748172548159</v>
      </c>
      <c r="AI14" s="115">
        <v>26172.934979415662</v>
      </c>
      <c r="AJ14" s="115">
        <v>26436.044721232782</v>
      </c>
      <c r="AK14" s="115">
        <v>26863.683939408427</v>
      </c>
      <c r="AL14" s="115">
        <v>27535.274760322427</v>
      </c>
      <c r="AM14" s="115">
        <v>27855.998903719505</v>
      </c>
      <c r="AN14" s="115">
        <v>28391.549424796332</v>
      </c>
      <c r="AO14" s="115">
        <v>28538.125481285391</v>
      </c>
      <c r="AP14" s="115">
        <v>29113.946628910719</v>
      </c>
      <c r="AQ14" s="115">
        <v>29433.585306297868</v>
      </c>
      <c r="AR14" s="115">
        <v>30024.888013452051</v>
      </c>
      <c r="AS14" s="115">
        <v>30088.755174354723</v>
      </c>
      <c r="AT14" s="115">
        <v>31388.488370903131</v>
      </c>
      <c r="AU14" s="115">
        <v>31487.61758031703</v>
      </c>
      <c r="AV14" s="115">
        <v>32406.831714165415</v>
      </c>
      <c r="AW14" s="115">
        <v>32678.642639760095</v>
      </c>
      <c r="AX14" s="115">
        <v>31560.917138869769</v>
      </c>
      <c r="AY14" s="115">
        <v>29729.332891241371</v>
      </c>
      <c r="AZ14" s="115">
        <v>32033.664518921873</v>
      </c>
      <c r="BA14" s="115">
        <v>32624.441412292537</v>
      </c>
      <c r="BB14" s="115">
        <v>32471.206163495001</v>
      </c>
      <c r="BC14" s="115">
        <v>33488.85784245687</v>
      </c>
      <c r="BD14" s="115">
        <v>32912.100520959546</v>
      </c>
      <c r="BE14" s="115">
        <v>34342.933064451252</v>
      </c>
      <c r="BF14" s="115">
        <v>33812.712261791828</v>
      </c>
      <c r="BG14" s="115">
        <v>35631.793461245135</v>
      </c>
      <c r="BH14" s="115">
        <v>35584.047051530433</v>
      </c>
    </row>
    <row r="15" spans="1:60" ht="12" customHeight="1" x14ac:dyDescent="0.2">
      <c r="A15" s="116" t="s">
        <v>125</v>
      </c>
      <c r="B15" s="89">
        <v>0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5273.3328517018417</v>
      </c>
      <c r="I15" s="89">
        <v>5337.6859902870692</v>
      </c>
      <c r="J15" s="89">
        <v>5527.1119754787951</v>
      </c>
      <c r="K15" s="89">
        <v>5902.5196697045385</v>
      </c>
      <c r="L15" s="89">
        <v>5367.0077550209962</v>
      </c>
      <c r="M15" s="89">
        <v>5527.4772545407177</v>
      </c>
      <c r="N15" s="89">
        <v>5907.239521944367</v>
      </c>
      <c r="O15" s="89">
        <v>5917.3643844168064</v>
      </c>
      <c r="P15" s="89">
        <v>6068.6112733786103</v>
      </c>
      <c r="Q15" s="89">
        <v>5574.4485966736765</v>
      </c>
      <c r="R15" s="89">
        <v>5410.3834263548279</v>
      </c>
      <c r="S15" s="89">
        <v>5512.3139261934739</v>
      </c>
      <c r="T15" s="89">
        <v>6168.3426934315639</v>
      </c>
      <c r="U15" s="89">
        <v>5494.618786413741</v>
      </c>
      <c r="V15" s="89">
        <v>5565.2650790538155</v>
      </c>
      <c r="W15" s="89">
        <v>5221.0811822527558</v>
      </c>
      <c r="X15" s="89">
        <v>6228.5773748044421</v>
      </c>
      <c r="Y15" s="89">
        <v>5524.0790855879459</v>
      </c>
      <c r="Z15" s="89">
        <v>5615.7321598088211</v>
      </c>
      <c r="AA15" s="89">
        <v>5858.4254238543308</v>
      </c>
      <c r="AB15" s="89">
        <v>5914.1852402995537</v>
      </c>
      <c r="AC15" s="89">
        <v>6157.9404606248381</v>
      </c>
      <c r="AD15" s="89">
        <v>5926.1417183414342</v>
      </c>
      <c r="AE15" s="89">
        <v>6111.7540853945275</v>
      </c>
      <c r="AF15" s="114">
        <v>6038.7220734475695</v>
      </c>
      <c r="AG15" s="114">
        <v>6199.4292494809724</v>
      </c>
      <c r="AH15" s="114">
        <v>6429.6100291397288</v>
      </c>
      <c r="AI15" s="114">
        <v>6181.47640344703</v>
      </c>
      <c r="AJ15" s="114">
        <v>6106.2398561502478</v>
      </c>
      <c r="AK15" s="114">
        <v>6386.1901652742008</v>
      </c>
      <c r="AL15" s="114">
        <v>6542.7536321975886</v>
      </c>
      <c r="AM15" s="114">
        <v>6544.3717699163681</v>
      </c>
      <c r="AN15" s="114">
        <v>6655.4980831929097</v>
      </c>
      <c r="AO15" s="114">
        <v>6517.451910153447</v>
      </c>
      <c r="AP15" s="114">
        <v>6803.1951758716996</v>
      </c>
      <c r="AQ15" s="114">
        <v>6682.5380837016264</v>
      </c>
      <c r="AR15" s="114">
        <v>6805.9324709698094</v>
      </c>
      <c r="AS15" s="114">
        <v>6780.2063199374179</v>
      </c>
      <c r="AT15" s="114">
        <v>7352.5214662516046</v>
      </c>
      <c r="AU15" s="114">
        <v>7229.6542690984134</v>
      </c>
      <c r="AV15" s="114">
        <v>7226.4000622420026</v>
      </c>
      <c r="AW15" s="114">
        <v>7335.2528327168629</v>
      </c>
      <c r="AX15" s="114">
        <v>7165.0122444545796</v>
      </c>
      <c r="AY15" s="114">
        <v>7634.8083527794042</v>
      </c>
      <c r="AZ15" s="114">
        <v>7611.5035506023914</v>
      </c>
      <c r="BA15" s="114">
        <v>7904.6688791714705</v>
      </c>
      <c r="BB15" s="114">
        <v>7147.4378157300871</v>
      </c>
      <c r="BC15" s="114">
        <v>7676.9198173874302</v>
      </c>
      <c r="BD15" s="114">
        <v>8044.0881245326846</v>
      </c>
      <c r="BE15" s="114">
        <v>7795.5957857609028</v>
      </c>
      <c r="BF15" s="114">
        <v>7483.59270393103</v>
      </c>
      <c r="BG15" s="114">
        <v>8346.9098268457583</v>
      </c>
      <c r="BH15" s="114">
        <v>8063.1270517218009</v>
      </c>
    </row>
    <row r="16" spans="1:60" ht="12" customHeight="1" x14ac:dyDescent="0.2">
      <c r="A16" s="116" t="s">
        <v>126</v>
      </c>
      <c r="B16" s="89">
        <v>0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4859.9271847224627</v>
      </c>
      <c r="I16" s="89">
        <v>4867.393844107989</v>
      </c>
      <c r="J16" s="89">
        <v>4985.5408459848304</v>
      </c>
      <c r="K16" s="89">
        <v>5083.2526653639488</v>
      </c>
      <c r="L16" s="89">
        <v>5261.5394796789187</v>
      </c>
      <c r="M16" s="89">
        <v>5685.825484373474</v>
      </c>
      <c r="N16" s="89">
        <v>5313.4536268053525</v>
      </c>
      <c r="O16" s="89">
        <v>5472.0739428407705</v>
      </c>
      <c r="P16" s="89">
        <v>5491.147733053318</v>
      </c>
      <c r="Q16" s="89">
        <v>5472.4331278523159</v>
      </c>
      <c r="R16" s="89">
        <v>5668.5569754930721</v>
      </c>
      <c r="S16" s="89">
        <v>5704.7516160221685</v>
      </c>
      <c r="T16" s="89">
        <v>5738.3740063440364</v>
      </c>
      <c r="U16" s="89">
        <v>5704.4632643527739</v>
      </c>
      <c r="V16" s="89">
        <v>5679.3543614670689</v>
      </c>
      <c r="W16" s="89">
        <v>5373.5539964422469</v>
      </c>
      <c r="X16" s="89">
        <v>5671.8540132985072</v>
      </c>
      <c r="Y16" s="89">
        <v>5673.2445833990841</v>
      </c>
      <c r="Z16" s="89">
        <v>5974.2397208570756</v>
      </c>
      <c r="AA16" s="89">
        <v>6203.6953597967913</v>
      </c>
      <c r="AB16" s="89">
        <v>6203.9137160733135</v>
      </c>
      <c r="AC16" s="89">
        <v>6331.427794053252</v>
      </c>
      <c r="AD16" s="89">
        <v>6452.0054935815888</v>
      </c>
      <c r="AE16" s="89">
        <v>6689.4542421877268</v>
      </c>
      <c r="AF16" s="114">
        <v>6866.9539811946124</v>
      </c>
      <c r="AG16" s="114">
        <v>6808.2974473191316</v>
      </c>
      <c r="AH16" s="114">
        <v>6234.1642526635487</v>
      </c>
      <c r="AI16" s="114">
        <v>6572.3825909460147</v>
      </c>
      <c r="AJ16" s="114">
        <v>6819.8329399606318</v>
      </c>
      <c r="AK16" s="114">
        <v>7081.6251087409291</v>
      </c>
      <c r="AL16" s="114">
        <v>7237.4865379947623</v>
      </c>
      <c r="AM16" s="114">
        <v>7135.5801537730595</v>
      </c>
      <c r="AN16" s="114">
        <v>7188.143630859422</v>
      </c>
      <c r="AO16" s="114">
        <v>7230.6548687852001</v>
      </c>
      <c r="AP16" s="114">
        <v>7499.5626756031761</v>
      </c>
      <c r="AQ16" s="114">
        <v>7719.7795970294637</v>
      </c>
      <c r="AR16" s="114">
        <v>7781.4253849388078</v>
      </c>
      <c r="AS16" s="114">
        <v>7932.4019323270286</v>
      </c>
      <c r="AT16" s="114">
        <v>8254.1887221865818</v>
      </c>
      <c r="AU16" s="114">
        <v>8339.0453797920927</v>
      </c>
      <c r="AV16" s="114">
        <v>8592.7864048064348</v>
      </c>
      <c r="AW16" s="114">
        <v>8799.6385477813565</v>
      </c>
      <c r="AX16" s="114">
        <v>8464.4133334364524</v>
      </c>
      <c r="AY16" s="114">
        <v>7472.0681906145564</v>
      </c>
      <c r="AZ16" s="114">
        <v>8375.4423968838291</v>
      </c>
      <c r="BA16" s="114">
        <v>8602.0687970424769</v>
      </c>
      <c r="BB16" s="114">
        <v>8736.6712532202528</v>
      </c>
      <c r="BC16" s="114">
        <v>8782.4811289297177</v>
      </c>
      <c r="BD16" s="114">
        <v>8404.5208368338499</v>
      </c>
      <c r="BE16" s="114">
        <v>9373.0859118245899</v>
      </c>
      <c r="BF16" s="114">
        <v>9091.8469374070628</v>
      </c>
      <c r="BG16" s="114">
        <v>9395.8939848980663</v>
      </c>
      <c r="BH16" s="114">
        <v>9482.4645702561957</v>
      </c>
    </row>
    <row r="17" spans="1:60" ht="12" customHeight="1" x14ac:dyDescent="0.2">
      <c r="A17" s="116" t="s">
        <v>127</v>
      </c>
      <c r="B17" s="89">
        <v>0</v>
      </c>
      <c r="C17" s="89">
        <v>0</v>
      </c>
      <c r="D17" s="89">
        <v>0</v>
      </c>
      <c r="E17" s="89">
        <v>0</v>
      </c>
      <c r="F17" s="89">
        <v>0</v>
      </c>
      <c r="G17" s="89">
        <v>0</v>
      </c>
      <c r="H17" s="89">
        <v>7814.24572618805</v>
      </c>
      <c r="I17" s="89">
        <v>8318.5364731131285</v>
      </c>
      <c r="J17" s="89">
        <v>9197.365688662072</v>
      </c>
      <c r="K17" s="89">
        <v>9171.3666318176329</v>
      </c>
      <c r="L17" s="89">
        <v>9365.2865770753815</v>
      </c>
      <c r="M17" s="89">
        <v>9505.6570348538589</v>
      </c>
      <c r="N17" s="89">
        <v>9936.3740606606079</v>
      </c>
      <c r="O17" s="89">
        <v>9145.6617423547959</v>
      </c>
      <c r="P17" s="89">
        <v>9509.4516078181332</v>
      </c>
      <c r="Q17" s="89">
        <v>9519.0194194568394</v>
      </c>
      <c r="R17" s="89">
        <v>9944.0420613472197</v>
      </c>
      <c r="S17" s="89">
        <v>10092.538841878231</v>
      </c>
      <c r="T17" s="89">
        <v>10306.498398520367</v>
      </c>
      <c r="U17" s="89">
        <v>10082.304739423937</v>
      </c>
      <c r="V17" s="89">
        <v>9961.4604128032224</v>
      </c>
      <c r="W17" s="89">
        <v>10182.317383833753</v>
      </c>
      <c r="X17" s="89">
        <v>9814.9454629877509</v>
      </c>
      <c r="Y17" s="89">
        <v>10161.584994871015</v>
      </c>
      <c r="Z17" s="89">
        <v>10922.856902699563</v>
      </c>
      <c r="AA17" s="89">
        <v>11574.833610899394</v>
      </c>
      <c r="AB17" s="89">
        <v>10579.976795441382</v>
      </c>
      <c r="AC17" s="89">
        <v>11244.794914213031</v>
      </c>
      <c r="AD17" s="89">
        <v>11462.440203146336</v>
      </c>
      <c r="AE17" s="89">
        <v>11616.586161294277</v>
      </c>
      <c r="AF17" s="114">
        <v>11936.955574718713</v>
      </c>
      <c r="AG17" s="114">
        <v>12068.462316744521</v>
      </c>
      <c r="AH17" s="114">
        <v>11505.365723685101</v>
      </c>
      <c r="AI17" s="114">
        <v>11640.602810949478</v>
      </c>
      <c r="AJ17" s="114">
        <v>11624.285721992515</v>
      </c>
      <c r="AK17" s="114">
        <v>11588.549919768009</v>
      </c>
      <c r="AL17" s="114">
        <v>11786.513040898617</v>
      </c>
      <c r="AM17" s="114">
        <v>12200.158661474949</v>
      </c>
      <c r="AN17" s="114">
        <v>12534.64984674406</v>
      </c>
      <c r="AO17" s="114">
        <v>12799.072684913617</v>
      </c>
      <c r="AP17" s="114">
        <v>12853.170307154271</v>
      </c>
      <c r="AQ17" s="114">
        <v>13020.097813128179</v>
      </c>
      <c r="AR17" s="114">
        <v>13440.395840312955</v>
      </c>
      <c r="AS17" s="114">
        <v>13325.306005687318</v>
      </c>
      <c r="AT17" s="114">
        <v>13630.937889996965</v>
      </c>
      <c r="AU17" s="114">
        <v>13797.124369296593</v>
      </c>
      <c r="AV17" s="114">
        <v>14368.967279593277</v>
      </c>
      <c r="AW17" s="114">
        <v>14297.429311025739</v>
      </c>
      <c r="AX17" s="114">
        <v>13804.280532198745</v>
      </c>
      <c r="AY17" s="114">
        <v>13026.98245246511</v>
      </c>
      <c r="AZ17" s="114">
        <v>13906.987620856011</v>
      </c>
      <c r="BA17" s="114">
        <v>13984.284877369229</v>
      </c>
      <c r="BB17" s="114">
        <v>14538.420283639249</v>
      </c>
      <c r="BC17" s="114">
        <v>14654.154104413154</v>
      </c>
      <c r="BD17" s="114">
        <v>14332.718209107485</v>
      </c>
      <c r="BE17" s="114">
        <v>14836.040133867067</v>
      </c>
      <c r="BF17" s="114">
        <v>14764.570360958494</v>
      </c>
      <c r="BG17" s="114">
        <v>15481.730152807035</v>
      </c>
      <c r="BH17" s="114">
        <v>15624.853475929209</v>
      </c>
    </row>
    <row r="18" spans="1:60" ht="12" customHeight="1" x14ac:dyDescent="0.2">
      <c r="A18" s="85" t="s">
        <v>18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</row>
    <row r="19" spans="1:60" ht="12" customHeight="1" x14ac:dyDescent="0.2">
      <c r="A19" s="117" t="s">
        <v>128</v>
      </c>
      <c r="B19" s="118">
        <v>0</v>
      </c>
      <c r="C19" s="118">
        <v>0</v>
      </c>
      <c r="D19" s="118">
        <v>0</v>
      </c>
      <c r="E19" s="118">
        <v>0</v>
      </c>
      <c r="F19" s="118">
        <v>0</v>
      </c>
      <c r="G19" s="118">
        <v>0</v>
      </c>
      <c r="H19" s="118">
        <v>1155.98553396181</v>
      </c>
      <c r="I19" s="118">
        <v>1082.4489571664001</v>
      </c>
      <c r="J19" s="118">
        <v>1052.6458932565399</v>
      </c>
      <c r="K19" s="118">
        <v>1100.0242783495601</v>
      </c>
      <c r="L19" s="118">
        <v>1167.7720217308699</v>
      </c>
      <c r="M19" s="118">
        <v>1248.00053288716</v>
      </c>
      <c r="N19" s="118">
        <v>1261.72885094917</v>
      </c>
      <c r="O19" s="118">
        <v>1231.5464691811901</v>
      </c>
      <c r="P19" s="118">
        <v>1323.2891541767799</v>
      </c>
      <c r="Q19" s="118">
        <v>1414.77197671369</v>
      </c>
      <c r="R19" s="118">
        <v>1465.4894195567001</v>
      </c>
      <c r="S19" s="118">
        <v>1455.7934693049499</v>
      </c>
      <c r="T19" s="118">
        <v>1432.68890976844</v>
      </c>
      <c r="U19" s="118">
        <v>1366.9309427359599</v>
      </c>
      <c r="V19" s="118">
        <v>1420.3127980941999</v>
      </c>
      <c r="W19" s="118">
        <v>1479.75350356178</v>
      </c>
      <c r="X19" s="118">
        <v>1486.70737878504</v>
      </c>
      <c r="Y19" s="118">
        <v>1447.1165232175599</v>
      </c>
      <c r="Z19" s="118">
        <v>1616.83586340487</v>
      </c>
      <c r="AA19" s="118">
        <v>1574.0171439149599</v>
      </c>
      <c r="AB19" s="118">
        <v>1591.0453425788601</v>
      </c>
      <c r="AC19" s="118">
        <v>1660.3706543047699</v>
      </c>
      <c r="AD19" s="118">
        <v>1706.0959987249701</v>
      </c>
      <c r="AE19" s="118">
        <v>1775.8950780540399</v>
      </c>
      <c r="AF19" s="119">
        <v>1709.1898370841</v>
      </c>
      <c r="AG19" s="119">
        <v>1737.45357671479</v>
      </c>
      <c r="AH19" s="119">
        <v>1658.60816705978</v>
      </c>
      <c r="AI19" s="119">
        <v>1778.4731740731399</v>
      </c>
      <c r="AJ19" s="119">
        <v>1885.6862031293899</v>
      </c>
      <c r="AK19" s="119">
        <v>1807.3187456252899</v>
      </c>
      <c r="AL19" s="119">
        <v>1968.5215492314601</v>
      </c>
      <c r="AM19" s="119">
        <v>1975.8883185551299</v>
      </c>
      <c r="AN19" s="119">
        <v>2013.2578639999399</v>
      </c>
      <c r="AO19" s="119">
        <v>1990.94601743313</v>
      </c>
      <c r="AP19" s="119">
        <v>1958.01847028157</v>
      </c>
      <c r="AQ19" s="119">
        <v>2011.1698124386</v>
      </c>
      <c r="AR19" s="119">
        <v>1997.1343172304801</v>
      </c>
      <c r="AS19" s="119">
        <v>2050.8409164029599</v>
      </c>
      <c r="AT19" s="119">
        <v>2150.8402924679799</v>
      </c>
      <c r="AU19" s="119">
        <v>2121.7935621299298</v>
      </c>
      <c r="AV19" s="119">
        <v>2218.6779675236999</v>
      </c>
      <c r="AW19" s="119">
        <v>2246.3219482361401</v>
      </c>
      <c r="AX19" s="119">
        <v>2127.2110287799901</v>
      </c>
      <c r="AY19" s="119">
        <v>1595.4738953823</v>
      </c>
      <c r="AZ19" s="119">
        <v>2139.7309505796402</v>
      </c>
      <c r="BA19" s="119">
        <v>2133.4188587093599</v>
      </c>
      <c r="BB19" s="119">
        <v>2048.6768109054101</v>
      </c>
      <c r="BC19" s="119">
        <v>2375.3027917265699</v>
      </c>
      <c r="BD19" s="119">
        <v>2130.77335048553</v>
      </c>
      <c r="BE19" s="119">
        <v>2338.2112329986899</v>
      </c>
      <c r="BF19" s="119">
        <v>2472.70225949524</v>
      </c>
      <c r="BG19" s="119">
        <v>2407.2594966942702</v>
      </c>
      <c r="BH19" s="119">
        <v>2413.6019536232302</v>
      </c>
    </row>
    <row r="20" spans="1:60" ht="12" customHeight="1" x14ac:dyDescent="0.2">
      <c r="A20" s="121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114"/>
      <c r="BE20" s="114"/>
      <c r="BF20" s="114"/>
      <c r="BG20" s="114"/>
      <c r="BH20" s="114"/>
    </row>
    <row r="21" spans="1:60" ht="12" customHeight="1" x14ac:dyDescent="0.2">
      <c r="A21" s="113" t="s">
        <v>100</v>
      </c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4"/>
      <c r="BA21" s="114"/>
      <c r="BB21" s="114"/>
      <c r="BC21" s="114"/>
      <c r="BD21" s="114"/>
      <c r="BE21" s="114"/>
      <c r="BF21" s="114"/>
      <c r="BG21" s="114"/>
      <c r="BH21" s="114"/>
    </row>
    <row r="22" spans="1:60" s="112" customFormat="1" ht="12" customHeight="1" x14ac:dyDescent="0.2">
      <c r="A22" s="85" t="s">
        <v>0</v>
      </c>
      <c r="B22" s="88">
        <v>0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8">
        <v>19060.978906754786</v>
      </c>
      <c r="I22" s="88">
        <v>19596.699057097794</v>
      </c>
      <c r="J22" s="88">
        <v>20866.487051707561</v>
      </c>
      <c r="K22" s="88">
        <v>21112.232109887049</v>
      </c>
      <c r="L22" s="88">
        <v>21387.489678282844</v>
      </c>
      <c r="M22" s="88">
        <v>21616.88855249804</v>
      </c>
      <c r="N22" s="88">
        <v>21659.234848956436</v>
      </c>
      <c r="O22" s="88">
        <v>21841.524498257641</v>
      </c>
      <c r="P22" s="88">
        <v>22051.332859939539</v>
      </c>
      <c r="Q22" s="88">
        <v>22237.679464954756</v>
      </c>
      <c r="R22" s="88">
        <v>22537.266098084539</v>
      </c>
      <c r="S22" s="88">
        <v>22841.144980627108</v>
      </c>
      <c r="T22" s="88">
        <v>22893.514540259253</v>
      </c>
      <c r="U22" s="88">
        <v>22767.285087075335</v>
      </c>
      <c r="V22" s="88">
        <v>22658.115595540108</v>
      </c>
      <c r="W22" s="88">
        <v>22561.256400515624</v>
      </c>
      <c r="X22" s="88">
        <v>22625.730985683731</v>
      </c>
      <c r="Y22" s="88">
        <v>23092.023420513127</v>
      </c>
      <c r="Z22" s="88">
        <v>23871.213416462339</v>
      </c>
      <c r="AA22" s="88">
        <v>24413.773306868261</v>
      </c>
      <c r="AB22" s="88">
        <v>24735.223981370535</v>
      </c>
      <c r="AC22" s="88">
        <v>25127.899775730373</v>
      </c>
      <c r="AD22" s="88">
        <v>25670.696181405354</v>
      </c>
      <c r="AE22" s="88">
        <v>26182.054869609296</v>
      </c>
      <c r="AF22" s="115">
        <v>26621.816126062302</v>
      </c>
      <c r="AG22" s="115">
        <v>26704.462750360224</v>
      </c>
      <c r="AH22" s="115">
        <v>26371.83358701042</v>
      </c>
      <c r="AI22" s="115">
        <v>26277.340232840834</v>
      </c>
      <c r="AJ22" s="115">
        <v>26513.872096472674</v>
      </c>
      <c r="AK22" s="115">
        <v>26897.96340500638</v>
      </c>
      <c r="AL22" s="115">
        <v>27387.297070518453</v>
      </c>
      <c r="AM22" s="115">
        <v>27907.733482077398</v>
      </c>
      <c r="AN22" s="115">
        <v>28328.075631553369</v>
      </c>
      <c r="AO22" s="115">
        <v>28639.776256005687</v>
      </c>
      <c r="AP22" s="115">
        <v>29032.107545860901</v>
      </c>
      <c r="AQ22" s="115">
        <v>29511.461742279818</v>
      </c>
      <c r="AR22" s="115">
        <v>29905.719743266134</v>
      </c>
      <c r="AS22" s="115">
        <v>30383.608595878217</v>
      </c>
      <c r="AT22" s="115">
        <v>30987.193474923679</v>
      </c>
      <c r="AU22" s="115">
        <v>31716.020981167967</v>
      </c>
      <c r="AV22" s="115">
        <v>32377.184212491647</v>
      </c>
      <c r="AW22" s="115">
        <v>32520.063053800084</v>
      </c>
      <c r="AX22" s="115">
        <v>31992.965367575329</v>
      </c>
      <c r="AY22" s="115">
        <v>31733.058136205869</v>
      </c>
      <c r="AZ22" s="115">
        <v>32191.561656083919</v>
      </c>
      <c r="BA22" s="115">
        <v>32583.535590053758</v>
      </c>
      <c r="BB22" s="115">
        <v>33073.958154082829</v>
      </c>
      <c r="BC22" s="115">
        <v>33340.570821353358</v>
      </c>
      <c r="BD22" s="115">
        <v>33439.369869478061</v>
      </c>
      <c r="BE22" s="115">
        <v>33814.495427879767</v>
      </c>
      <c r="BF22" s="115">
        <v>34453.716832651939</v>
      </c>
      <c r="BG22" s="115">
        <v>35211.434646041205</v>
      </c>
      <c r="BH22" s="115">
        <v>35847.779813543297</v>
      </c>
    </row>
    <row r="23" spans="1:60" ht="12" customHeight="1" x14ac:dyDescent="0.2">
      <c r="A23" s="116" t="s">
        <v>125</v>
      </c>
      <c r="B23" s="89">
        <v>0</v>
      </c>
      <c r="C23" s="89">
        <v>0</v>
      </c>
      <c r="D23" s="89">
        <v>0</v>
      </c>
      <c r="E23" s="89">
        <v>0</v>
      </c>
      <c r="F23" s="89">
        <v>0</v>
      </c>
      <c r="G23" s="89">
        <v>0</v>
      </c>
      <c r="H23" s="89">
        <v>5230.0450164745807</v>
      </c>
      <c r="I23" s="89">
        <v>5396.0045892878043</v>
      </c>
      <c r="J23" s="89">
        <v>5632.4020678215556</v>
      </c>
      <c r="K23" s="89">
        <v>5626.0566917093956</v>
      </c>
      <c r="L23" s="89">
        <v>5543.7198650005757</v>
      </c>
      <c r="M23" s="89">
        <v>5595.0081489505492</v>
      </c>
      <c r="N23" s="89">
        <v>5774.9263844407697</v>
      </c>
      <c r="O23" s="89">
        <v>5910.2526649083366</v>
      </c>
      <c r="P23" s="89">
        <v>5874.3524070689273</v>
      </c>
      <c r="Q23" s="89">
        <v>5701.5361807046947</v>
      </c>
      <c r="R23" s="89">
        <v>5585.8663584370779</v>
      </c>
      <c r="S23" s="89">
        <v>5543.2593764830472</v>
      </c>
      <c r="T23" s="89">
        <v>5546.0071674367064</v>
      </c>
      <c r="U23" s="89">
        <v>5562.3121295412393</v>
      </c>
      <c r="V23" s="89">
        <v>5546.9093837058244</v>
      </c>
      <c r="W23" s="89">
        <v>5465.7269595445632</v>
      </c>
      <c r="X23" s="89">
        <v>5537.289230387466</v>
      </c>
      <c r="Y23" s="89">
        <v>5612.6107300831163</v>
      </c>
      <c r="Z23" s="89">
        <v>5637.4714850703558</v>
      </c>
      <c r="AA23" s="89">
        <v>5800.456778497808</v>
      </c>
      <c r="AB23" s="89">
        <v>5983.8410876680691</v>
      </c>
      <c r="AC23" s="89">
        <v>6018.7308846598489</v>
      </c>
      <c r="AD23" s="89">
        <v>6033.0639592147509</v>
      </c>
      <c r="AE23" s="89">
        <v>6078.9307841901036</v>
      </c>
      <c r="AF23" s="114">
        <v>6119.7956858474181</v>
      </c>
      <c r="AG23" s="114">
        <v>6221.4360400204896</v>
      </c>
      <c r="AH23" s="114">
        <v>6262.342756858895</v>
      </c>
      <c r="AI23" s="114">
        <v>6217.8406522075375</v>
      </c>
      <c r="AJ23" s="114">
        <v>6213.4061238918757</v>
      </c>
      <c r="AK23" s="114">
        <v>6332.496587235496</v>
      </c>
      <c r="AL23" s="114">
        <v>6483.4578572434048</v>
      </c>
      <c r="AM23" s="114">
        <v>6578.5002833349363</v>
      </c>
      <c r="AN23" s="114">
        <v>6613.3323578994241</v>
      </c>
      <c r="AO23" s="114">
        <v>6619.6138926754566</v>
      </c>
      <c r="AP23" s="114">
        <v>6669.7141427810411</v>
      </c>
      <c r="AQ23" s="114">
        <v>6727.5830765821656</v>
      </c>
      <c r="AR23" s="114">
        <v>6811.4536684432542</v>
      </c>
      <c r="AS23" s="114">
        <v>6929.2693862021215</v>
      </c>
      <c r="AT23" s="114">
        <v>7106.0677089839455</v>
      </c>
      <c r="AU23" s="114">
        <v>7243.2460949774395</v>
      </c>
      <c r="AV23" s="114">
        <v>7255.1010093411878</v>
      </c>
      <c r="AW23" s="114">
        <v>7272.9292498888244</v>
      </c>
      <c r="AX23" s="114">
        <v>7368.8013755565225</v>
      </c>
      <c r="AY23" s="114">
        <v>7502.430034013325</v>
      </c>
      <c r="AZ23" s="114">
        <v>7671.4674785924844</v>
      </c>
      <c r="BA23" s="114">
        <v>7776.1410086345068</v>
      </c>
      <c r="BB23" s="114">
        <v>7769.9716342180263</v>
      </c>
      <c r="BC23" s="114">
        <v>7788.2343241549643</v>
      </c>
      <c r="BD23" s="114">
        <v>7829.4130264747755</v>
      </c>
      <c r="BE23" s="114">
        <v>7921.113359055963</v>
      </c>
      <c r="BF23" s="114">
        <v>8015.4203780909247</v>
      </c>
      <c r="BG23" s="114">
        <v>8244.7679109035271</v>
      </c>
      <c r="BH23" s="114">
        <v>8359.608060305809</v>
      </c>
    </row>
    <row r="24" spans="1:60" ht="12" customHeight="1" x14ac:dyDescent="0.2">
      <c r="A24" s="116" t="s">
        <v>126</v>
      </c>
      <c r="B24" s="89">
        <v>0</v>
      </c>
      <c r="C24" s="89">
        <v>0</v>
      </c>
      <c r="D24" s="89">
        <v>0</v>
      </c>
      <c r="E24" s="89">
        <v>0</v>
      </c>
      <c r="F24" s="89">
        <v>0</v>
      </c>
      <c r="G24" s="89">
        <v>0</v>
      </c>
      <c r="H24" s="89">
        <v>4798.7609569196002</v>
      </c>
      <c r="I24" s="89">
        <v>4876.3226011738452</v>
      </c>
      <c r="J24" s="89">
        <v>4967.67823787817</v>
      </c>
      <c r="K24" s="89">
        <v>5094.0950637769238</v>
      </c>
      <c r="L24" s="89">
        <v>5278.3723438482948</v>
      </c>
      <c r="M24" s="89">
        <v>5436.3645578316373</v>
      </c>
      <c r="N24" s="89">
        <v>5477.282019360061</v>
      </c>
      <c r="O24" s="89">
        <v>5471.8647186091175</v>
      </c>
      <c r="P24" s="89">
        <v>5472.9705478801807</v>
      </c>
      <c r="Q24" s="89">
        <v>5508.7205173955617</v>
      </c>
      <c r="R24" s="89">
        <v>5639.5390738148726</v>
      </c>
      <c r="S24" s="89">
        <v>5716.6626000099368</v>
      </c>
      <c r="T24" s="89">
        <v>5723.5872724834417</v>
      </c>
      <c r="U24" s="89">
        <v>5707.9694325150631</v>
      </c>
      <c r="V24" s="89">
        <v>5681.7057947714911</v>
      </c>
      <c r="W24" s="89">
        <v>5666.4353556551996</v>
      </c>
      <c r="X24" s="89">
        <v>5664.9832095844731</v>
      </c>
      <c r="Y24" s="89">
        <v>5739.9610987540773</v>
      </c>
      <c r="Z24" s="89">
        <v>5949.1300222156342</v>
      </c>
      <c r="AA24" s="89">
        <v>6146.5597477324864</v>
      </c>
      <c r="AB24" s="89">
        <v>6240.9189502456884</v>
      </c>
      <c r="AC24" s="89">
        <v>6312.97776598575</v>
      </c>
      <c r="AD24" s="89">
        <v>6474.079539771571</v>
      </c>
      <c r="AE24" s="89">
        <v>6689.4092467217397</v>
      </c>
      <c r="AF24" s="114">
        <v>6841.0915565103787</v>
      </c>
      <c r="AG24" s="114">
        <v>6809.5337823837854</v>
      </c>
      <c r="AH24" s="114">
        <v>6695.9861895852682</v>
      </c>
      <c r="AI24" s="114">
        <v>6679.2067650374356</v>
      </c>
      <c r="AJ24" s="114">
        <v>6838.5743905824947</v>
      </c>
      <c r="AK24" s="114">
        <v>7046.5683049335603</v>
      </c>
      <c r="AL24" s="114">
        <v>7150.8606144099867</v>
      </c>
      <c r="AM24" s="114">
        <v>7165.7536442134715</v>
      </c>
      <c r="AN24" s="114">
        <v>7174.1116000764714</v>
      </c>
      <c r="AO24" s="114">
        <v>7265.9886574025377</v>
      </c>
      <c r="AP24" s="114">
        <v>7487.9614497899029</v>
      </c>
      <c r="AQ24" s="114">
        <v>7694.5172103552968</v>
      </c>
      <c r="AR24" s="114">
        <v>7794.1745854870715</v>
      </c>
      <c r="AS24" s="114">
        <v>7968.4642551493453</v>
      </c>
      <c r="AT24" s="114">
        <v>8188.2945203499812</v>
      </c>
      <c r="AU24" s="114">
        <v>8402.8707515821279</v>
      </c>
      <c r="AV24" s="114">
        <v>8651.988443368853</v>
      </c>
      <c r="AW24" s="114">
        <v>8711.6051602920943</v>
      </c>
      <c r="AX24" s="114">
        <v>8534.1939352061963</v>
      </c>
      <c r="AY24" s="114">
        <v>8518.3780630325582</v>
      </c>
      <c r="AZ24" s="114">
        <v>8631.6274503349432</v>
      </c>
      <c r="BA24" s="114">
        <v>8664.939530443382</v>
      </c>
      <c r="BB24" s="114">
        <v>8716.013123326089</v>
      </c>
      <c r="BC24" s="114">
        <v>8748.9703316911437</v>
      </c>
      <c r="BD24" s="114">
        <v>8747.805814523741</v>
      </c>
      <c r="BE24" s="114">
        <v>8865.226891367307</v>
      </c>
      <c r="BF24" s="114">
        <v>9123.1794500061751</v>
      </c>
      <c r="BG24" s="114">
        <v>9344.168748118751</v>
      </c>
      <c r="BH24" s="114">
        <v>9522.6049268086172</v>
      </c>
    </row>
    <row r="25" spans="1:60" ht="12" customHeight="1" x14ac:dyDescent="0.2">
      <c r="A25" s="116" t="s">
        <v>127</v>
      </c>
      <c r="B25" s="89">
        <v>0</v>
      </c>
      <c r="C25" s="89">
        <v>0</v>
      </c>
      <c r="D25" s="89">
        <v>0</v>
      </c>
      <c r="E25" s="89">
        <v>0</v>
      </c>
      <c r="F25" s="89">
        <v>0</v>
      </c>
      <c r="G25" s="89">
        <v>0</v>
      </c>
      <c r="H25" s="89">
        <v>7884.2154118359049</v>
      </c>
      <c r="I25" s="89">
        <v>8235.1228875806319</v>
      </c>
      <c r="J25" s="89">
        <v>9207.1333682636359</v>
      </c>
      <c r="K25" s="89">
        <v>9295.6483610309751</v>
      </c>
      <c r="L25" s="89">
        <v>9392.4053785510932</v>
      </c>
      <c r="M25" s="89">
        <v>9346.3113714073461</v>
      </c>
      <c r="N25" s="89">
        <v>9150.4633245321565</v>
      </c>
      <c r="O25" s="89">
        <v>9196.5173153017258</v>
      </c>
      <c r="P25" s="89">
        <v>9381.3658374743845</v>
      </c>
      <c r="Q25" s="89">
        <v>9615.5203733478356</v>
      </c>
      <c r="R25" s="89">
        <v>9851.2653327843764</v>
      </c>
      <c r="S25" s="89">
        <v>10119.830789296146</v>
      </c>
      <c r="T25" s="89">
        <v>10205.258458368065</v>
      </c>
      <c r="U25" s="89">
        <v>10109.889511494515</v>
      </c>
      <c r="V25" s="89">
        <v>10013.191958585661</v>
      </c>
      <c r="W25" s="89">
        <v>9959.3699903513716</v>
      </c>
      <c r="X25" s="89">
        <v>9932.6444702888311</v>
      </c>
      <c r="Y25" s="89">
        <v>10207.355270300293</v>
      </c>
      <c r="Z25" s="89">
        <v>10707.324686372407</v>
      </c>
      <c r="AA25" s="89">
        <v>10882.598363104236</v>
      </c>
      <c r="AB25" s="89">
        <v>10913.120323057356</v>
      </c>
      <c r="AC25" s="89">
        <v>11144.893849920663</v>
      </c>
      <c r="AD25" s="89">
        <v>11442.165470736472</v>
      </c>
      <c r="AE25" s="89">
        <v>11666.606748329621</v>
      </c>
      <c r="AF25" s="114">
        <v>11920.203665847544</v>
      </c>
      <c r="AG25" s="114">
        <v>11972.13727792218</v>
      </c>
      <c r="AH25" s="114">
        <v>11714.644887111106</v>
      </c>
      <c r="AI25" s="114">
        <v>11608.749249657343</v>
      </c>
      <c r="AJ25" s="114">
        <v>11599.207903063236</v>
      </c>
      <c r="AK25" s="114">
        <v>11611.073639956505</v>
      </c>
      <c r="AL25" s="114">
        <v>11805.63097835416</v>
      </c>
      <c r="AM25" s="114">
        <v>12172.810181262839</v>
      </c>
      <c r="AN25" s="114">
        <v>12537.561736328413</v>
      </c>
      <c r="AO25" s="114">
        <v>12766.724915305032</v>
      </c>
      <c r="AP25" s="114">
        <v>12898.059753470248</v>
      </c>
      <c r="AQ25" s="114">
        <v>13099.352789151346</v>
      </c>
      <c r="AR25" s="114">
        <v>13291.474853105639</v>
      </c>
      <c r="AS25" s="114">
        <v>13423.73445462044</v>
      </c>
      <c r="AT25" s="114">
        <v>13573.587591702331</v>
      </c>
      <c r="AU25" s="114">
        <v>13915.057688375289</v>
      </c>
      <c r="AV25" s="114">
        <v>14260.055948843377</v>
      </c>
      <c r="AW25" s="114">
        <v>14316.997777152432</v>
      </c>
      <c r="AX25" s="114">
        <v>13925.099426921759</v>
      </c>
      <c r="AY25" s="114">
        <v>13570.922845916535</v>
      </c>
      <c r="AZ25" s="114">
        <v>13744.064375698788</v>
      </c>
      <c r="BA25" s="114">
        <v>14008.793007396071</v>
      </c>
      <c r="BB25" s="114">
        <v>14430.583827967614</v>
      </c>
      <c r="BC25" s="114">
        <v>14602.444517351389</v>
      </c>
      <c r="BD25" s="114">
        <v>14606.482549554436</v>
      </c>
      <c r="BE25" s="114">
        <v>14671.071152478278</v>
      </c>
      <c r="BF25" s="114">
        <v>14880.636820493877</v>
      </c>
      <c r="BG25" s="114">
        <v>15192.085435208721</v>
      </c>
      <c r="BH25" s="114">
        <v>15565.142225313919</v>
      </c>
    </row>
    <row r="26" spans="1:60" ht="12" customHeight="1" x14ac:dyDescent="0.2">
      <c r="A26" s="85" t="s">
        <v>18</v>
      </c>
      <c r="B26" s="89"/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</row>
    <row r="27" spans="1:60" ht="12" customHeight="1" x14ac:dyDescent="0.2">
      <c r="A27" s="90" t="s">
        <v>128</v>
      </c>
      <c r="B27" s="89">
        <v>0</v>
      </c>
      <c r="C27" s="89">
        <v>0</v>
      </c>
      <c r="D27" s="89">
        <v>0</v>
      </c>
      <c r="E27" s="89">
        <v>0</v>
      </c>
      <c r="F27" s="89">
        <v>0</v>
      </c>
      <c r="G27" s="89">
        <v>0</v>
      </c>
      <c r="H27" s="89">
        <v>1147.9575215247</v>
      </c>
      <c r="I27" s="89">
        <v>1089.2489790555101</v>
      </c>
      <c r="J27" s="89">
        <v>1059.2733777441999</v>
      </c>
      <c r="K27" s="89">
        <v>1096.43199336975</v>
      </c>
      <c r="L27" s="89">
        <v>1172.9920908828799</v>
      </c>
      <c r="M27" s="89">
        <v>1239.20447430851</v>
      </c>
      <c r="N27" s="89">
        <v>1256.56312062345</v>
      </c>
      <c r="O27" s="89">
        <v>1262.8897994384599</v>
      </c>
      <c r="P27" s="89">
        <v>1322.64406751605</v>
      </c>
      <c r="Q27" s="89">
        <v>1411.90239350666</v>
      </c>
      <c r="R27" s="89">
        <v>1460.59533304821</v>
      </c>
      <c r="S27" s="89">
        <v>1461.39221483798</v>
      </c>
      <c r="T27" s="89">
        <v>1418.6616419710399</v>
      </c>
      <c r="U27" s="89">
        <v>1387.11401352452</v>
      </c>
      <c r="V27" s="89">
        <v>1416.30845847713</v>
      </c>
      <c r="W27" s="89">
        <v>1469.72409496449</v>
      </c>
      <c r="X27" s="89">
        <v>1490.8140754229601</v>
      </c>
      <c r="Y27" s="89">
        <v>1532.0963213756399</v>
      </c>
      <c r="Z27" s="89">
        <v>1577.28722280394</v>
      </c>
      <c r="AA27" s="89">
        <v>1584.15841753373</v>
      </c>
      <c r="AB27" s="89">
        <v>1597.3436203994199</v>
      </c>
      <c r="AC27" s="89">
        <v>1651.29727516411</v>
      </c>
      <c r="AD27" s="89">
        <v>1721.3872116825601</v>
      </c>
      <c r="AE27" s="89">
        <v>1747.1080903678301</v>
      </c>
      <c r="AF27" s="114">
        <v>1740.7252178569599</v>
      </c>
      <c r="AG27" s="114">
        <v>1701.35565003377</v>
      </c>
      <c r="AH27" s="114">
        <v>1698.85975345515</v>
      </c>
      <c r="AI27" s="114">
        <v>1771.54356593852</v>
      </c>
      <c r="AJ27" s="114">
        <v>1862.68367893507</v>
      </c>
      <c r="AK27" s="114">
        <v>1907.8248728808201</v>
      </c>
      <c r="AL27" s="114">
        <v>1947.3476205109</v>
      </c>
      <c r="AM27" s="114">
        <v>1990.6693732661499</v>
      </c>
      <c r="AN27" s="114">
        <v>2003.0699372490601</v>
      </c>
      <c r="AO27" s="114">
        <v>1987.44879062266</v>
      </c>
      <c r="AP27" s="114">
        <v>1976.37219981971</v>
      </c>
      <c r="AQ27" s="114">
        <v>1990.00866619101</v>
      </c>
      <c r="AR27" s="114">
        <v>2008.6166362301699</v>
      </c>
      <c r="AS27" s="114">
        <v>2062.1404999063102</v>
      </c>
      <c r="AT27" s="114">
        <v>2119.2436538874199</v>
      </c>
      <c r="AU27" s="114">
        <v>2154.8464462331099</v>
      </c>
      <c r="AV27" s="114">
        <v>2210.0388109382302</v>
      </c>
      <c r="AW27" s="114">
        <v>2218.53086646673</v>
      </c>
      <c r="AX27" s="114">
        <v>2164.8706298908501</v>
      </c>
      <c r="AY27" s="114">
        <v>2141.32719324345</v>
      </c>
      <c r="AZ27" s="114">
        <v>2144.4023514577002</v>
      </c>
      <c r="BA27" s="114">
        <v>2133.6620435798</v>
      </c>
      <c r="BB27" s="114">
        <v>2157.3895685711</v>
      </c>
      <c r="BC27" s="114">
        <v>2200.9216481558601</v>
      </c>
      <c r="BD27" s="114">
        <v>2255.6684789251099</v>
      </c>
      <c r="BE27" s="114">
        <v>2357.08402497822</v>
      </c>
      <c r="BF27" s="114">
        <v>2434.4801840609598</v>
      </c>
      <c r="BG27" s="114">
        <v>2430.4125518102101</v>
      </c>
      <c r="BH27" s="114">
        <v>2400.4246011149498</v>
      </c>
    </row>
    <row r="28" spans="1:60" ht="12" customHeight="1" thickBot="1" x14ac:dyDescent="0.25">
      <c r="A28" s="122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3"/>
      <c r="BG28" s="123"/>
      <c r="BH28" s="123"/>
    </row>
    <row r="29" spans="1:60" ht="12" customHeight="1" x14ac:dyDescent="0.2">
      <c r="A29" s="124" t="s">
        <v>50</v>
      </c>
      <c r="AC29" s="107"/>
      <c r="AD29" s="107"/>
      <c r="AF29" s="125"/>
      <c r="AG29" s="125"/>
      <c r="AH29" s="125"/>
    </row>
    <row r="30" spans="1:60" ht="12" customHeight="1" x14ac:dyDescent="0.2">
      <c r="A30" s="124"/>
      <c r="AC30" s="107"/>
      <c r="AD30" s="107"/>
      <c r="AF30" s="125"/>
      <c r="AG30" s="125"/>
      <c r="AH30" s="125"/>
    </row>
    <row r="31" spans="1:60" s="109" customFormat="1" ht="12" customHeight="1" x14ac:dyDescent="0.2">
      <c r="A31" s="111" t="s">
        <v>156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26"/>
      <c r="M31" s="126"/>
      <c r="N31" s="126"/>
      <c r="O31" s="126"/>
      <c r="P31" s="126"/>
      <c r="Q31" s="110"/>
      <c r="R31" s="126"/>
      <c r="S31" s="126"/>
      <c r="T31" s="111"/>
      <c r="U31" s="126"/>
      <c r="V31" s="110"/>
      <c r="W31" s="110"/>
      <c r="AB31" s="110"/>
      <c r="AF31" s="127"/>
      <c r="AG31" s="127"/>
      <c r="AH31" s="127"/>
    </row>
    <row r="32" spans="1:60" s="169" customFormat="1" ht="12" customHeight="1" x14ac:dyDescent="0.2">
      <c r="A32" s="172" t="s">
        <v>123</v>
      </c>
      <c r="B32" s="222" t="s">
        <v>67</v>
      </c>
      <c r="C32" s="222"/>
      <c r="D32" s="222" t="s">
        <v>66</v>
      </c>
      <c r="E32" s="222"/>
      <c r="F32" s="222"/>
      <c r="G32" s="222"/>
      <c r="H32" s="222" t="s">
        <v>60</v>
      </c>
      <c r="I32" s="222"/>
      <c r="J32" s="222"/>
      <c r="K32" s="222"/>
      <c r="L32" s="222" t="s">
        <v>61</v>
      </c>
      <c r="M32" s="222"/>
      <c r="N32" s="222"/>
      <c r="O32" s="222"/>
      <c r="P32" s="222" t="s">
        <v>62</v>
      </c>
      <c r="Q32" s="222"/>
      <c r="R32" s="222"/>
      <c r="S32" s="222"/>
      <c r="T32" s="222" t="s">
        <v>63</v>
      </c>
      <c r="U32" s="222"/>
      <c r="V32" s="222"/>
      <c r="W32" s="222"/>
      <c r="X32" s="222" t="s">
        <v>64</v>
      </c>
      <c r="Y32" s="222"/>
      <c r="Z32" s="222"/>
      <c r="AA32" s="222"/>
      <c r="AB32" s="222" t="s">
        <v>65</v>
      </c>
      <c r="AC32" s="222"/>
      <c r="AD32" s="222"/>
      <c r="AE32" s="222"/>
      <c r="AF32" s="222" t="s">
        <v>77</v>
      </c>
      <c r="AG32" s="222"/>
      <c r="AH32" s="222"/>
      <c r="AI32" s="222"/>
      <c r="AJ32" s="222" t="s">
        <v>80</v>
      </c>
      <c r="AK32" s="222"/>
      <c r="AL32" s="222"/>
      <c r="AM32" s="222"/>
      <c r="AN32" s="220" t="s">
        <v>92</v>
      </c>
      <c r="AO32" s="222" t="s">
        <v>92</v>
      </c>
      <c r="AP32" s="222"/>
      <c r="AQ32" s="222"/>
      <c r="AR32" s="221" t="s">
        <v>135</v>
      </c>
      <c r="AS32" s="221"/>
      <c r="AT32" s="221"/>
      <c r="AU32" s="221"/>
      <c r="AV32" s="221" t="s">
        <v>137</v>
      </c>
      <c r="AW32" s="221"/>
      <c r="AX32" s="221"/>
      <c r="AY32" s="221"/>
      <c r="AZ32" s="221" t="s">
        <v>138</v>
      </c>
      <c r="BA32" s="221"/>
      <c r="BB32" s="221"/>
      <c r="BC32" s="221"/>
      <c r="BD32" s="221" t="s">
        <v>139</v>
      </c>
      <c r="BE32" s="221"/>
      <c r="BF32" s="221"/>
      <c r="BG32" s="221"/>
      <c r="BH32" s="167" t="s">
        <v>147</v>
      </c>
    </row>
    <row r="33" spans="1:60" s="171" customFormat="1" ht="12" customHeight="1" x14ac:dyDescent="0.2">
      <c r="A33" s="173" t="s">
        <v>124</v>
      </c>
      <c r="B33" s="174" t="s">
        <v>48</v>
      </c>
      <c r="C33" s="174" t="s">
        <v>49</v>
      </c>
      <c r="D33" s="174" t="s">
        <v>46</v>
      </c>
      <c r="E33" s="174" t="s">
        <v>47</v>
      </c>
      <c r="F33" s="174" t="s">
        <v>48</v>
      </c>
      <c r="G33" s="174" t="s">
        <v>49</v>
      </c>
      <c r="H33" s="174" t="s">
        <v>46</v>
      </c>
      <c r="I33" s="174" t="s">
        <v>47</v>
      </c>
      <c r="J33" s="174" t="s">
        <v>48</v>
      </c>
      <c r="K33" s="174" t="s">
        <v>49</v>
      </c>
      <c r="L33" s="174" t="s">
        <v>46</v>
      </c>
      <c r="M33" s="174" t="s">
        <v>47</v>
      </c>
      <c r="N33" s="174" t="s">
        <v>48</v>
      </c>
      <c r="O33" s="174" t="s">
        <v>49</v>
      </c>
      <c r="P33" s="174" t="s">
        <v>46</v>
      </c>
      <c r="Q33" s="174" t="s">
        <v>47</v>
      </c>
      <c r="R33" s="174" t="s">
        <v>48</v>
      </c>
      <c r="S33" s="174" t="s">
        <v>49</v>
      </c>
      <c r="T33" s="174" t="s">
        <v>46</v>
      </c>
      <c r="U33" s="174" t="s">
        <v>47</v>
      </c>
      <c r="V33" s="174" t="s">
        <v>48</v>
      </c>
      <c r="W33" s="174" t="s">
        <v>49</v>
      </c>
      <c r="X33" s="174" t="s">
        <v>46</v>
      </c>
      <c r="Y33" s="174" t="s">
        <v>47</v>
      </c>
      <c r="Z33" s="174" t="s">
        <v>48</v>
      </c>
      <c r="AA33" s="174" t="s">
        <v>49</v>
      </c>
      <c r="AB33" s="174" t="s">
        <v>46</v>
      </c>
      <c r="AC33" s="174" t="s">
        <v>47</v>
      </c>
      <c r="AD33" s="174" t="s">
        <v>48</v>
      </c>
      <c r="AE33" s="174" t="s">
        <v>49</v>
      </c>
      <c r="AF33" s="174" t="s">
        <v>46</v>
      </c>
      <c r="AG33" s="174" t="s">
        <v>47</v>
      </c>
      <c r="AH33" s="174" t="s">
        <v>48</v>
      </c>
      <c r="AI33" s="174" t="s">
        <v>49</v>
      </c>
      <c r="AJ33" s="174" t="s">
        <v>46</v>
      </c>
      <c r="AK33" s="174" t="s">
        <v>47</v>
      </c>
      <c r="AL33" s="174" t="s">
        <v>48</v>
      </c>
      <c r="AM33" s="174" t="s">
        <v>49</v>
      </c>
      <c r="AN33" s="175" t="s">
        <v>46</v>
      </c>
      <c r="AO33" s="175" t="s">
        <v>47</v>
      </c>
      <c r="AP33" s="175" t="s">
        <v>48</v>
      </c>
      <c r="AQ33" s="175" t="s">
        <v>49</v>
      </c>
      <c r="AR33" s="104" t="s">
        <v>46</v>
      </c>
      <c r="AS33" s="104" t="s">
        <v>47</v>
      </c>
      <c r="AT33" s="104" t="s">
        <v>48</v>
      </c>
      <c r="AU33" s="104" t="s">
        <v>49</v>
      </c>
      <c r="AV33" s="104" t="s">
        <v>46</v>
      </c>
      <c r="AW33" s="104" t="s">
        <v>47</v>
      </c>
      <c r="AX33" s="104" t="s">
        <v>48</v>
      </c>
      <c r="AY33" s="104" t="s">
        <v>49</v>
      </c>
      <c r="AZ33" s="104" t="s">
        <v>46</v>
      </c>
      <c r="BA33" s="104" t="s">
        <v>47</v>
      </c>
      <c r="BB33" s="104" t="s">
        <v>48</v>
      </c>
      <c r="BC33" s="104" t="s">
        <v>49</v>
      </c>
      <c r="BD33" s="104" t="s">
        <v>46</v>
      </c>
      <c r="BE33" s="104" t="s">
        <v>47</v>
      </c>
      <c r="BF33" s="104" t="s">
        <v>48</v>
      </c>
      <c r="BG33" s="104" t="s">
        <v>49</v>
      </c>
      <c r="BH33" s="104" t="s">
        <v>46</v>
      </c>
    </row>
    <row r="34" spans="1:60" ht="12" customHeight="1" x14ac:dyDescent="0.2">
      <c r="A34" s="113" t="s">
        <v>101</v>
      </c>
      <c r="B34" s="76"/>
      <c r="C34" s="76"/>
      <c r="D34" s="76"/>
      <c r="E34" s="76"/>
      <c r="F34" s="76"/>
      <c r="G34" s="76"/>
      <c r="H34" s="76"/>
      <c r="I34" s="128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</row>
    <row r="35" spans="1:60" ht="12" customHeight="1" x14ac:dyDescent="0.2">
      <c r="A35" s="85" t="s">
        <v>0</v>
      </c>
      <c r="B35" s="76"/>
      <c r="C35" s="76" t="e">
        <v>#DIV/0!</v>
      </c>
      <c r="D35" s="76" t="e">
        <v>#DIV/0!</v>
      </c>
      <c r="E35" s="76" t="e">
        <v>#VALUE!</v>
      </c>
      <c r="F35" s="76" t="e">
        <v>#DIV/0!</v>
      </c>
      <c r="G35" s="76" t="e">
        <v>#DIV/0!</v>
      </c>
      <c r="H35" s="76">
        <v>33.679762980740421</v>
      </c>
      <c r="I35" s="76">
        <v>37.282561641445433</v>
      </c>
      <c r="J35" s="76">
        <v>39.820063019971499</v>
      </c>
      <c r="K35" s="76">
        <v>29.405891207048619</v>
      </c>
      <c r="L35" s="76">
        <v>10.037117144897012</v>
      </c>
      <c r="M35" s="76">
        <v>12.217013829674595</v>
      </c>
      <c r="N35" s="76">
        <v>8.3352911726947134</v>
      </c>
      <c r="O35" s="76">
        <v>2.4203722577190057</v>
      </c>
      <c r="P35" s="76">
        <v>5.7924024689800513</v>
      </c>
      <c r="Q35" s="76">
        <v>0.11644828139185659</v>
      </c>
      <c r="R35" s="76">
        <v>0.97264758023283271</v>
      </c>
      <c r="S35" s="76">
        <v>5.0177199792004634</v>
      </c>
      <c r="T35" s="76">
        <v>6.2023747707994126</v>
      </c>
      <c r="U35" s="76">
        <v>3.5505074881156728</v>
      </c>
      <c r="V35" s="76">
        <v>0.73124907311044041</v>
      </c>
      <c r="W35" s="76">
        <v>-2.1871385049387015</v>
      </c>
      <c r="X35" s="76">
        <v>-1.9833145599041146</v>
      </c>
      <c r="Y35" s="76">
        <v>0.96929593630699085</v>
      </c>
      <c r="Z35" s="76">
        <v>6.4645234509112637</v>
      </c>
      <c r="AA35" s="76">
        <v>13.297927867426163</v>
      </c>
      <c r="AB35" s="76">
        <v>3.3619107594987208</v>
      </c>
      <c r="AC35" s="76">
        <v>11.293086493794569</v>
      </c>
      <c r="AD35" s="76">
        <v>5.9076777187110352</v>
      </c>
      <c r="AE35" s="76">
        <v>3.8161181053594451</v>
      </c>
      <c r="AF35" s="76">
        <v>8.5337284380089251</v>
      </c>
      <c r="AG35" s="76">
        <v>5.9216229073625337</v>
      </c>
      <c r="AH35" s="76">
        <v>0.91268304562699409</v>
      </c>
      <c r="AI35" s="76">
        <v>-0.4115042089568699</v>
      </c>
      <c r="AJ35" s="76">
        <v>-0.27435473289891821</v>
      </c>
      <c r="AK35" s="76">
        <v>0.49432917361769135</v>
      </c>
      <c r="AL35" s="76">
        <v>6.7501539350362627</v>
      </c>
      <c r="AM35" s="76">
        <v>6.2063914602644044</v>
      </c>
      <c r="AN35" s="76">
        <v>7.7515732555841321</v>
      </c>
      <c r="AO35" s="76">
        <v>6.5118244508296952</v>
      </c>
      <c r="AP35" s="76">
        <v>5.3548542155497314</v>
      </c>
      <c r="AQ35" s="76">
        <v>5.4922643419678341</v>
      </c>
      <c r="AR35" s="76">
        <v>5.4575436342556349</v>
      </c>
      <c r="AS35" s="76">
        <v>5.6855402650521469</v>
      </c>
      <c r="AT35" s="76">
        <v>7.6973983633272569</v>
      </c>
      <c r="AU35" s="76">
        <v>7.0250593929273908</v>
      </c>
      <c r="AV35" s="76">
        <v>7.7439064447457184</v>
      </c>
      <c r="AW35" s="76">
        <v>8.6833548507895699</v>
      </c>
      <c r="AX35" s="76">
        <v>0.89097659899954884</v>
      </c>
      <c r="AY35" s="76">
        <v>-5.742215508470327</v>
      </c>
      <c r="AZ35" s="76">
        <v>-0.54269375544959697</v>
      </c>
      <c r="BA35" s="76">
        <v>-0.19327670079872794</v>
      </c>
      <c r="BB35" s="76">
        <v>3.0610201234311241</v>
      </c>
      <c r="BC35" s="76">
        <v>13.191772354802156</v>
      </c>
      <c r="BD35" s="76">
        <v>2.7066659811707972</v>
      </c>
      <c r="BE35" s="76">
        <v>5.4894030920437986</v>
      </c>
      <c r="BF35" s="76">
        <v>4.0349059556382016</v>
      </c>
      <c r="BG35" s="76">
        <v>6.470061483061218</v>
      </c>
      <c r="BH35" s="76">
        <v>7.4770374335403345</v>
      </c>
    </row>
    <row r="36" spans="1:60" ht="12" customHeight="1" x14ac:dyDescent="0.2">
      <c r="A36" s="116" t="s">
        <v>125</v>
      </c>
      <c r="B36" s="76"/>
      <c r="C36" s="76" t="e">
        <v>#DIV/0!</v>
      </c>
      <c r="D36" s="76" t="e">
        <v>#DIV/0!</v>
      </c>
      <c r="E36" s="76" t="e">
        <v>#VALUE!</v>
      </c>
      <c r="F36" s="76" t="e">
        <v>#DIV/0!</v>
      </c>
      <c r="G36" s="76" t="e">
        <v>#DIV/0!</v>
      </c>
      <c r="H36" s="76">
        <v>5.6520971967212175</v>
      </c>
      <c r="I36" s="76">
        <v>3.9533361609302764</v>
      </c>
      <c r="J36" s="76">
        <v>0.61199072303568247</v>
      </c>
      <c r="K36" s="76">
        <v>-0.62097643628372667</v>
      </c>
      <c r="L36" s="76">
        <v>1.9224866818776443</v>
      </c>
      <c r="M36" s="76">
        <v>3.5056600644613134</v>
      </c>
      <c r="N36" s="76">
        <v>7.1660644443788835</v>
      </c>
      <c r="O36" s="76">
        <v>-0.37995510802674159</v>
      </c>
      <c r="P36" s="76">
        <v>12.329706599101197</v>
      </c>
      <c r="Q36" s="76">
        <v>0.43304336305767244</v>
      </c>
      <c r="R36" s="76">
        <v>-7.504470437680677</v>
      </c>
      <c r="S36" s="76">
        <v>-7.1547996115816082</v>
      </c>
      <c r="T36" s="76">
        <v>5.1076549700967755</v>
      </c>
      <c r="U36" s="76">
        <v>9.1287133467599091E-2</v>
      </c>
      <c r="V36" s="76">
        <v>4.3020229947369426</v>
      </c>
      <c r="W36" s="76">
        <v>-5.7643051212142744</v>
      </c>
      <c r="X36" s="76">
        <v>0.3254961285521274</v>
      </c>
      <c r="Y36" s="76">
        <v>0.8092089107771816</v>
      </c>
      <c r="Z36" s="76">
        <v>-0.75168874899836924</v>
      </c>
      <c r="AA36" s="76">
        <v>11.844666517509527</v>
      </c>
      <c r="AB36" s="76">
        <v>-6.1760908674648896</v>
      </c>
      <c r="AC36" s="76">
        <v>10.279098149450494</v>
      </c>
      <c r="AD36" s="76">
        <v>5.7805155854005363</v>
      </c>
      <c r="AE36" s="76">
        <v>4.5488853155585707</v>
      </c>
      <c r="AF36" s="76">
        <v>1.6910033447610218</v>
      </c>
      <c r="AG36" s="76">
        <v>0.56192241220065497</v>
      </c>
      <c r="AH36" s="76">
        <v>9.762989196077454</v>
      </c>
      <c r="AI36" s="76">
        <v>1.1772496345905381</v>
      </c>
      <c r="AJ36" s="76">
        <v>1.1645093003544993</v>
      </c>
      <c r="AK36" s="76">
        <v>3.2209463628622981</v>
      </c>
      <c r="AL36" s="76">
        <v>1.0647358852098776</v>
      </c>
      <c r="AM36" s="76">
        <v>6.1069299517895637</v>
      </c>
      <c r="AN36" s="76">
        <v>9.6646431928772092</v>
      </c>
      <c r="AO36" s="76">
        <v>1.4779004349129155</v>
      </c>
      <c r="AP36" s="76">
        <v>2.4856141888331518</v>
      </c>
      <c r="AQ36" s="76">
        <v>2.0002286555782511</v>
      </c>
      <c r="AR36" s="76">
        <v>2.1494022599186202</v>
      </c>
      <c r="AS36" s="76">
        <v>3.9720774417175475</v>
      </c>
      <c r="AT36" s="76">
        <v>7.9912099626811672</v>
      </c>
      <c r="AU36" s="76">
        <v>8.835905987826731</v>
      </c>
      <c r="AV36" s="76">
        <v>6.1107473899713272</v>
      </c>
      <c r="AW36" s="76">
        <v>7.9154547869729086</v>
      </c>
      <c r="AX36" s="76">
        <v>-1.3532507572080132</v>
      </c>
      <c r="AY36" s="76">
        <v>5.5971343857017297</v>
      </c>
      <c r="AZ36" s="76">
        <v>6.6574305884958385</v>
      </c>
      <c r="BA36" s="76">
        <v>7.5118388430403416</v>
      </c>
      <c r="BB36" s="76">
        <v>0.51084807971486512</v>
      </c>
      <c r="BC36" s="76">
        <v>1.1544873452830728</v>
      </c>
      <c r="BD36" s="76">
        <v>5.2880876959160661</v>
      </c>
      <c r="BE36" s="76">
        <v>-1.0920196906922142</v>
      </c>
      <c r="BF36" s="76">
        <v>4.0065790233888343</v>
      </c>
      <c r="BG36" s="76">
        <v>9.05893625517038</v>
      </c>
      <c r="BH36" s="76">
        <v>0.20340346448526336</v>
      </c>
    </row>
    <row r="37" spans="1:60" ht="12" customHeight="1" x14ac:dyDescent="0.2">
      <c r="A37" s="116" t="s">
        <v>126</v>
      </c>
      <c r="B37" s="76"/>
      <c r="C37" s="76" t="e">
        <v>#DIV/0!</v>
      </c>
      <c r="D37" s="76" t="e">
        <v>#DIV/0!</v>
      </c>
      <c r="E37" s="76" t="e">
        <v>#VALUE!</v>
      </c>
      <c r="F37" s="76" t="e">
        <v>#DIV/0!</v>
      </c>
      <c r="G37" s="76" t="e">
        <v>#DIV/0!</v>
      </c>
      <c r="H37" s="76">
        <v>234.94005251017018</v>
      </c>
      <c r="I37" s="76">
        <v>233.47993810881391</v>
      </c>
      <c r="J37" s="76">
        <v>307.32062083403042</v>
      </c>
      <c r="K37" s="76">
        <v>169.41415108987613</v>
      </c>
      <c r="L37" s="76">
        <v>8.1879971484733147</v>
      </c>
      <c r="M37" s="76">
        <v>16.446237357679028</v>
      </c>
      <c r="N37" s="76">
        <v>6.2864202243320566</v>
      </c>
      <c r="O37" s="76">
        <v>7.7506142518229071</v>
      </c>
      <c r="P37" s="76">
        <v>4.1845500981287254</v>
      </c>
      <c r="Q37" s="76">
        <v>-2.878990573308482</v>
      </c>
      <c r="R37" s="76">
        <v>6.5237075746539919</v>
      </c>
      <c r="S37" s="76">
        <v>4.9942069838647463</v>
      </c>
      <c r="T37" s="76">
        <v>4.3733171443949281</v>
      </c>
      <c r="U37" s="76">
        <v>4.1772247929716011</v>
      </c>
      <c r="V37" s="76">
        <v>-0.43326616215410008</v>
      </c>
      <c r="W37" s="76">
        <v>-5.6837715705804754</v>
      </c>
      <c r="X37" s="76">
        <v>-1.2529880573378227</v>
      </c>
      <c r="Y37" s="76">
        <v>-1.0817674411878198E-2</v>
      </c>
      <c r="Z37" s="76">
        <v>5.0202062952675375</v>
      </c>
      <c r="AA37" s="76">
        <v>15.484716245631125</v>
      </c>
      <c r="AB37" s="76">
        <v>9.3087016784147778</v>
      </c>
      <c r="AC37" s="76">
        <v>11.692771498766152</v>
      </c>
      <c r="AD37" s="76">
        <v>7.7466090747083438</v>
      </c>
      <c r="AE37" s="76">
        <v>7.4534692082522502</v>
      </c>
      <c r="AF37" s="76">
        <v>10.786104743390968</v>
      </c>
      <c r="AG37" s="76">
        <v>7.9398612099345511</v>
      </c>
      <c r="AH37" s="76">
        <v>-3.6250587643836929</v>
      </c>
      <c r="AI37" s="76">
        <v>-2.3034285163020418</v>
      </c>
      <c r="AJ37" s="76">
        <v>-0.64397418002559714</v>
      </c>
      <c r="AK37" s="76">
        <v>4.5577953147972972</v>
      </c>
      <c r="AL37" s="76">
        <v>16.239035534556191</v>
      </c>
      <c r="AM37" s="76">
        <v>8.0024370963660996</v>
      </c>
      <c r="AN37" s="76">
        <v>5.647790136007047</v>
      </c>
      <c r="AO37" s="76">
        <v>2.9759845725089606</v>
      </c>
      <c r="AP37" s="76">
        <v>3.1068728034969073</v>
      </c>
      <c r="AQ37" s="76">
        <v>7.7409169272944611</v>
      </c>
      <c r="AR37" s="76">
        <v>8.5814621566280067</v>
      </c>
      <c r="AS37" s="76">
        <v>10.221837171929637</v>
      </c>
      <c r="AT37" s="76">
        <v>9.5010541540478055</v>
      </c>
      <c r="AU37" s="76">
        <v>7.8753098644072095</v>
      </c>
      <c r="AV37" s="76">
        <v>10.791189406596002</v>
      </c>
      <c r="AW37" s="76">
        <v>10.969719863803352</v>
      </c>
      <c r="AX37" s="76">
        <v>1.8993334633585324</v>
      </c>
      <c r="AY37" s="76">
        <v>-10.097976817832176</v>
      </c>
      <c r="AZ37" s="76">
        <v>-2.4727893875016616</v>
      </c>
      <c r="BA37" s="76">
        <v>-2.0743634998176774</v>
      </c>
      <c r="BB37" s="76">
        <v>2.93231319079299</v>
      </c>
      <c r="BC37" s="76">
        <v>17.716661582506688</v>
      </c>
      <c r="BD37" s="76">
        <v>0.1891754118015232</v>
      </c>
      <c r="BE37" s="76">
        <v>9.0147252456259874</v>
      </c>
      <c r="BF37" s="76">
        <v>3.9279634339529856</v>
      </c>
      <c r="BG37" s="76">
        <v>7.1247767116853877</v>
      </c>
      <c r="BH37" s="76">
        <v>12.703003563862225</v>
      </c>
    </row>
    <row r="38" spans="1:60" ht="12" customHeight="1" x14ac:dyDescent="0.2">
      <c r="A38" s="116" t="s">
        <v>127</v>
      </c>
      <c r="B38" s="76"/>
      <c r="C38" s="76" t="e">
        <v>#DIV/0!</v>
      </c>
      <c r="D38" s="76" t="e">
        <v>#DIV/0!</v>
      </c>
      <c r="E38" s="76" t="e">
        <v>#VALUE!</v>
      </c>
      <c r="F38" s="76" t="e">
        <v>#DIV/0!</v>
      </c>
      <c r="G38" s="76" t="e">
        <v>#DIV/0!</v>
      </c>
      <c r="H38" s="76">
        <v>20.341014021893812</v>
      </c>
      <c r="I38" s="76">
        <v>22.177113667822333</v>
      </c>
      <c r="J38" s="76">
        <v>26.277524721910627</v>
      </c>
      <c r="K38" s="76">
        <v>22.303772803190157</v>
      </c>
      <c r="L38" s="76">
        <v>19.176890021846461</v>
      </c>
      <c r="M38" s="76">
        <v>14.788321573335296</v>
      </c>
      <c r="N38" s="76">
        <v>8.6897735303135271</v>
      </c>
      <c r="O38" s="76">
        <v>-5.0494888348506795E-2</v>
      </c>
      <c r="P38" s="76">
        <v>1.1172309052485785</v>
      </c>
      <c r="Q38" s="76">
        <v>-1.3215137357458495E-2</v>
      </c>
      <c r="R38" s="76">
        <v>2.8804326546572057E-2</v>
      </c>
      <c r="S38" s="76">
        <v>10.445613393216968</v>
      </c>
      <c r="T38" s="76">
        <v>7.8615403422862551</v>
      </c>
      <c r="U38" s="76">
        <v>6.1727166427052227</v>
      </c>
      <c r="V38" s="76">
        <v>0.46845015676264534</v>
      </c>
      <c r="W38" s="76">
        <v>0.94241854313030782</v>
      </c>
      <c r="X38" s="76">
        <v>-4.8954788529047004</v>
      </c>
      <c r="Y38" s="76">
        <v>0.93190491511438989</v>
      </c>
      <c r="Z38" s="76">
        <v>9.7399087853073052</v>
      </c>
      <c r="AA38" s="76">
        <v>13.724113002676109</v>
      </c>
      <c r="AB38" s="76">
        <v>7.3372301726622791</v>
      </c>
      <c r="AC38" s="76">
        <v>11.073527146796213</v>
      </c>
      <c r="AD38" s="76">
        <v>5.1284239208037041</v>
      </c>
      <c r="AE38" s="76">
        <v>0.19577238970391875</v>
      </c>
      <c r="AF38" s="76">
        <v>12.276349614138837</v>
      </c>
      <c r="AG38" s="76">
        <v>7.7514962131490561</v>
      </c>
      <c r="AH38" s="76">
        <v>0.40695839579165671</v>
      </c>
      <c r="AI38" s="76">
        <v>-0.16201868258953755</v>
      </c>
      <c r="AJ38" s="76">
        <v>-2.4923636092269885</v>
      </c>
      <c r="AK38" s="76">
        <v>-3.7372952047428742</v>
      </c>
      <c r="AL38" s="76">
        <v>2.5176261518493392</v>
      </c>
      <c r="AM38" s="76">
        <v>4.5118263674406744</v>
      </c>
      <c r="AN38" s="76">
        <v>7.7529332513216476</v>
      </c>
      <c r="AO38" s="76">
        <v>10.71958267247981</v>
      </c>
      <c r="AP38" s="76">
        <v>9.0991050697956766</v>
      </c>
      <c r="AQ38" s="76">
        <v>6.592516838518514</v>
      </c>
      <c r="AR38" s="76">
        <v>6.9231965147189323</v>
      </c>
      <c r="AS38" s="76">
        <v>4.3082897280992238</v>
      </c>
      <c r="AT38" s="76">
        <v>6.1471956013104512</v>
      </c>
      <c r="AU38" s="76">
        <v>5.9689141180332639</v>
      </c>
      <c r="AV38" s="76">
        <v>6.6069305831933267</v>
      </c>
      <c r="AW38" s="76">
        <v>7.530641596274501</v>
      </c>
      <c r="AX38" s="76">
        <v>1.5123648804248546</v>
      </c>
      <c r="AY38" s="76">
        <v>-5.5983828636793636</v>
      </c>
      <c r="AZ38" s="76">
        <v>-3.6190627852291879</v>
      </c>
      <c r="BA38" s="76">
        <v>-2.0146071440907187</v>
      </c>
      <c r="BB38" s="76">
        <v>5.2476166471728813</v>
      </c>
      <c r="BC38" s="76">
        <v>12.751197395305503</v>
      </c>
      <c r="BD38" s="76">
        <v>2.8196091133528167</v>
      </c>
      <c r="BE38" s="76">
        <v>6.1483109963544891</v>
      </c>
      <c r="BF38" s="76">
        <v>1.7323659380209744</v>
      </c>
      <c r="BG38" s="76">
        <v>5.6671995171726941</v>
      </c>
      <c r="BH38" s="76">
        <v>8.967257366232829</v>
      </c>
    </row>
    <row r="39" spans="1:60" ht="12" customHeight="1" x14ac:dyDescent="0.2">
      <c r="A39" s="85" t="s">
        <v>18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</row>
    <row r="40" spans="1:60" ht="12" customHeight="1" x14ac:dyDescent="0.2">
      <c r="A40" s="117" t="s">
        <v>128</v>
      </c>
      <c r="B40" s="129"/>
      <c r="C40" s="129" t="e">
        <v>#DIV/0!</v>
      </c>
      <c r="D40" s="129" t="e">
        <v>#DIV/0!</v>
      </c>
      <c r="E40" s="129" t="e">
        <v>#VALUE!</v>
      </c>
      <c r="F40" s="129" t="e">
        <v>#DIV/0!</v>
      </c>
      <c r="G40" s="129" t="e">
        <v>#DIV/0!</v>
      </c>
      <c r="H40" s="129">
        <v>16.020380541082481</v>
      </c>
      <c r="I40" s="129">
        <v>18.291447430755081</v>
      </c>
      <c r="J40" s="129">
        <v>-13.338206404591046</v>
      </c>
      <c r="K40" s="129">
        <v>-8.5669292366429506</v>
      </c>
      <c r="L40" s="129">
        <v>0.96955008724766145</v>
      </c>
      <c r="M40" s="129">
        <v>15.083858082581724</v>
      </c>
      <c r="N40" s="129">
        <v>19.920591420167867</v>
      </c>
      <c r="O40" s="129">
        <v>12.31636024289886</v>
      </c>
      <c r="P40" s="129">
        <v>13.067278261807779</v>
      </c>
      <c r="Q40" s="129">
        <v>13.190357831888267</v>
      </c>
      <c r="R40" s="129">
        <v>16.013446757395734</v>
      </c>
      <c r="S40" s="129">
        <v>18.950419016130926</v>
      </c>
      <c r="T40" s="129">
        <v>7.8622563270484447</v>
      </c>
      <c r="U40" s="129">
        <v>-3.332465296233289</v>
      </c>
      <c r="V40" s="129">
        <v>-3.5662892809985136</v>
      </c>
      <c r="W40" s="129">
        <v>2.4099168509090774</v>
      </c>
      <c r="X40" s="129">
        <v>3.5896820426936094</v>
      </c>
      <c r="Y40" s="129">
        <v>5.932726220230955</v>
      </c>
      <c r="Z40" s="129">
        <v>13.001280052097265</v>
      </c>
      <c r="AA40" s="129">
        <v>7.1171019853162765</v>
      </c>
      <c r="AB40" s="129">
        <v>7.0265958723095157</v>
      </c>
      <c r="AC40" s="129">
        <v>15.020634706560809</v>
      </c>
      <c r="AD40" s="129">
        <v>4.576543098313679</v>
      </c>
      <c r="AE40" s="129">
        <v>13.288214017556088</v>
      </c>
      <c r="AF40" s="129">
        <v>7.6591587801674077</v>
      </c>
      <c r="AG40" s="129">
        <v>4.9700431915657983</v>
      </c>
      <c r="AH40" s="129">
        <v>-3.4420898856923232</v>
      </c>
      <c r="AI40" s="129">
        <v>0.11727443660709547</v>
      </c>
      <c r="AJ40" s="129">
        <v>10.602793693634439</v>
      </c>
      <c r="AK40" s="129">
        <v>4.5972740893205133</v>
      </c>
      <c r="AL40" s="129">
        <v>17.953700605908551</v>
      </c>
      <c r="AM40" s="129">
        <v>10.806922354792503</v>
      </c>
      <c r="AN40" s="129">
        <v>7.155051652932376</v>
      </c>
      <c r="AO40" s="129">
        <v>10.458767375637979</v>
      </c>
      <c r="AP40" s="129">
        <v>-0.66566375962651136</v>
      </c>
      <c r="AQ40" s="129">
        <v>1.3623827264650279</v>
      </c>
      <c r="AR40" s="129">
        <v>-0.6277943132836139</v>
      </c>
      <c r="AS40" s="129">
        <v>3.2386280018481317</v>
      </c>
      <c r="AT40" s="129">
        <v>10.00290211127548</v>
      </c>
      <c r="AU40" s="129">
        <v>5.0783878710529029</v>
      </c>
      <c r="AV40" s="129">
        <v>11.10057559687203</v>
      </c>
      <c r="AW40" s="129">
        <v>9.610796358207029</v>
      </c>
      <c r="AX40" s="129">
        <v>-0.69304288694842509</v>
      </c>
      <c r="AY40" s="129">
        <v>-25.112979311212847</v>
      </c>
      <c r="AZ40" s="129">
        <v>-3.6653857136148993</v>
      </c>
      <c r="BA40" s="129">
        <v>-4.854515883908439</v>
      </c>
      <c r="BB40" s="129">
        <v>-3.5044408331041832</v>
      </c>
      <c r="BC40" s="129">
        <v>48.538158696963919</v>
      </c>
      <c r="BD40" s="129">
        <v>-0.45813811627556378</v>
      </c>
      <c r="BE40" s="129">
        <v>9.6774238480938912</v>
      </c>
      <c r="BF40" s="129">
        <v>20.803082194665244</v>
      </c>
      <c r="BG40" s="129">
        <v>1.2457660054097319</v>
      </c>
      <c r="BH40" s="129">
        <v>13.274768120549997</v>
      </c>
    </row>
    <row r="41" spans="1:60" ht="12" customHeight="1" x14ac:dyDescent="0.2">
      <c r="A41" s="130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  <c r="AA41" s="131"/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131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132"/>
      <c r="AY41" s="132"/>
      <c r="AZ41" s="132"/>
      <c r="BA41" s="132"/>
      <c r="BB41" s="132"/>
      <c r="BC41" s="132"/>
      <c r="BD41" s="132"/>
      <c r="BE41" s="132"/>
      <c r="BF41" s="132"/>
      <c r="BG41" s="132"/>
      <c r="BH41" s="132"/>
    </row>
    <row r="42" spans="1:60" ht="12" customHeight="1" x14ac:dyDescent="0.2">
      <c r="A42" s="113" t="s">
        <v>102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F42" s="125"/>
      <c r="AG42" s="125"/>
      <c r="AH42" s="125"/>
    </row>
    <row r="43" spans="1:60" ht="12" customHeight="1" x14ac:dyDescent="0.2">
      <c r="A43" s="85" t="s">
        <v>0</v>
      </c>
      <c r="B43" s="76"/>
      <c r="C43" s="76" t="e">
        <v>#DIV/0!</v>
      </c>
      <c r="D43" s="76" t="e">
        <v>#DIV/0!</v>
      </c>
      <c r="E43" s="76" t="e">
        <v>#DIV/0!</v>
      </c>
      <c r="F43" s="76" t="e">
        <v>#DIV/0!</v>
      </c>
      <c r="G43" s="76" t="e">
        <v>#DIV/0!</v>
      </c>
      <c r="H43" s="76" t="e">
        <v>#DIV/0!</v>
      </c>
      <c r="I43" s="76">
        <v>2.6307964355738012</v>
      </c>
      <c r="J43" s="76">
        <v>5.8991904958694663</v>
      </c>
      <c r="K43" s="76">
        <v>2.3816733355902509</v>
      </c>
      <c r="L43" s="76">
        <v>-0.44953040359666518</v>
      </c>
      <c r="M43" s="76">
        <v>3.8057342126365912</v>
      </c>
      <c r="N43" s="76">
        <v>2.0568879234847737</v>
      </c>
      <c r="O43" s="76">
        <v>-2.9089408718028897</v>
      </c>
      <c r="P43" s="76">
        <v>2.8752854902010405</v>
      </c>
      <c r="Q43" s="76">
        <v>-1.8391276185742766</v>
      </c>
      <c r="R43" s="76">
        <v>2.3102056941885163</v>
      </c>
      <c r="S43" s="76">
        <v>1.2314130194831074</v>
      </c>
      <c r="T43" s="76">
        <v>3.8677389270142859</v>
      </c>
      <c r="U43" s="76">
        <v>-4.2188544569823572</v>
      </c>
      <c r="V43" s="76">
        <v>-9.6806666908544337E-2</v>
      </c>
      <c r="W43" s="76">
        <v>-1.6338732869315642</v>
      </c>
      <c r="X43" s="76">
        <v>4.2476104099947731</v>
      </c>
      <c r="Y43" s="76">
        <v>-1.7069976941560983</v>
      </c>
      <c r="Z43" s="76">
        <v>5.8039024724257926</v>
      </c>
      <c r="AA43" s="76">
        <v>4.4812346442612894</v>
      </c>
      <c r="AB43" s="76">
        <v>-3.6565447018408581</v>
      </c>
      <c r="AC43" s="76">
        <v>4.5510610470708146</v>
      </c>
      <c r="AD43" s="76">
        <v>0.59914307408730494</v>
      </c>
      <c r="AE43" s="76">
        <v>2.5326424673462133</v>
      </c>
      <c r="AF43" s="75">
        <v>1.367244956459146</v>
      </c>
      <c r="AG43" s="75">
        <v>0.98607594264406018</v>
      </c>
      <c r="AH43" s="75">
        <v>-3.6768388121552698</v>
      </c>
      <c r="AI43" s="75">
        <v>1.3364959444447155</v>
      </c>
      <c r="AJ43" s="75">
        <v>1.0052741200941018</v>
      </c>
      <c r="AK43" s="75">
        <v>1.6176369146182257</v>
      </c>
      <c r="AL43" s="75">
        <v>2.4999952442441797</v>
      </c>
      <c r="AM43" s="75">
        <v>1.1647755331616771</v>
      </c>
      <c r="AN43" s="75">
        <v>1.922568000264091</v>
      </c>
      <c r="AO43" s="75">
        <v>0.51626649287779269</v>
      </c>
      <c r="AP43" s="75">
        <v>2.0177258944457988</v>
      </c>
      <c r="AQ43" s="75">
        <v>1.0978885187271192</v>
      </c>
      <c r="AR43" s="75">
        <v>2.0089387718174478</v>
      </c>
      <c r="AS43" s="75">
        <v>0.21271406865550624</v>
      </c>
      <c r="AT43" s="75">
        <v>4.3196642367451465</v>
      </c>
      <c r="AU43" s="75">
        <v>0.31581390044188584</v>
      </c>
      <c r="AV43" s="75">
        <v>2.9192876580887761</v>
      </c>
      <c r="AW43" s="75">
        <v>0.83874575580884514</v>
      </c>
      <c r="AX43" s="75">
        <v>-3.4203547350843411</v>
      </c>
      <c r="AY43" s="75">
        <v>-5.8033302377409557</v>
      </c>
      <c r="AZ43" s="75">
        <v>7.7510371191658489</v>
      </c>
      <c r="BA43" s="75">
        <v>1.8442376238962721</v>
      </c>
      <c r="BB43" s="75">
        <v>-0.46969462821147001</v>
      </c>
      <c r="BC43" s="75">
        <v>3.1340125581966749</v>
      </c>
      <c r="BD43" s="75">
        <v>-1.7222364650672395</v>
      </c>
      <c r="BE43" s="75">
        <v>4.3474361126859762</v>
      </c>
      <c r="BF43" s="75">
        <v>-1.5439007543833205</v>
      </c>
      <c r="BG43" s="75">
        <v>5.3798736563019256</v>
      </c>
      <c r="BH43" s="75">
        <v>-0.13399945688008508</v>
      </c>
    </row>
    <row r="44" spans="1:60" ht="12" customHeight="1" x14ac:dyDescent="0.2">
      <c r="A44" s="116" t="s">
        <v>125</v>
      </c>
      <c r="B44" s="76"/>
      <c r="C44" s="76" t="e">
        <v>#DIV/0!</v>
      </c>
      <c r="D44" s="76" t="e">
        <v>#DIV/0!</v>
      </c>
      <c r="E44" s="76" t="e">
        <v>#DIV/0!</v>
      </c>
      <c r="F44" s="76" t="e">
        <v>#DIV/0!</v>
      </c>
      <c r="G44" s="76" t="e">
        <v>#DIV/0!</v>
      </c>
      <c r="H44" s="76" t="e">
        <v>#DIV/0!</v>
      </c>
      <c r="I44" s="76">
        <v>1.220350400685577</v>
      </c>
      <c r="J44" s="76">
        <v>3.5488409310030944</v>
      </c>
      <c r="K44" s="76">
        <v>6.7921130581622302</v>
      </c>
      <c r="L44" s="76">
        <v>-9.0725985621382677</v>
      </c>
      <c r="M44" s="76">
        <v>2.9899248677179191</v>
      </c>
      <c r="N44" s="76">
        <v>6.8704446877946301</v>
      </c>
      <c r="O44" s="76">
        <v>0.17139752730235269</v>
      </c>
      <c r="P44" s="76">
        <v>2.5559840350563467</v>
      </c>
      <c r="Q44" s="76">
        <v>-8.1429284962227566</v>
      </c>
      <c r="R44" s="76">
        <v>-2.943164108047347</v>
      </c>
      <c r="S44" s="76">
        <v>1.8839792267240529</v>
      </c>
      <c r="T44" s="76">
        <v>11.901150333996124</v>
      </c>
      <c r="U44" s="76">
        <v>-10.922283999156635</v>
      </c>
      <c r="V44" s="76">
        <v>1.2857360152947805</v>
      </c>
      <c r="W44" s="76">
        <v>-6.1845014013164779</v>
      </c>
      <c r="X44" s="76">
        <v>19.296696553509229</v>
      </c>
      <c r="Y44" s="76">
        <v>-11.310741551775539</v>
      </c>
      <c r="Z44" s="76">
        <v>1.6591557217200847</v>
      </c>
      <c r="AA44" s="76">
        <v>4.3216673648084347</v>
      </c>
      <c r="AB44" s="76">
        <v>0.95178844844863164</v>
      </c>
      <c r="AC44" s="76">
        <v>4.1215350960657204</v>
      </c>
      <c r="AD44" s="76">
        <v>-3.7642251295798235</v>
      </c>
      <c r="AE44" s="76">
        <v>3.1320946388882609</v>
      </c>
      <c r="AF44" s="75">
        <v>-1.1949435616443571</v>
      </c>
      <c r="AG44" s="75">
        <v>2.6612779008333032</v>
      </c>
      <c r="AH44" s="75">
        <v>3.7129350202363742</v>
      </c>
      <c r="AI44" s="75">
        <v>-3.8592329016554516</v>
      </c>
      <c r="AJ44" s="75">
        <v>-1.217129086747426</v>
      </c>
      <c r="AK44" s="75">
        <v>4.5846595567644588</v>
      </c>
      <c r="AL44" s="75">
        <v>2.4515941879514225</v>
      </c>
      <c r="AM44" s="75">
        <v>2.4731753780504739E-2</v>
      </c>
      <c r="AN44" s="75">
        <v>1.6980440168050226</v>
      </c>
      <c r="AO44" s="75">
        <v>-2.0741674223912709</v>
      </c>
      <c r="AP44" s="75">
        <v>4.3842788509585562</v>
      </c>
      <c r="AQ44" s="75">
        <v>-1.7735356556871529</v>
      </c>
      <c r="AR44" s="75">
        <v>1.8465197762080221</v>
      </c>
      <c r="AS44" s="75">
        <v>-0.37799597839274224</v>
      </c>
      <c r="AT44" s="75">
        <v>8.4409694824665529</v>
      </c>
      <c r="AU44" s="75">
        <v>-1.6710892680444012</v>
      </c>
      <c r="AV44" s="75">
        <v>-4.5011929136362649E-2</v>
      </c>
      <c r="AW44" s="75">
        <v>1.5063208449199506</v>
      </c>
      <c r="AX44" s="75">
        <v>-2.3208550835899233</v>
      </c>
      <c r="AY44" s="75">
        <v>6.5568081713806903</v>
      </c>
      <c r="AZ44" s="75">
        <v>-0.30524410175311045</v>
      </c>
      <c r="BA44" s="75">
        <v>3.8516086423670881</v>
      </c>
      <c r="BB44" s="75">
        <v>-9.5795418507239596</v>
      </c>
      <c r="BC44" s="75">
        <v>7.4079973174731029</v>
      </c>
      <c r="BD44" s="75">
        <v>4.7827555305925751</v>
      </c>
      <c r="BE44" s="75">
        <v>-3.0891299911786851</v>
      </c>
      <c r="BF44" s="75">
        <v>-4.0022993803727536</v>
      </c>
      <c r="BG44" s="75">
        <v>11.536131869673238</v>
      </c>
      <c r="BH44" s="75">
        <v>-3.3998543294578409</v>
      </c>
    </row>
    <row r="45" spans="1:60" ht="12" customHeight="1" x14ac:dyDescent="0.2">
      <c r="A45" s="116" t="s">
        <v>126</v>
      </c>
      <c r="B45" s="76"/>
      <c r="C45" s="76" t="e">
        <v>#DIV/0!</v>
      </c>
      <c r="D45" s="76" t="e">
        <v>#DIV/0!</v>
      </c>
      <c r="E45" s="76" t="e">
        <v>#DIV/0!</v>
      </c>
      <c r="F45" s="76" t="e">
        <v>#DIV/0!</v>
      </c>
      <c r="G45" s="76" t="e">
        <v>#DIV/0!</v>
      </c>
      <c r="H45" s="76" t="e">
        <v>#DIV/0!</v>
      </c>
      <c r="I45" s="76">
        <v>0.15363726866111094</v>
      </c>
      <c r="J45" s="76">
        <v>2.4273154312314249</v>
      </c>
      <c r="K45" s="76">
        <v>1.9599040986257643</v>
      </c>
      <c r="L45" s="76">
        <v>3.5073372513975798</v>
      </c>
      <c r="M45" s="76">
        <v>8.063913733484851</v>
      </c>
      <c r="N45" s="76">
        <v>-6.5491256914501195</v>
      </c>
      <c r="O45" s="76">
        <v>2.985258311754313</v>
      </c>
      <c r="P45" s="76">
        <v>0.34856601741468651</v>
      </c>
      <c r="Q45" s="76">
        <v>-0.34081409043781319</v>
      </c>
      <c r="R45" s="76">
        <v>3.5838509682753372</v>
      </c>
      <c r="S45" s="76">
        <v>0.63851595186530385</v>
      </c>
      <c r="T45" s="76">
        <v>0.58937518379305054</v>
      </c>
      <c r="U45" s="76">
        <v>-0.59094687717762273</v>
      </c>
      <c r="V45" s="76">
        <v>-0.44016240831299402</v>
      </c>
      <c r="W45" s="76">
        <v>-5.3844212838627836</v>
      </c>
      <c r="X45" s="76">
        <v>5.5512611774955811</v>
      </c>
      <c r="Y45" s="76">
        <v>2.4517029128690027E-2</v>
      </c>
      <c r="Z45" s="76">
        <v>5.3055202015925174</v>
      </c>
      <c r="AA45" s="76">
        <v>3.8407504496119849</v>
      </c>
      <c r="AB45" s="76">
        <v>3.519777549643166E-3</v>
      </c>
      <c r="AC45" s="76">
        <v>2.0553812289421547</v>
      </c>
      <c r="AD45" s="76">
        <v>1.9044314086877678</v>
      </c>
      <c r="AE45" s="76">
        <v>3.6802316557595915</v>
      </c>
      <c r="AF45" s="76">
        <v>2.6534263122313551</v>
      </c>
      <c r="AG45" s="76">
        <v>-0.85418562635068973</v>
      </c>
      <c r="AH45" s="76">
        <v>-8.4328453493414344</v>
      </c>
      <c r="AI45" s="76">
        <v>5.42523944790132</v>
      </c>
      <c r="AJ45" s="76">
        <v>3.765002198068923</v>
      </c>
      <c r="AK45" s="76">
        <v>3.8386888811650088</v>
      </c>
      <c r="AL45" s="76">
        <v>2.2009274264102485</v>
      </c>
      <c r="AM45" s="76">
        <v>-1.4080355616099993</v>
      </c>
      <c r="AN45" s="76">
        <v>0.73663915131789715</v>
      </c>
      <c r="AO45" s="76">
        <v>0.59140774181629663</v>
      </c>
      <c r="AP45" s="76">
        <v>3.7189965735863417</v>
      </c>
      <c r="AQ45" s="76">
        <v>2.9363968400807572</v>
      </c>
      <c r="AR45" s="76">
        <v>0.79854336687363858</v>
      </c>
      <c r="AS45" s="76">
        <v>1.9402171185813888</v>
      </c>
      <c r="AT45" s="76">
        <v>4.0566122670634197</v>
      </c>
      <c r="AU45" s="76">
        <v>1.0280435844339575</v>
      </c>
      <c r="AV45" s="76">
        <v>3.0428066218374239</v>
      </c>
      <c r="AW45" s="75">
        <v>2.4072766763900688</v>
      </c>
      <c r="AX45" s="75">
        <v>-3.8095339089742941</v>
      </c>
      <c r="AY45" s="76">
        <v>-11.723732097319683</v>
      </c>
      <c r="AZ45" s="76">
        <v>12.090015551570765</v>
      </c>
      <c r="BA45" s="76">
        <v>2.7058439353957686</v>
      </c>
      <c r="BB45" s="76">
        <v>1.5647684220341684</v>
      </c>
      <c r="BC45" s="76">
        <v>0.52434015635622888</v>
      </c>
      <c r="BD45" s="76">
        <v>-4.3035707853770084</v>
      </c>
      <c r="BE45" s="76">
        <v>11.524334269550307</v>
      </c>
      <c r="BF45" s="76">
        <v>-3.0004950030675714</v>
      </c>
      <c r="BG45" s="76">
        <v>3.3441725271467826</v>
      </c>
      <c r="BH45" s="76">
        <v>0.92136613607256557</v>
      </c>
    </row>
    <row r="46" spans="1:60" ht="12" customHeight="1" x14ac:dyDescent="0.2">
      <c r="A46" s="116" t="s">
        <v>127</v>
      </c>
      <c r="B46" s="76"/>
      <c r="C46" s="76" t="e">
        <v>#DIV/0!</v>
      </c>
      <c r="D46" s="76" t="e">
        <v>#DIV/0!</v>
      </c>
      <c r="E46" s="76" t="e">
        <v>#DIV/0!</v>
      </c>
      <c r="F46" s="76" t="e">
        <v>#DIV/0!</v>
      </c>
      <c r="G46" s="76" t="e">
        <v>#DIV/0!</v>
      </c>
      <c r="H46" s="76" t="e">
        <v>#DIV/0!</v>
      </c>
      <c r="I46" s="76">
        <v>6.4534795115930077</v>
      </c>
      <c r="J46" s="76">
        <v>10.564709530209582</v>
      </c>
      <c r="K46" s="76">
        <v>-0.28267938586468144</v>
      </c>
      <c r="L46" s="76">
        <v>2.114406206213526</v>
      </c>
      <c r="M46" s="76">
        <v>1.4988378265122115</v>
      </c>
      <c r="N46" s="76">
        <v>4.5311652232713939</v>
      </c>
      <c r="O46" s="76">
        <v>-7.9577551476885722</v>
      </c>
      <c r="P46" s="76">
        <v>3.9777314721643142</v>
      </c>
      <c r="Q46" s="76">
        <v>0.10061370553524629</v>
      </c>
      <c r="R46" s="76">
        <v>4.4649834521992338</v>
      </c>
      <c r="S46" s="76">
        <v>1.4933241393680685</v>
      </c>
      <c r="T46" s="76">
        <v>2.1199775397873877</v>
      </c>
      <c r="U46" s="76">
        <v>-2.1752650650837535</v>
      </c>
      <c r="V46" s="76">
        <v>-1.198578397935024</v>
      </c>
      <c r="W46" s="76">
        <v>2.2171143775933544</v>
      </c>
      <c r="X46" s="76">
        <v>-3.60794018687014</v>
      </c>
      <c r="Y46" s="76">
        <v>3.5317519918011131</v>
      </c>
      <c r="Z46" s="134">
        <v>8.5</v>
      </c>
      <c r="AA46" s="76">
        <v>5.9689210799666936</v>
      </c>
      <c r="AB46" s="76">
        <v>-8.5949988475100714</v>
      </c>
      <c r="AC46" s="76">
        <v>6.2837389119615228</v>
      </c>
      <c r="AD46" s="76">
        <v>1.9355203060058335</v>
      </c>
      <c r="AE46" s="76">
        <v>1.3447918193338015</v>
      </c>
      <c r="AF46" s="76">
        <v>2.757861982652754</v>
      </c>
      <c r="AG46" s="76">
        <v>1.1016774017683861</v>
      </c>
      <c r="AH46" s="76">
        <v>-4.665852022242678</v>
      </c>
      <c r="AI46" s="76">
        <v>1.1754262360037515</v>
      </c>
      <c r="AJ46" s="76">
        <v>-0.14017391729588269</v>
      </c>
      <c r="AK46" s="76">
        <v>-0.30742363943184747</v>
      </c>
      <c r="AL46" s="76">
        <v>1.7082648174377546</v>
      </c>
      <c r="AM46" s="76">
        <v>3.5094825682625785</v>
      </c>
      <c r="AN46" s="76">
        <v>2.7416953709409553</v>
      </c>
      <c r="AO46" s="76">
        <v>2.1095350999233764</v>
      </c>
      <c r="AP46" s="76">
        <v>0.42266829458996735</v>
      </c>
      <c r="AQ46" s="76">
        <v>1.2987263218709133</v>
      </c>
      <c r="AR46" s="76">
        <v>3.2280711959090658</v>
      </c>
      <c r="AS46" s="76">
        <v>-0.85629795426439559</v>
      </c>
      <c r="AT46" s="76">
        <v>2.2936200052681821</v>
      </c>
      <c r="AU46" s="76">
        <v>1.2191859477372002</v>
      </c>
      <c r="AV46" s="76">
        <v>4.1446528638187319</v>
      </c>
      <c r="AW46" s="76">
        <v>-0.49786437101249081</v>
      </c>
      <c r="AX46" s="76">
        <v>-3.4492129186237119</v>
      </c>
      <c r="AY46" s="76">
        <v>-5.6308481845219855</v>
      </c>
      <c r="AZ46" s="76">
        <v>6.7552495107904065</v>
      </c>
      <c r="BA46" s="76">
        <v>0.55581595828342323</v>
      </c>
      <c r="BB46" s="76">
        <v>3.9625580509073943</v>
      </c>
      <c r="BC46" s="76">
        <v>0.79605499439403538</v>
      </c>
      <c r="BD46" s="76">
        <v>-2.1934796987624683</v>
      </c>
      <c r="BE46" s="76">
        <v>3.511699019099912</v>
      </c>
      <c r="BF46" s="76">
        <v>-0.48173078708128036</v>
      </c>
      <c r="BG46" s="76">
        <v>4.8573021382654291</v>
      </c>
      <c r="BH46" s="76">
        <v>0.92446594605075649</v>
      </c>
    </row>
    <row r="47" spans="1:60" ht="12" customHeight="1" x14ac:dyDescent="0.2">
      <c r="A47" s="85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</row>
    <row r="48" spans="1:60" ht="12" customHeight="1" x14ac:dyDescent="0.2">
      <c r="A48" s="117" t="s">
        <v>128</v>
      </c>
      <c r="B48" s="129"/>
      <c r="C48" s="129" t="e">
        <v>#DIV/0!</v>
      </c>
      <c r="D48" s="129" t="e">
        <v>#DIV/0!</v>
      </c>
      <c r="E48" s="129" t="e">
        <v>#DIV/0!</v>
      </c>
      <c r="F48" s="129" t="e">
        <v>#DIV/0!</v>
      </c>
      <c r="G48" s="129" t="e">
        <v>#DIV/0!</v>
      </c>
      <c r="H48" s="129" t="e">
        <v>#DIV/0!</v>
      </c>
      <c r="I48" s="129">
        <v>-6.3613751759837633</v>
      </c>
      <c r="J48" s="129">
        <v>-2.7532997018055894</v>
      </c>
      <c r="K48" s="129">
        <v>4.5008853781253189</v>
      </c>
      <c r="L48" s="129">
        <v>6.1587498307724919</v>
      </c>
      <c r="M48" s="129">
        <v>6.8702203566562092</v>
      </c>
      <c r="N48" s="129">
        <v>1.1000250160350777</v>
      </c>
      <c r="O48" s="129">
        <v>-2.3921448530937806</v>
      </c>
      <c r="P48" s="129">
        <v>7.4493888205928727</v>
      </c>
      <c r="Q48" s="129">
        <v>6.9132904360439396</v>
      </c>
      <c r="R48" s="129">
        <v>3.5848492674289023</v>
      </c>
      <c r="S48" s="129">
        <v>-0.66161857754545306</v>
      </c>
      <c r="T48" s="129">
        <v>-1.5870767401876651</v>
      </c>
      <c r="U48" s="129">
        <v>-4.5898287188604225</v>
      </c>
      <c r="V48" s="129">
        <v>3.9052342506340709</v>
      </c>
      <c r="W48" s="129">
        <v>4.1850432909805946</v>
      </c>
      <c r="X48" s="129">
        <v>0.46993470240292989</v>
      </c>
      <c r="Y48" s="129">
        <v>-2.662989108175029</v>
      </c>
      <c r="Z48" s="129">
        <v>11.728104645640514</v>
      </c>
      <c r="AA48" s="129">
        <v>-2.6483034214579315</v>
      </c>
      <c r="AB48" s="129">
        <v>1.0818305715239562</v>
      </c>
      <c r="AC48" s="129">
        <v>4.3572178536120942</v>
      </c>
      <c r="AD48" s="129">
        <v>2.753923908595346</v>
      </c>
      <c r="AE48" s="129">
        <v>4.0911577883796291</v>
      </c>
      <c r="AF48" s="129">
        <v>-3.7561476347483969</v>
      </c>
      <c r="AG48" s="129">
        <v>1.6536337285335323</v>
      </c>
      <c r="AH48" s="129">
        <v>-4.5379865517956581</v>
      </c>
      <c r="AI48" s="129">
        <v>7.2268429273349755</v>
      </c>
      <c r="AJ48" s="129">
        <v>6.0283748228097123</v>
      </c>
      <c r="AK48" s="129">
        <v>-4.1559119101600928</v>
      </c>
      <c r="AL48" s="129">
        <v>8.9194451170481202</v>
      </c>
      <c r="AM48" s="129">
        <v>0.37422853341615436</v>
      </c>
      <c r="AN48" s="129">
        <v>1.8912782212375578</v>
      </c>
      <c r="AO48" s="129">
        <v>-1.1082458420145325</v>
      </c>
      <c r="AP48" s="129">
        <v>-1.6538643872430314</v>
      </c>
      <c r="AQ48" s="129">
        <v>2.7145475368976824</v>
      </c>
      <c r="AR48" s="129">
        <v>-0.69787718179309399</v>
      </c>
      <c r="AS48" s="129">
        <v>2.6891831315060122</v>
      </c>
      <c r="AT48" s="129">
        <v>4.8760181867451902</v>
      </c>
      <c r="AU48" s="129">
        <v>-1.350482899161265</v>
      </c>
      <c r="AV48" s="129">
        <v>4.5661560635764209</v>
      </c>
      <c r="AW48" s="129">
        <v>1.2459663419876144</v>
      </c>
      <c r="AX48" s="129">
        <v>-5.3024865625196043</v>
      </c>
      <c r="AY48" s="129">
        <v>-24.996915031164303</v>
      </c>
      <c r="AZ48" s="129">
        <v>34.112564096006579</v>
      </c>
      <c r="BA48" s="129">
        <v>-0.29499465194773311</v>
      </c>
      <c r="BB48" s="129">
        <v>-3.9721242482695485</v>
      </c>
      <c r="BC48" s="129">
        <v>15.943265383904448</v>
      </c>
      <c r="BD48" s="129">
        <v>-10.294663993692154</v>
      </c>
      <c r="BE48" s="129">
        <v>9.7353330642084401</v>
      </c>
      <c r="BF48" s="129">
        <v>5.7518766738653193</v>
      </c>
      <c r="BG48" s="129">
        <v>-2.6466090913156992</v>
      </c>
      <c r="BH48" s="129">
        <v>0.26347209088466439</v>
      </c>
    </row>
    <row r="49" spans="1:60" ht="12" customHeight="1" x14ac:dyDescent="0.2">
      <c r="A49" s="133"/>
      <c r="B49" s="76"/>
      <c r="C49" s="76"/>
      <c r="D49" s="76"/>
      <c r="E49" s="76"/>
      <c r="F49" s="76"/>
      <c r="G49" s="76"/>
      <c r="H49" s="76"/>
      <c r="I49" s="128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76"/>
      <c r="AT49" s="76"/>
      <c r="AU49" s="76"/>
      <c r="AV49" s="76"/>
      <c r="AW49" s="76"/>
      <c r="AX49" s="76"/>
      <c r="AY49" s="76"/>
      <c r="AZ49" s="76"/>
      <c r="BA49" s="76"/>
      <c r="BB49" s="76"/>
      <c r="BC49" s="76"/>
      <c r="BD49" s="76"/>
      <c r="BE49" s="76"/>
      <c r="BF49" s="76"/>
      <c r="BG49" s="76"/>
      <c r="BH49" s="76"/>
    </row>
    <row r="50" spans="1:60" ht="12" customHeight="1" x14ac:dyDescent="0.2">
      <c r="A50" s="113" t="s">
        <v>100</v>
      </c>
      <c r="B50" s="76"/>
      <c r="C50" s="76"/>
      <c r="D50" s="76"/>
      <c r="E50" s="76"/>
      <c r="F50" s="76"/>
      <c r="G50" s="76"/>
      <c r="H50" s="76"/>
      <c r="I50" s="128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</row>
    <row r="51" spans="1:60" ht="12" customHeight="1" x14ac:dyDescent="0.2">
      <c r="A51" s="85" t="s">
        <v>0</v>
      </c>
      <c r="B51" s="76"/>
      <c r="C51" s="76" t="e">
        <v>#DIV/0!</v>
      </c>
      <c r="D51" s="76" t="e">
        <v>#DIV/0!</v>
      </c>
      <c r="E51" s="76" t="e">
        <v>#DIV/0!</v>
      </c>
      <c r="F51" s="76" t="e">
        <v>#DIV/0!</v>
      </c>
      <c r="G51" s="76" t="e">
        <v>#DIV/0!</v>
      </c>
      <c r="H51" s="76" t="e">
        <v>#DIV/0!</v>
      </c>
      <c r="I51" s="76">
        <v>2.8105594836640879</v>
      </c>
      <c r="J51" s="76">
        <v>6.4796014416002246</v>
      </c>
      <c r="K51" s="76">
        <v>1.177702109466372</v>
      </c>
      <c r="L51" s="76">
        <v>1.3037824089992434</v>
      </c>
      <c r="M51" s="76">
        <v>1.07258438304767</v>
      </c>
      <c r="N51" s="76">
        <v>0.19589450329799973</v>
      </c>
      <c r="O51" s="76">
        <v>0.84162552635134169</v>
      </c>
      <c r="P51" s="76">
        <v>0.96059394434044876</v>
      </c>
      <c r="Q51" s="76">
        <v>0.8450582384240013</v>
      </c>
      <c r="R51" s="76">
        <v>1.3472027672757569</v>
      </c>
      <c r="S51" s="76">
        <v>1.3483395954951183</v>
      </c>
      <c r="T51" s="76">
        <v>0.22927729619754977</v>
      </c>
      <c r="U51" s="76">
        <v>-0.55137647372550669</v>
      </c>
      <c r="V51" s="76">
        <v>-0.4795015792076196</v>
      </c>
      <c r="W51" s="76">
        <v>-0.42748124669091947</v>
      </c>
      <c r="X51" s="76">
        <v>0.28577568564236433</v>
      </c>
      <c r="Y51" s="76">
        <v>2.060894452976747</v>
      </c>
      <c r="Z51" s="76">
        <v>3.3742820270008966</v>
      </c>
      <c r="AA51" s="76">
        <v>2.2728626355950299</v>
      </c>
      <c r="AB51" s="76">
        <v>1.3166775592687197</v>
      </c>
      <c r="AC51" s="76">
        <v>1.587516630759378</v>
      </c>
      <c r="AD51" s="76">
        <v>2.1601343945156781</v>
      </c>
      <c r="AE51" s="76">
        <v>1.9919938461752551</v>
      </c>
      <c r="AF51" s="76">
        <v>1.6796285037331327</v>
      </c>
      <c r="AG51" s="76">
        <v>0.3104469804259935</v>
      </c>
      <c r="AH51" s="76">
        <v>-1.2455939161154506</v>
      </c>
      <c r="AI51" s="76">
        <v>-0.35831165799609099</v>
      </c>
      <c r="AJ51" s="76">
        <v>0.90013624490132838</v>
      </c>
      <c r="AK51" s="76">
        <v>1.4486428354793413</v>
      </c>
      <c r="AL51" s="76">
        <v>1.819221991435227</v>
      </c>
      <c r="AM51" s="76">
        <v>1.9002839536113925</v>
      </c>
      <c r="AN51" s="76">
        <v>1.5061851932401504</v>
      </c>
      <c r="AO51" s="76">
        <v>1.10032403367748</v>
      </c>
      <c r="AP51" s="76">
        <v>1.3698825240401113</v>
      </c>
      <c r="AQ51" s="76">
        <v>1.6511174590466693</v>
      </c>
      <c r="AR51" s="76">
        <v>1.3359487389317692</v>
      </c>
      <c r="AS51" s="76">
        <v>1.5979847892465093</v>
      </c>
      <c r="AT51" s="76">
        <v>1.9865477043017998</v>
      </c>
      <c r="AU51" s="76">
        <v>2.3520281268262888</v>
      </c>
      <c r="AV51" s="76">
        <v>2.08463486550301</v>
      </c>
      <c r="AW51" s="76">
        <v>0.44129483395072278</v>
      </c>
      <c r="AX51" s="76">
        <v>-1.6208384508749063</v>
      </c>
      <c r="AY51" s="76">
        <v>-0.81238868727333546</v>
      </c>
      <c r="AZ51" s="76">
        <v>1.4448765634564431</v>
      </c>
      <c r="BA51" s="76">
        <v>1.2176294463669191</v>
      </c>
      <c r="BB51" s="76">
        <v>1.5051238459793614</v>
      </c>
      <c r="BC51" s="76">
        <v>0.80611055389394615</v>
      </c>
      <c r="BD51" s="76">
        <v>0.29633280322072242</v>
      </c>
      <c r="BE51" s="76">
        <v>1.1218080958639742</v>
      </c>
      <c r="BF51" s="76">
        <v>1.8903768832970291</v>
      </c>
      <c r="BG51" s="76">
        <v>2.1992338796700484</v>
      </c>
      <c r="BH51" s="76">
        <v>1.8072117023883782</v>
      </c>
    </row>
    <row r="52" spans="1:60" ht="12" customHeight="1" x14ac:dyDescent="0.2">
      <c r="A52" s="116" t="s">
        <v>125</v>
      </c>
      <c r="B52" s="76"/>
      <c r="C52" s="76" t="e">
        <v>#DIV/0!</v>
      </c>
      <c r="D52" s="76" t="e">
        <v>#DIV/0!</v>
      </c>
      <c r="E52" s="76" t="e">
        <v>#DIV/0!</v>
      </c>
      <c r="F52" s="76" t="e">
        <v>#DIV/0!</v>
      </c>
      <c r="G52" s="76" t="e">
        <v>#DIV/0!</v>
      </c>
      <c r="H52" s="76" t="e">
        <v>#DIV/0!</v>
      </c>
      <c r="I52" s="76">
        <v>3.1731958767171831</v>
      </c>
      <c r="J52" s="76">
        <v>4.3809725255432364</v>
      </c>
      <c r="K52" s="76">
        <v>-0.11265843659158392</v>
      </c>
      <c r="L52" s="76">
        <v>-1.4634908821688941</v>
      </c>
      <c r="M52" s="76">
        <v>0.92516009464644888</v>
      </c>
      <c r="N52" s="76">
        <v>3.2156921080439771</v>
      </c>
      <c r="O52" s="76">
        <v>2.3433420871333155</v>
      </c>
      <c r="P52" s="76">
        <v>-0.6074234025994274</v>
      </c>
      <c r="Q52" s="76">
        <v>-2.9418770681219786</v>
      </c>
      <c r="R52" s="76">
        <v>-2.0287483688882002</v>
      </c>
      <c r="S52" s="76">
        <v>-0.76276407668930402</v>
      </c>
      <c r="T52" s="76">
        <v>4.9569950944672314E-2</v>
      </c>
      <c r="U52" s="76">
        <v>0.29399460931582855</v>
      </c>
      <c r="V52" s="76">
        <v>-0.27691264849398767</v>
      </c>
      <c r="W52" s="76">
        <v>-1.4635613914973367</v>
      </c>
      <c r="X52" s="76">
        <v>1.3092909940906727</v>
      </c>
      <c r="Y52" s="76">
        <v>1.3602594439586335</v>
      </c>
      <c r="Z52" s="76">
        <v>0.44294457932005926</v>
      </c>
      <c r="AA52" s="76">
        <v>2.8911063028714823</v>
      </c>
      <c r="AB52" s="76">
        <v>3.1615494464171112</v>
      </c>
      <c r="AC52" s="76">
        <v>0.58306690436153996</v>
      </c>
      <c r="AD52" s="76">
        <v>0.23814114353297722</v>
      </c>
      <c r="AE52" s="76">
        <v>0.76025756208497608</v>
      </c>
      <c r="AF52" s="76">
        <v>0.67223831144112012</v>
      </c>
      <c r="AG52" s="76">
        <v>1.6608455476401662</v>
      </c>
      <c r="AH52" s="76">
        <v>0.65751245492624566</v>
      </c>
      <c r="AI52" s="76">
        <v>-0.71063029251499099</v>
      </c>
      <c r="AJ52" s="76">
        <v>-7.1319426850979806E-2</v>
      </c>
      <c r="AK52" s="76">
        <v>1.9166695524004407</v>
      </c>
      <c r="AL52" s="76">
        <v>2.3839139576040669</v>
      </c>
      <c r="AM52" s="76">
        <v>1.4659218612078861</v>
      </c>
      <c r="AN52" s="76">
        <v>0.52948351545605288</v>
      </c>
      <c r="AO52" s="76">
        <v>9.4982898727735687E-2</v>
      </c>
      <c r="AP52" s="76">
        <v>0.7568455036481847</v>
      </c>
      <c r="AQ52" s="76">
        <v>0.86763739138293605</v>
      </c>
      <c r="AR52" s="76">
        <v>1.24666750163267</v>
      </c>
      <c r="AS52" s="76">
        <v>1.7296706913635163</v>
      </c>
      <c r="AT52" s="76">
        <v>2.5514713446394888</v>
      </c>
      <c r="AU52" s="76">
        <v>1.9304401760774637</v>
      </c>
      <c r="AV52" s="76">
        <v>0.1636685293900042</v>
      </c>
      <c r="AW52" s="76">
        <v>0.2457338708955481</v>
      </c>
      <c r="AX52" s="76">
        <v>1.3182051189232213</v>
      </c>
      <c r="AY52" s="76">
        <v>1.8134381922692233</v>
      </c>
      <c r="AZ52" s="76">
        <v>2.25310257893514</v>
      </c>
      <c r="BA52" s="76">
        <v>1.3644525031764498</v>
      </c>
      <c r="BB52" s="76">
        <v>-7.9337224075926027E-2</v>
      </c>
      <c r="BC52" s="76">
        <v>0.23504191259220431</v>
      </c>
      <c r="BD52" s="76">
        <v>0.52872962735721618</v>
      </c>
      <c r="BE52" s="76">
        <v>1.1712287022169754</v>
      </c>
      <c r="BF52" s="76">
        <v>1.1905778235977937</v>
      </c>
      <c r="BG52" s="76">
        <v>2.8613288136389414</v>
      </c>
      <c r="BH52" s="76">
        <v>1.3928851684279486</v>
      </c>
    </row>
    <row r="53" spans="1:60" ht="12" customHeight="1" x14ac:dyDescent="0.2">
      <c r="A53" s="116" t="s">
        <v>126</v>
      </c>
      <c r="B53" s="76"/>
      <c r="C53" s="76" t="e">
        <v>#DIV/0!</v>
      </c>
      <c r="D53" s="76" t="e">
        <v>#DIV/0!</v>
      </c>
      <c r="E53" s="76" t="e">
        <v>#DIV/0!</v>
      </c>
      <c r="F53" s="76" t="e">
        <v>#DIV/0!</v>
      </c>
      <c r="G53" s="76" t="e">
        <v>#DIV/0!</v>
      </c>
      <c r="H53" s="76" t="e">
        <v>#DIV/0!</v>
      </c>
      <c r="I53" s="76">
        <v>1.6162848066521018</v>
      </c>
      <c r="J53" s="76">
        <v>1.8734535053594126</v>
      </c>
      <c r="K53" s="76">
        <v>2.5447869174544113</v>
      </c>
      <c r="L53" s="76">
        <v>3.6174684171430105</v>
      </c>
      <c r="M53" s="76">
        <v>2.9931994882375967</v>
      </c>
      <c r="N53" s="76">
        <v>0.7526622082302703</v>
      </c>
      <c r="O53" s="76">
        <v>-9.8904908160568628E-2</v>
      </c>
      <c r="P53" s="76">
        <v>2.0209367883361473E-2</v>
      </c>
      <c r="Q53" s="76">
        <v>0.65320960897967684</v>
      </c>
      <c r="R53" s="76">
        <v>2.3747539198296419</v>
      </c>
      <c r="S53" s="76">
        <v>1.3675501700690207</v>
      </c>
      <c r="T53" s="76">
        <v>0.12113138308167404</v>
      </c>
      <c r="U53" s="76">
        <v>-0.27286803231711954</v>
      </c>
      <c r="V53" s="76">
        <v>-0.46012225633099701</v>
      </c>
      <c r="W53" s="76">
        <v>-0.26876504465161988</v>
      </c>
      <c r="X53" s="76">
        <v>-2.5627153220364463E-2</v>
      </c>
      <c r="Y53" s="76">
        <v>1.3235324165259854</v>
      </c>
      <c r="Z53" s="76">
        <v>3.6440825967785528</v>
      </c>
      <c r="AA53" s="76">
        <v>3.3186318802849613</v>
      </c>
      <c r="AB53" s="76">
        <v>1.5351547269675914</v>
      </c>
      <c r="AC53" s="76">
        <v>1.1546186757837029</v>
      </c>
      <c r="AD53" s="76">
        <v>2.5519141640864884</v>
      </c>
      <c r="AE53" s="76">
        <v>3.3260281346151999</v>
      </c>
      <c r="AF53" s="76">
        <v>2.2674993290771273</v>
      </c>
      <c r="AG53" s="76">
        <v>-0.46129735095506996</v>
      </c>
      <c r="AH53" s="76">
        <v>-1.6674796899057043</v>
      </c>
      <c r="AI53" s="76">
        <v>-0.25058929443328992</v>
      </c>
      <c r="AJ53" s="76">
        <v>2.386026232625027</v>
      </c>
      <c r="AK53" s="76">
        <v>3.0414806138176598</v>
      </c>
      <c r="AL53" s="76">
        <v>1.4800439726583958</v>
      </c>
      <c r="AM53" s="76">
        <v>0.20826905468516177</v>
      </c>
      <c r="AN53" s="76">
        <v>0.11663749938919388</v>
      </c>
      <c r="AO53" s="76">
        <v>1.2806750500659492</v>
      </c>
      <c r="AP53" s="76">
        <v>3.0549564946157792</v>
      </c>
      <c r="AQ53" s="76">
        <v>2.7585045936793673</v>
      </c>
      <c r="AR53" s="76">
        <v>1.2951738544122682</v>
      </c>
      <c r="AS53" s="76">
        <v>2.2361530108243377</v>
      </c>
      <c r="AT53" s="76">
        <v>2.7587532322627784</v>
      </c>
      <c r="AU53" s="76">
        <v>2.6205240993575796</v>
      </c>
      <c r="AV53" s="76">
        <v>2.964673611572799</v>
      </c>
      <c r="AW53" s="76">
        <v>0.68905220243253851</v>
      </c>
      <c r="AX53" s="76">
        <v>-2.0364929518907338</v>
      </c>
      <c r="AY53" s="76">
        <v>-0.18532356182336951</v>
      </c>
      <c r="AZ53" s="76">
        <v>1.329471249859826</v>
      </c>
      <c r="BA53" s="76">
        <v>0.38593046676436149</v>
      </c>
      <c r="BB53" s="76">
        <v>0.589428151267124</v>
      </c>
      <c r="BC53" s="76">
        <v>0.37812251884814518</v>
      </c>
      <c r="BD53" s="76">
        <v>-1.3310333939353658E-2</v>
      </c>
      <c r="BE53" s="76">
        <v>1.3422917624510422</v>
      </c>
      <c r="BF53" s="76">
        <v>2.9097118641154607</v>
      </c>
      <c r="BG53" s="76">
        <v>2.4222838027418758</v>
      </c>
      <c r="BH53" s="76">
        <v>1.9095992752248936</v>
      </c>
    </row>
    <row r="54" spans="1:60" ht="12" customHeight="1" x14ac:dyDescent="0.2">
      <c r="A54" s="116" t="s">
        <v>127</v>
      </c>
      <c r="B54" s="76"/>
      <c r="C54" s="76" t="e">
        <v>#DIV/0!</v>
      </c>
      <c r="D54" s="76" t="e">
        <v>#DIV/0!</v>
      </c>
      <c r="E54" s="76" t="e">
        <v>#DIV/0!</v>
      </c>
      <c r="F54" s="76" t="e">
        <v>#DIV/0!</v>
      </c>
      <c r="G54" s="76" t="e">
        <v>#DIV/0!</v>
      </c>
      <c r="H54" s="76" t="e">
        <v>#DIV/0!</v>
      </c>
      <c r="I54" s="76">
        <v>4.4507596179822695</v>
      </c>
      <c r="J54" s="76">
        <v>11.80322982367259</v>
      </c>
      <c r="K54" s="76">
        <v>0.96137406972343076</v>
      </c>
      <c r="L54" s="76">
        <v>1.0408850868944386</v>
      </c>
      <c r="M54" s="76">
        <v>-0.49075828061051485</v>
      </c>
      <c r="N54" s="76">
        <v>-2.0954581876475475</v>
      </c>
      <c r="O54" s="76">
        <v>0.50329681827256945</v>
      </c>
      <c r="P54" s="76">
        <v>2.0099839519151175</v>
      </c>
      <c r="Q54" s="76">
        <v>2.4959535736055471</v>
      </c>
      <c r="R54" s="76">
        <v>2.4517129628259582</v>
      </c>
      <c r="S54" s="76">
        <v>2.7262026495012748</v>
      </c>
      <c r="T54" s="76">
        <v>0.84416104231976874</v>
      </c>
      <c r="U54" s="76">
        <v>-0.93450790357347824</v>
      </c>
      <c r="V54" s="76">
        <v>-0.95646498212381692</v>
      </c>
      <c r="W54" s="76">
        <v>-0.53751060058466749</v>
      </c>
      <c r="X54" s="76">
        <v>-0.26834548860452667</v>
      </c>
      <c r="Y54" s="76">
        <v>2.7657367666102939</v>
      </c>
      <c r="Z54" s="76">
        <v>4.8981288769956333</v>
      </c>
      <c r="AA54" s="76">
        <v>1.6369511700238926</v>
      </c>
      <c r="AB54" s="76">
        <v>0.28046573929070284</v>
      </c>
      <c r="AC54" s="76">
        <v>2.1238062075941144</v>
      </c>
      <c r="AD54" s="76">
        <v>2.6673346989116942</v>
      </c>
      <c r="AE54" s="76">
        <v>1.9615279832052801</v>
      </c>
      <c r="AF54" s="76">
        <v>2.1736990282477109</v>
      </c>
      <c r="AG54" s="76">
        <v>0.43567722104806972</v>
      </c>
      <c r="AH54" s="76">
        <v>-2.1507637678521818</v>
      </c>
      <c r="AI54" s="76">
        <v>-0.90395943260963563</v>
      </c>
      <c r="AJ54" s="76">
        <v>-8.2190995678443901E-2</v>
      </c>
      <c r="AK54" s="76">
        <v>0.10229782061355053</v>
      </c>
      <c r="AL54" s="76">
        <v>1.6756188482702994</v>
      </c>
      <c r="AM54" s="76">
        <v>3.110203966072711</v>
      </c>
      <c r="AN54" s="76">
        <v>2.99644494273823</v>
      </c>
      <c r="AO54" s="76">
        <v>1.8278129655194819</v>
      </c>
      <c r="AP54" s="76">
        <v>1.0287277201983747</v>
      </c>
      <c r="AQ54" s="76">
        <v>1.5606458609167095</v>
      </c>
      <c r="AR54" s="76">
        <v>1.4666531014677631</v>
      </c>
      <c r="AS54" s="76">
        <v>0.99507092310300305</v>
      </c>
      <c r="AT54" s="76">
        <v>1.1163297187416488</v>
      </c>
      <c r="AU54" s="76">
        <v>2.5156952380202213</v>
      </c>
      <c r="AV54" s="76">
        <v>2.4793160631759514</v>
      </c>
      <c r="AW54" s="76">
        <v>0.3993099922842358</v>
      </c>
      <c r="AX54" s="76">
        <v>-2.7372942032307779</v>
      </c>
      <c r="AY54" s="76">
        <v>-2.5434402308143311</v>
      </c>
      <c r="AZ54" s="76">
        <v>1.2758272355394951</v>
      </c>
      <c r="BA54" s="76">
        <v>1.9261306150846869</v>
      </c>
      <c r="BB54" s="76">
        <v>3.010900513333703</v>
      </c>
      <c r="BC54" s="76">
        <v>1.1909475834976035</v>
      </c>
      <c r="BD54" s="76">
        <v>2.7653124778170834E-2</v>
      </c>
      <c r="BE54" s="76">
        <v>0.44219135376855068</v>
      </c>
      <c r="BF54" s="76">
        <v>1.4284278621346402</v>
      </c>
      <c r="BG54" s="76">
        <v>2.0929790738922538</v>
      </c>
      <c r="BH54" s="76">
        <v>2.4555996060989349</v>
      </c>
    </row>
    <row r="55" spans="1:60" ht="12" customHeight="1" x14ac:dyDescent="0.2">
      <c r="A55" s="85" t="s">
        <v>18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  <c r="AZ55" s="76"/>
      <c r="BA55" s="76"/>
      <c r="BB55" s="76"/>
      <c r="BC55" s="76"/>
      <c r="BD55" s="76"/>
      <c r="BE55" s="76"/>
      <c r="BF55" s="76"/>
      <c r="BG55" s="76"/>
      <c r="BH55" s="76"/>
    </row>
    <row r="56" spans="1:60" ht="12" customHeight="1" thickBot="1" x14ac:dyDescent="0.25">
      <c r="A56" s="93" t="s">
        <v>128</v>
      </c>
      <c r="B56" s="135"/>
      <c r="C56" s="135" t="e">
        <v>#DIV/0!</v>
      </c>
      <c r="D56" s="135" t="e">
        <v>#DIV/0!</v>
      </c>
      <c r="E56" s="135" t="e">
        <v>#DIV/0!</v>
      </c>
      <c r="F56" s="135" t="e">
        <v>#DIV/0!</v>
      </c>
      <c r="G56" s="135" t="e">
        <v>#DIV/0!</v>
      </c>
      <c r="H56" s="135" t="e">
        <v>#DIV/0!</v>
      </c>
      <c r="I56" s="135">
        <v>-5.1141737711003614</v>
      </c>
      <c r="J56" s="135">
        <v>-2.7519512882446806</v>
      </c>
      <c r="K56" s="135">
        <v>3.5079344394250755</v>
      </c>
      <c r="L56" s="135">
        <v>6.9826581106806174</v>
      </c>
      <c r="M56" s="135">
        <v>5.6447425298318699</v>
      </c>
      <c r="N56" s="135">
        <v>1.4007895125319303</v>
      </c>
      <c r="O56" s="135">
        <v>0.50349072889159796</v>
      </c>
      <c r="P56" s="135">
        <v>4.7315504570675682</v>
      </c>
      <c r="Q56" s="135">
        <v>6.7484766448345335</v>
      </c>
      <c r="R56" s="135">
        <v>3.4487468656111631</v>
      </c>
      <c r="S56" s="135">
        <v>5.455869752142295E-2</v>
      </c>
      <c r="T56" s="135">
        <v>-2.9239633572071155</v>
      </c>
      <c r="U56" s="135">
        <v>-2.2237598813688031</v>
      </c>
      <c r="V56" s="135">
        <v>2.1046896410793048</v>
      </c>
      <c r="W56" s="135">
        <v>3.771469143437467</v>
      </c>
      <c r="X56" s="135">
        <v>1.4349618769079031</v>
      </c>
      <c r="Y56" s="135">
        <v>2.7691076059211284</v>
      </c>
      <c r="Z56" s="135">
        <v>2.9496122925041668</v>
      </c>
      <c r="AA56" s="135">
        <v>0.4356337026286905</v>
      </c>
      <c r="AB56" s="135">
        <v>0.83231593000763215</v>
      </c>
      <c r="AC56" s="135">
        <v>3.3777112247894925</v>
      </c>
      <c r="AD56" s="135">
        <v>4.2445377687360564</v>
      </c>
      <c r="AE56" s="135">
        <v>1.494194827910289</v>
      </c>
      <c r="AF56" s="135">
        <v>-0.36533930247706348</v>
      </c>
      <c r="AG56" s="135">
        <v>-2.2616761921596451</v>
      </c>
      <c r="AH56" s="135">
        <v>-0.14670046081020072</v>
      </c>
      <c r="AI56" s="135">
        <v>4.2783880385385054</v>
      </c>
      <c r="AJ56" s="135">
        <v>5.1446724059685423</v>
      </c>
      <c r="AK56" s="135">
        <v>2.4234492660373919</v>
      </c>
      <c r="AL56" s="135">
        <v>2.0716129762162305</v>
      </c>
      <c r="AM56" s="135">
        <v>2.2246543092231397</v>
      </c>
      <c r="AN56" s="135">
        <v>0.6229343832504064</v>
      </c>
      <c r="AO56" s="135">
        <v>-0.77986027027361349</v>
      </c>
      <c r="AP56" s="135">
        <v>-0.55732710473912483</v>
      </c>
      <c r="AQ56" s="135">
        <v>0.68997460966835344</v>
      </c>
      <c r="AR56" s="135">
        <v>0.93506979920727762</v>
      </c>
      <c r="AS56" s="135">
        <v>2.6647127535792681</v>
      </c>
      <c r="AT56" s="135">
        <v>2.7691204349899579</v>
      </c>
      <c r="AU56" s="135">
        <v>1.6799763576208937</v>
      </c>
      <c r="AV56" s="135">
        <v>2.5613131182318005</v>
      </c>
      <c r="AW56" s="135">
        <v>0.38424915827133255</v>
      </c>
      <c r="AX56" s="135">
        <v>-2.4187284200981263</v>
      </c>
      <c r="AY56" s="135">
        <v>-1.0875216432026269</v>
      </c>
      <c r="AZ56" s="135">
        <v>0.14360991743593843</v>
      </c>
      <c r="BA56" s="135">
        <v>-0.50085320371894282</v>
      </c>
      <c r="BB56" s="135">
        <v>1.1120563850632426</v>
      </c>
      <c r="BC56" s="135">
        <v>2.0178126481622316</v>
      </c>
      <c r="BD56" s="135">
        <v>2.4874502377275398</v>
      </c>
      <c r="BE56" s="135">
        <v>4.4960306446024223</v>
      </c>
      <c r="BF56" s="135">
        <v>3.2835553702187159</v>
      </c>
      <c r="BG56" s="135">
        <v>-0.16708422099228626</v>
      </c>
      <c r="BH56" s="135">
        <v>-1.2338625667862368</v>
      </c>
    </row>
    <row r="57" spans="1:60" ht="12" customHeight="1" x14ac:dyDescent="0.2">
      <c r="A57" s="124" t="s">
        <v>50</v>
      </c>
      <c r="B57" s="136"/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</row>
  </sheetData>
  <mergeCells count="30">
    <mergeCell ref="AZ3:BC3"/>
    <mergeCell ref="AZ32:BC32"/>
    <mergeCell ref="T32:W32"/>
    <mergeCell ref="AR32:AU32"/>
    <mergeCell ref="AJ3:AM3"/>
    <mergeCell ref="AR3:AU3"/>
    <mergeCell ref="AJ32:AM32"/>
    <mergeCell ref="AF32:AI32"/>
    <mergeCell ref="AF3:AI3"/>
    <mergeCell ref="AB3:AE3"/>
    <mergeCell ref="AB32:AE32"/>
    <mergeCell ref="X32:AA32"/>
    <mergeCell ref="AO32:AQ32"/>
    <mergeCell ref="AO3:AQ3"/>
    <mergeCell ref="BD3:BG3"/>
    <mergeCell ref="BD32:BG32"/>
    <mergeCell ref="AV32:AY32"/>
    <mergeCell ref="AV3:AY3"/>
    <mergeCell ref="B32:C32"/>
    <mergeCell ref="D32:G32"/>
    <mergeCell ref="H32:K32"/>
    <mergeCell ref="P32:S32"/>
    <mergeCell ref="H3:K3"/>
    <mergeCell ref="L3:O3"/>
    <mergeCell ref="L32:O32"/>
    <mergeCell ref="X3:AA3"/>
    <mergeCell ref="T3:W3"/>
    <mergeCell ref="B3:C3"/>
    <mergeCell ref="D3:G3"/>
    <mergeCell ref="P3:S3"/>
  </mergeCells>
  <conditionalFormatting sqref="C35:AQ56">
    <cfRule type="cellIs" dxfId="55" priority="25" operator="lessThan">
      <formula>0</formula>
    </cfRule>
    <cfRule type="cellIs" dxfId="54" priority="26" operator="lessThan">
      <formula>-40.58231656</formula>
    </cfRule>
    <cfRule type="cellIs" dxfId="53" priority="27" operator="lessThan">
      <formula>0</formula>
    </cfRule>
  </conditionalFormatting>
  <conditionalFormatting sqref="AR35:AR56">
    <cfRule type="cellIs" dxfId="52" priority="22" operator="lessThan">
      <formula>0</formula>
    </cfRule>
    <cfRule type="cellIs" dxfId="51" priority="23" operator="lessThan">
      <formula>-40.58231656</formula>
    </cfRule>
    <cfRule type="cellIs" dxfId="50" priority="24" operator="lessThan">
      <formula>0</formula>
    </cfRule>
  </conditionalFormatting>
  <conditionalFormatting sqref="AS35:AU56">
    <cfRule type="cellIs" dxfId="49" priority="19" operator="lessThan">
      <formula>0</formula>
    </cfRule>
    <cfRule type="cellIs" dxfId="48" priority="20" operator="lessThan">
      <formula>-40.58231656</formula>
    </cfRule>
    <cfRule type="cellIs" dxfId="47" priority="21" operator="lessThan">
      <formula>0</formula>
    </cfRule>
  </conditionalFormatting>
  <conditionalFormatting sqref="AV35:AY56">
    <cfRule type="cellIs" dxfId="46" priority="7" operator="lessThan">
      <formula>0</formula>
    </cfRule>
    <cfRule type="cellIs" dxfId="45" priority="8" operator="lessThan">
      <formula>-40.58231656</formula>
    </cfRule>
    <cfRule type="cellIs" dxfId="44" priority="9" operator="lessThan">
      <formula>0</formula>
    </cfRule>
  </conditionalFormatting>
  <conditionalFormatting sqref="AZ35:BH56">
    <cfRule type="cellIs" dxfId="43" priority="1" operator="lessThan">
      <formula>0</formula>
    </cfRule>
    <cfRule type="cellIs" dxfId="42" priority="2" operator="lessThan">
      <formula>-40.58231656</formula>
    </cfRule>
    <cfRule type="cellIs" dxfId="41" priority="3" operator="lessThan">
      <formula>0</formula>
    </cfRule>
  </conditionalFormatting>
  <pageMargins left="0.51181102362204722" right="0" top="0.51181102362204722" bottom="0" header="0" footer="0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Q56"/>
  <sheetViews>
    <sheetView view="pageBreakPreview" zoomScaleSheetLayoutView="100" workbookViewId="0">
      <selection activeCell="Z24" sqref="Z24"/>
    </sheetView>
  </sheetViews>
  <sheetFormatPr defaultRowHeight="11.25" x14ac:dyDescent="0.2"/>
  <cols>
    <col min="1" max="1" width="28.42578125" style="36" customWidth="1"/>
    <col min="2" max="8" width="7.85546875" style="36" hidden="1" customWidth="1"/>
    <col min="9" max="23" width="6.28515625" style="36" hidden="1" customWidth="1"/>
    <col min="24" max="40" width="6.28515625" style="36" customWidth="1"/>
    <col min="41" max="41" width="7.140625" style="36" customWidth="1"/>
    <col min="42" max="43" width="6.28515625" style="36" customWidth="1"/>
    <col min="44" max="16384" width="9.140625" style="36"/>
  </cols>
  <sheetData>
    <row r="2" spans="1:43" ht="12" thickBot="1" x14ac:dyDescent="0.25">
      <c r="X2" s="38" t="s">
        <v>110</v>
      </c>
    </row>
    <row r="3" spans="1:43" s="37" customFormat="1" ht="15" customHeight="1" x14ac:dyDescent="0.2">
      <c r="B3" s="223" t="s">
        <v>67</v>
      </c>
      <c r="C3" s="223"/>
      <c r="D3" s="223" t="s">
        <v>66</v>
      </c>
      <c r="E3" s="223"/>
      <c r="F3" s="223"/>
      <c r="G3" s="223"/>
      <c r="H3" s="223" t="s">
        <v>60</v>
      </c>
      <c r="I3" s="223"/>
      <c r="J3" s="223"/>
      <c r="K3" s="223"/>
      <c r="L3" s="223" t="s">
        <v>61</v>
      </c>
      <c r="M3" s="223"/>
      <c r="N3" s="223"/>
      <c r="O3" s="223"/>
      <c r="P3" s="223" t="s">
        <v>62</v>
      </c>
      <c r="Q3" s="223"/>
      <c r="R3" s="223"/>
      <c r="S3" s="223"/>
      <c r="U3" s="223" t="s">
        <v>63</v>
      </c>
      <c r="V3" s="223"/>
      <c r="W3" s="223"/>
      <c r="X3" s="223" t="s">
        <v>64</v>
      </c>
      <c r="Y3" s="223"/>
      <c r="Z3" s="223"/>
      <c r="AA3" s="223"/>
      <c r="AB3" s="223" t="s">
        <v>65</v>
      </c>
      <c r="AC3" s="223"/>
      <c r="AD3" s="223"/>
      <c r="AE3" s="223"/>
      <c r="AF3" s="223" t="s">
        <v>77</v>
      </c>
      <c r="AG3" s="223"/>
      <c r="AH3" s="223"/>
      <c r="AI3" s="223"/>
      <c r="AJ3" s="223" t="s">
        <v>80</v>
      </c>
      <c r="AK3" s="223"/>
      <c r="AL3" s="223"/>
      <c r="AM3" s="223"/>
      <c r="AN3" s="223" t="s">
        <v>92</v>
      </c>
      <c r="AO3" s="223"/>
      <c r="AP3" s="223"/>
      <c r="AQ3" s="223"/>
    </row>
    <row r="4" spans="1:43" s="45" customFormat="1" x14ac:dyDescent="0.2">
      <c r="A4" s="22" t="s">
        <v>99</v>
      </c>
      <c r="B4" s="39" t="s">
        <v>48</v>
      </c>
      <c r="C4" s="39" t="s">
        <v>49</v>
      </c>
      <c r="D4" s="39" t="s">
        <v>46</v>
      </c>
      <c r="E4" s="39" t="s">
        <v>47</v>
      </c>
      <c r="F4" s="39" t="s">
        <v>48</v>
      </c>
      <c r="G4" s="39" t="s">
        <v>49</v>
      </c>
      <c r="H4" s="39" t="s">
        <v>46</v>
      </c>
      <c r="I4" s="39" t="s">
        <v>47</v>
      </c>
      <c r="J4" s="39" t="s">
        <v>48</v>
      </c>
      <c r="K4" s="39" t="s">
        <v>49</v>
      </c>
      <c r="L4" s="39" t="s">
        <v>46</v>
      </c>
      <c r="M4" s="39" t="s">
        <v>47</v>
      </c>
      <c r="N4" s="39" t="s">
        <v>48</v>
      </c>
      <c r="O4" s="39" t="s">
        <v>49</v>
      </c>
      <c r="P4" s="39" t="s">
        <v>46</v>
      </c>
      <c r="Q4" s="39" t="s">
        <v>47</v>
      </c>
      <c r="R4" s="39" t="s">
        <v>48</v>
      </c>
      <c r="S4" s="39" t="s">
        <v>49</v>
      </c>
      <c r="T4" s="39" t="s">
        <v>46</v>
      </c>
      <c r="U4" s="39" t="s">
        <v>47</v>
      </c>
      <c r="V4" s="39" t="s">
        <v>48</v>
      </c>
      <c r="W4" s="39" t="s">
        <v>49</v>
      </c>
      <c r="X4" s="39" t="s">
        <v>46</v>
      </c>
      <c r="Y4" s="39" t="s">
        <v>47</v>
      </c>
      <c r="Z4" s="39" t="s">
        <v>48</v>
      </c>
      <c r="AA4" s="39" t="s">
        <v>49</v>
      </c>
      <c r="AB4" s="39" t="s">
        <v>46</v>
      </c>
      <c r="AC4" s="39" t="s">
        <v>47</v>
      </c>
      <c r="AD4" s="39" t="s">
        <v>48</v>
      </c>
      <c r="AE4" s="39" t="s">
        <v>49</v>
      </c>
      <c r="AF4" s="39" t="s">
        <v>46</v>
      </c>
      <c r="AG4" s="39" t="s">
        <v>47</v>
      </c>
      <c r="AH4" s="39" t="s">
        <v>48</v>
      </c>
      <c r="AI4" s="39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53" t="s">
        <v>46</v>
      </c>
      <c r="AO4" s="53" t="s">
        <v>47</v>
      </c>
      <c r="AP4" s="53" t="s">
        <v>48</v>
      </c>
      <c r="AQ4" s="53" t="s">
        <v>49</v>
      </c>
    </row>
    <row r="5" spans="1:43" s="45" customFormat="1" ht="11.1" customHeight="1" x14ac:dyDescent="0.2">
      <c r="A5" s="40" t="s">
        <v>101</v>
      </c>
      <c r="AF5" s="54"/>
      <c r="AG5" s="54"/>
      <c r="AH5" s="54"/>
      <c r="AI5" s="54"/>
    </row>
    <row r="6" spans="1:43" s="45" customFormat="1" ht="11.1" customHeight="1" x14ac:dyDescent="0.2">
      <c r="A6" s="41" t="s">
        <v>0</v>
      </c>
      <c r="B6" s="50" t="e">
        <f>#REF!/Summary!B6*100</f>
        <v>#REF!</v>
      </c>
      <c r="C6" s="50" t="e">
        <f>#REF!/Summary!C6*100</f>
        <v>#REF!</v>
      </c>
      <c r="D6" s="50" t="e">
        <f>#REF!/Summary!D6*100</f>
        <v>#REF!</v>
      </c>
      <c r="E6" s="50" t="e">
        <f>#REF!/Summary!E6*100</f>
        <v>#REF!</v>
      </c>
      <c r="F6" s="50" t="e">
        <f>#REF!/Summary!F6*100</f>
        <v>#REF!</v>
      </c>
      <c r="G6" s="50" t="e">
        <f>#REF!/Summary!G6*100</f>
        <v>#REF!</v>
      </c>
      <c r="H6" s="50" t="e">
        <f>#REF!/Summary!H6*100</f>
        <v>#REF!</v>
      </c>
      <c r="I6" s="50" t="e">
        <f>#REF!/Summary!I6*100</f>
        <v>#REF!</v>
      </c>
      <c r="J6" s="50" t="e">
        <f>#REF!/Summary!J6*100</f>
        <v>#REF!</v>
      </c>
      <c r="K6" s="50" t="e">
        <f>#REF!/Summary!K6*100</f>
        <v>#REF!</v>
      </c>
      <c r="L6" s="50" t="e">
        <f>#REF!/Summary!L6*100</f>
        <v>#REF!</v>
      </c>
      <c r="M6" s="50" t="e">
        <f>#REF!/Summary!M6*100</f>
        <v>#REF!</v>
      </c>
      <c r="N6" s="50" t="e">
        <f>#REF!/Summary!N6*100</f>
        <v>#REF!</v>
      </c>
      <c r="O6" s="50" t="e">
        <f>#REF!/Summary!O6*100</f>
        <v>#REF!</v>
      </c>
      <c r="P6" s="50" t="e">
        <f>#REF!/Summary!P6*100</f>
        <v>#REF!</v>
      </c>
      <c r="Q6" s="50" t="e">
        <f>#REF!/Summary!Q6*100</f>
        <v>#REF!</v>
      </c>
      <c r="R6" s="50" t="e">
        <f>#REF!/Summary!R6*100</f>
        <v>#REF!</v>
      </c>
      <c r="S6" s="50" t="e">
        <f>#REF!/Summary!S6*100</f>
        <v>#REF!</v>
      </c>
      <c r="T6" s="50" t="e">
        <f>#REF!/Summary!T6*100</f>
        <v>#REF!</v>
      </c>
      <c r="U6" s="50" t="e">
        <f>#REF!/Summary!U6*100</f>
        <v>#REF!</v>
      </c>
      <c r="V6" s="50" t="e">
        <f>#REF!/Summary!V6*100</f>
        <v>#REF!</v>
      </c>
      <c r="W6" s="50" t="e">
        <f>#REF!/Summary!W6*100</f>
        <v>#REF!</v>
      </c>
      <c r="X6" s="50" t="e">
        <f>#REF!/Summary!X6*100</f>
        <v>#REF!</v>
      </c>
      <c r="Y6" s="50" t="e">
        <f>#REF!/Summary!Y6*100</f>
        <v>#REF!</v>
      </c>
      <c r="Z6" s="50" t="e">
        <f>#REF!/Summary!Z6*100</f>
        <v>#REF!</v>
      </c>
      <c r="AA6" s="50" t="e">
        <f>#REF!/Summary!AA6*100</f>
        <v>#REF!</v>
      </c>
      <c r="AB6" s="50" t="e">
        <f>#REF!/Summary!AB6*100</f>
        <v>#REF!</v>
      </c>
      <c r="AC6" s="50" t="e">
        <f>#REF!/Summary!AC6*100</f>
        <v>#REF!</v>
      </c>
      <c r="AD6" s="50" t="e">
        <f>#REF!/Summary!AD6*100</f>
        <v>#REF!</v>
      </c>
      <c r="AE6" s="50" t="e">
        <f>#REF!/Summary!AE6*100</f>
        <v>#REF!</v>
      </c>
      <c r="AF6" s="43" t="e">
        <f>#REF!/Summary!AF6*100</f>
        <v>#REF!</v>
      </c>
      <c r="AG6" s="43" t="e">
        <f>#REF!/Summary!AG6*100</f>
        <v>#REF!</v>
      </c>
      <c r="AH6" s="43" t="e">
        <f>#REF!/Summary!AH6*100</f>
        <v>#REF!</v>
      </c>
      <c r="AI6" s="43" t="e">
        <f>#REF!/Summary!AI6*100</f>
        <v>#REF!</v>
      </c>
      <c r="AJ6" s="43" t="e">
        <f>#REF!/Summary!AJ6*100</f>
        <v>#REF!</v>
      </c>
      <c r="AK6" s="43" t="e">
        <f>#REF!/Summary!AK6*100</f>
        <v>#REF!</v>
      </c>
      <c r="AL6" s="43" t="e">
        <f>#REF!/Summary!AL6*100</f>
        <v>#REF!</v>
      </c>
      <c r="AM6" s="43" t="e">
        <f>#REF!/Summary!AM6*100</f>
        <v>#REF!</v>
      </c>
      <c r="AN6" s="43" t="e">
        <f>#REF!/Summary!AN6*100</f>
        <v>#REF!</v>
      </c>
      <c r="AO6" s="43" t="e">
        <f>#REF!/Summary!AO6*100</f>
        <v>#REF!</v>
      </c>
      <c r="AP6" s="43" t="e">
        <f>#REF!/Summary!AP6*100</f>
        <v>#REF!</v>
      </c>
      <c r="AQ6" s="43" t="e">
        <f>#REF!/Summary!AQ6*100</f>
        <v>#REF!</v>
      </c>
    </row>
    <row r="7" spans="1:43" s="45" customFormat="1" ht="11.1" customHeight="1" x14ac:dyDescent="0.2">
      <c r="A7" s="42" t="s">
        <v>70</v>
      </c>
      <c r="B7" s="50" t="e">
        <f>#REF!/Summary!B7*100</f>
        <v>#REF!</v>
      </c>
      <c r="C7" s="50" t="e">
        <f>#REF!/Summary!C7*100</f>
        <v>#REF!</v>
      </c>
      <c r="D7" s="50" t="e">
        <f>#REF!/Summary!D7*100</f>
        <v>#REF!</v>
      </c>
      <c r="E7" s="50" t="e">
        <f>#REF!/Summary!E7*100</f>
        <v>#REF!</v>
      </c>
      <c r="F7" s="50" t="e">
        <f>#REF!/Summary!F7*100</f>
        <v>#REF!</v>
      </c>
      <c r="G7" s="50" t="e">
        <f>#REF!/Summary!G7*100</f>
        <v>#REF!</v>
      </c>
      <c r="H7" s="50" t="e">
        <f>#REF!/Summary!H7*100</f>
        <v>#REF!</v>
      </c>
      <c r="I7" s="50" t="e">
        <f>#REF!/Summary!I7*100</f>
        <v>#REF!</v>
      </c>
      <c r="J7" s="50" t="e">
        <f>#REF!/Summary!J7*100</f>
        <v>#REF!</v>
      </c>
      <c r="K7" s="50" t="e">
        <f>#REF!/Summary!K7*100</f>
        <v>#REF!</v>
      </c>
      <c r="L7" s="50" t="e">
        <f>#REF!/Summary!L7*100</f>
        <v>#REF!</v>
      </c>
      <c r="M7" s="50" t="e">
        <f>#REF!/Summary!M7*100</f>
        <v>#REF!</v>
      </c>
      <c r="N7" s="50" t="e">
        <f>#REF!/Summary!N7*100</f>
        <v>#REF!</v>
      </c>
      <c r="O7" s="50" t="e">
        <f>#REF!/Summary!O7*100</f>
        <v>#REF!</v>
      </c>
      <c r="P7" s="50" t="e">
        <f>#REF!/Summary!P7*100</f>
        <v>#REF!</v>
      </c>
      <c r="Q7" s="50" t="e">
        <f>#REF!/Summary!Q7*100</f>
        <v>#REF!</v>
      </c>
      <c r="R7" s="50" t="e">
        <f>#REF!/Summary!R7*100</f>
        <v>#REF!</v>
      </c>
      <c r="S7" s="50" t="e">
        <f>#REF!/Summary!S7*100</f>
        <v>#REF!</v>
      </c>
      <c r="T7" s="50" t="e">
        <f>#REF!/Summary!T7*100</f>
        <v>#REF!</v>
      </c>
      <c r="U7" s="50" t="e">
        <f>#REF!/Summary!U7*100</f>
        <v>#REF!</v>
      </c>
      <c r="V7" s="50" t="e">
        <f>#REF!/Summary!V7*100</f>
        <v>#REF!</v>
      </c>
      <c r="W7" s="50" t="e">
        <f>#REF!/Summary!W7*100</f>
        <v>#REF!</v>
      </c>
      <c r="X7" s="50" t="e">
        <f>#REF!/Summary!X7*100</f>
        <v>#REF!</v>
      </c>
      <c r="Y7" s="50" t="e">
        <f>#REF!/Summary!Y7*100</f>
        <v>#REF!</v>
      </c>
      <c r="Z7" s="50" t="e">
        <f>#REF!/Summary!Z7*100</f>
        <v>#REF!</v>
      </c>
      <c r="AA7" s="50" t="e">
        <f>#REF!/Summary!AA7*100</f>
        <v>#REF!</v>
      </c>
      <c r="AB7" s="50" t="e">
        <f>#REF!/Summary!AB7*100</f>
        <v>#REF!</v>
      </c>
      <c r="AC7" s="50" t="e">
        <f>#REF!/Summary!AC7*100</f>
        <v>#REF!</v>
      </c>
      <c r="AD7" s="50" t="e">
        <f>#REF!/Summary!AD7*100</f>
        <v>#REF!</v>
      </c>
      <c r="AE7" s="50" t="e">
        <f>#REF!/Summary!AE7*100</f>
        <v>#REF!</v>
      </c>
      <c r="AF7" s="43" t="e">
        <f>#REF!/Summary!AF7*100</f>
        <v>#REF!</v>
      </c>
      <c r="AG7" s="43" t="e">
        <f>#REF!/Summary!AG7*100</f>
        <v>#REF!</v>
      </c>
      <c r="AH7" s="43" t="e">
        <f>#REF!/Summary!AH7*100</f>
        <v>#REF!</v>
      </c>
      <c r="AI7" s="43" t="e">
        <f>#REF!/Summary!AI7*100</f>
        <v>#REF!</v>
      </c>
      <c r="AJ7" s="43" t="e">
        <f>#REF!/Summary!AJ7*100</f>
        <v>#REF!</v>
      </c>
      <c r="AK7" s="43" t="e">
        <f>#REF!/Summary!AK7*100</f>
        <v>#REF!</v>
      </c>
      <c r="AL7" s="43" t="e">
        <f>#REF!/Summary!AL7*100</f>
        <v>#REF!</v>
      </c>
      <c r="AM7" s="43" t="e">
        <f>#REF!/Summary!AM7*100</f>
        <v>#REF!</v>
      </c>
      <c r="AN7" s="43" t="e">
        <f>#REF!/Summary!AN7*100</f>
        <v>#REF!</v>
      </c>
      <c r="AO7" s="43" t="e">
        <f>#REF!/Summary!AO7*100</f>
        <v>#REF!</v>
      </c>
      <c r="AP7" s="43" t="e">
        <f>#REF!/Summary!AP7*100</f>
        <v>#REF!</v>
      </c>
      <c r="AQ7" s="43" t="e">
        <f>#REF!/Summary!AQ7*100</f>
        <v>#REF!</v>
      </c>
    </row>
    <row r="8" spans="1:43" s="45" customFormat="1" ht="11.1" customHeight="1" x14ac:dyDescent="0.2">
      <c r="A8" s="42" t="s">
        <v>7</v>
      </c>
      <c r="B8" s="50" t="e">
        <f>#REF!/Summary!B8*100</f>
        <v>#REF!</v>
      </c>
      <c r="C8" s="50" t="e">
        <f>#REF!/Summary!C8*100</f>
        <v>#REF!</v>
      </c>
      <c r="D8" s="50" t="e">
        <f>#REF!/Summary!D8*100</f>
        <v>#REF!</v>
      </c>
      <c r="E8" s="50" t="e">
        <f>#REF!/Summary!E8*100</f>
        <v>#REF!</v>
      </c>
      <c r="F8" s="50" t="e">
        <f>#REF!/Summary!F8*100</f>
        <v>#REF!</v>
      </c>
      <c r="G8" s="50" t="e">
        <f>#REF!/Summary!G8*100</f>
        <v>#REF!</v>
      </c>
      <c r="H8" s="50" t="e">
        <f>#REF!/Summary!H8*100</f>
        <v>#REF!</v>
      </c>
      <c r="I8" s="50" t="e">
        <f>#REF!/Summary!I8*100</f>
        <v>#REF!</v>
      </c>
      <c r="J8" s="50" t="e">
        <f>#REF!/Summary!J8*100</f>
        <v>#REF!</v>
      </c>
      <c r="K8" s="50" t="e">
        <f>#REF!/Summary!K8*100</f>
        <v>#REF!</v>
      </c>
      <c r="L8" s="50" t="e">
        <f>#REF!/Summary!L8*100</f>
        <v>#REF!</v>
      </c>
      <c r="M8" s="50" t="e">
        <f>#REF!/Summary!M8*100</f>
        <v>#REF!</v>
      </c>
      <c r="N8" s="50" t="e">
        <f>#REF!/Summary!N8*100</f>
        <v>#REF!</v>
      </c>
      <c r="O8" s="50" t="e">
        <f>#REF!/Summary!O8*100</f>
        <v>#REF!</v>
      </c>
      <c r="P8" s="50" t="e">
        <f>#REF!/Summary!P8*100</f>
        <v>#REF!</v>
      </c>
      <c r="Q8" s="50" t="e">
        <f>#REF!/Summary!Q8*100</f>
        <v>#REF!</v>
      </c>
      <c r="R8" s="50" t="e">
        <f>#REF!/Summary!R8*100</f>
        <v>#REF!</v>
      </c>
      <c r="S8" s="50" t="e">
        <f>#REF!/Summary!S8*100</f>
        <v>#REF!</v>
      </c>
      <c r="T8" s="50" t="e">
        <f>#REF!/Summary!T8*100</f>
        <v>#REF!</v>
      </c>
      <c r="U8" s="50" t="e">
        <f>#REF!/Summary!U8*100</f>
        <v>#REF!</v>
      </c>
      <c r="V8" s="50" t="e">
        <f>#REF!/Summary!V8*100</f>
        <v>#REF!</v>
      </c>
      <c r="W8" s="50" t="e">
        <f>#REF!/Summary!W8*100</f>
        <v>#REF!</v>
      </c>
      <c r="X8" s="50" t="e">
        <f>#REF!/Summary!X8*100</f>
        <v>#REF!</v>
      </c>
      <c r="Y8" s="50" t="e">
        <f>#REF!/Summary!Y8*100</f>
        <v>#REF!</v>
      </c>
      <c r="Z8" s="50" t="e">
        <f>#REF!/Summary!Z8*100</f>
        <v>#REF!</v>
      </c>
      <c r="AA8" s="50" t="e">
        <f>#REF!/Summary!AA8*100</f>
        <v>#REF!</v>
      </c>
      <c r="AB8" s="50" t="e">
        <f>#REF!/Summary!AB8*100</f>
        <v>#REF!</v>
      </c>
      <c r="AC8" s="50" t="e">
        <f>#REF!/Summary!AC8*100</f>
        <v>#REF!</v>
      </c>
      <c r="AD8" s="50" t="e">
        <f>#REF!/Summary!AD8*100</f>
        <v>#REF!</v>
      </c>
      <c r="AE8" s="50" t="e">
        <f>#REF!/Summary!AE8*100</f>
        <v>#REF!</v>
      </c>
      <c r="AF8" s="43" t="e">
        <f>#REF!/Summary!AF8*100</f>
        <v>#REF!</v>
      </c>
      <c r="AG8" s="43" t="e">
        <f>#REF!/Summary!AG8*100</f>
        <v>#REF!</v>
      </c>
      <c r="AH8" s="43" t="e">
        <f>#REF!/Summary!AH8*100</f>
        <v>#REF!</v>
      </c>
      <c r="AI8" s="43" t="e">
        <f>#REF!/Summary!AI8*100</f>
        <v>#REF!</v>
      </c>
      <c r="AJ8" s="43" t="e">
        <f>#REF!/Summary!AJ8*100</f>
        <v>#REF!</v>
      </c>
      <c r="AK8" s="43" t="e">
        <f>#REF!/Summary!AK8*100</f>
        <v>#REF!</v>
      </c>
      <c r="AL8" s="43" t="e">
        <f>#REF!/Summary!AL8*100</f>
        <v>#REF!</v>
      </c>
      <c r="AM8" s="43" t="e">
        <f>#REF!/Summary!AM8*100</f>
        <v>#REF!</v>
      </c>
      <c r="AN8" s="43" t="e">
        <f>#REF!/Summary!AN8*100</f>
        <v>#REF!</v>
      </c>
      <c r="AO8" s="43" t="e">
        <f>#REF!/Summary!AO8*100</f>
        <v>#REF!</v>
      </c>
      <c r="AP8" s="43" t="e">
        <f>#REF!/Summary!AP8*100</f>
        <v>#REF!</v>
      </c>
      <c r="AQ8" s="43" t="e">
        <f>#REF!/Summary!AQ8*100</f>
        <v>#REF!</v>
      </c>
    </row>
    <row r="9" spans="1:43" s="45" customFormat="1" ht="11.1" customHeight="1" x14ac:dyDescent="0.2">
      <c r="A9" s="42" t="s">
        <v>13</v>
      </c>
      <c r="B9" s="50" t="e">
        <f>#REF!/Summary!B9*100</f>
        <v>#REF!</v>
      </c>
      <c r="C9" s="50" t="e">
        <f>#REF!/Summary!C9*100</f>
        <v>#REF!</v>
      </c>
      <c r="D9" s="50" t="e">
        <f>#REF!/Summary!D9*100</f>
        <v>#REF!</v>
      </c>
      <c r="E9" s="50" t="e">
        <f>#REF!/Summary!E9*100</f>
        <v>#REF!</v>
      </c>
      <c r="F9" s="50" t="e">
        <f>#REF!/Summary!F9*100</f>
        <v>#REF!</v>
      </c>
      <c r="G9" s="50" t="e">
        <f>#REF!/Summary!G9*100</f>
        <v>#REF!</v>
      </c>
      <c r="H9" s="50" t="e">
        <f>#REF!/Summary!H9*100</f>
        <v>#REF!</v>
      </c>
      <c r="I9" s="50" t="e">
        <f>#REF!/Summary!I9*100</f>
        <v>#REF!</v>
      </c>
      <c r="J9" s="50" t="e">
        <f>#REF!/Summary!J9*100</f>
        <v>#REF!</v>
      </c>
      <c r="K9" s="50" t="e">
        <f>#REF!/Summary!K9*100</f>
        <v>#REF!</v>
      </c>
      <c r="L9" s="50" t="e">
        <f>#REF!/Summary!L9*100</f>
        <v>#REF!</v>
      </c>
      <c r="M9" s="50" t="e">
        <f>#REF!/Summary!M9*100</f>
        <v>#REF!</v>
      </c>
      <c r="N9" s="50" t="e">
        <f>#REF!/Summary!N9*100</f>
        <v>#REF!</v>
      </c>
      <c r="O9" s="50" t="e">
        <f>#REF!/Summary!O9*100</f>
        <v>#REF!</v>
      </c>
      <c r="P9" s="50" t="e">
        <f>#REF!/Summary!P9*100</f>
        <v>#REF!</v>
      </c>
      <c r="Q9" s="50" t="e">
        <f>#REF!/Summary!Q9*100</f>
        <v>#REF!</v>
      </c>
      <c r="R9" s="50" t="e">
        <f>#REF!/Summary!R9*100</f>
        <v>#REF!</v>
      </c>
      <c r="S9" s="50" t="e">
        <f>#REF!/Summary!S9*100</f>
        <v>#REF!</v>
      </c>
      <c r="T9" s="50" t="e">
        <f>#REF!/Summary!T9*100</f>
        <v>#REF!</v>
      </c>
      <c r="U9" s="50" t="e">
        <f>#REF!/Summary!U9*100</f>
        <v>#REF!</v>
      </c>
      <c r="V9" s="50" t="e">
        <f>#REF!/Summary!V9*100</f>
        <v>#REF!</v>
      </c>
      <c r="W9" s="50" t="e">
        <f>#REF!/Summary!W9*100</f>
        <v>#REF!</v>
      </c>
      <c r="X9" s="50" t="e">
        <f>#REF!/Summary!X9*100</f>
        <v>#REF!</v>
      </c>
      <c r="Y9" s="50" t="e">
        <f>#REF!/Summary!Y9*100</f>
        <v>#REF!</v>
      </c>
      <c r="Z9" s="50" t="e">
        <f>#REF!/Summary!Z9*100</f>
        <v>#REF!</v>
      </c>
      <c r="AA9" s="50" t="e">
        <f>#REF!/Summary!AA9*100</f>
        <v>#REF!</v>
      </c>
      <c r="AB9" s="50" t="e">
        <f>#REF!/Summary!AB9*100</f>
        <v>#REF!</v>
      </c>
      <c r="AC9" s="50" t="e">
        <f>#REF!/Summary!AC9*100</f>
        <v>#REF!</v>
      </c>
      <c r="AD9" s="50" t="e">
        <f>#REF!/Summary!AD9*100</f>
        <v>#REF!</v>
      </c>
      <c r="AE9" s="50" t="e">
        <f>#REF!/Summary!AE9*100</f>
        <v>#REF!</v>
      </c>
      <c r="AF9" s="43" t="e">
        <f>#REF!/Summary!AF9*100</f>
        <v>#REF!</v>
      </c>
      <c r="AG9" s="43" t="e">
        <f>#REF!/Summary!AG9*100</f>
        <v>#REF!</v>
      </c>
      <c r="AH9" s="43" t="e">
        <f>#REF!/Summary!AH9*100</f>
        <v>#REF!</v>
      </c>
      <c r="AI9" s="43" t="e">
        <f>#REF!/Summary!AI9*100</f>
        <v>#REF!</v>
      </c>
      <c r="AJ9" s="43" t="e">
        <f>#REF!/Summary!AJ9*100</f>
        <v>#REF!</v>
      </c>
      <c r="AK9" s="43" t="e">
        <f>#REF!/Summary!AK9*100</f>
        <v>#REF!</v>
      </c>
      <c r="AL9" s="43" t="e">
        <f>#REF!/Summary!AL9*100</f>
        <v>#REF!</v>
      </c>
      <c r="AM9" s="43" t="e">
        <f>#REF!/Summary!AM9*100</f>
        <v>#REF!</v>
      </c>
      <c r="AN9" s="43" t="e">
        <f>#REF!/Summary!AN9*100</f>
        <v>#REF!</v>
      </c>
      <c r="AO9" s="43" t="e">
        <f>#REF!/Summary!AO9*100</f>
        <v>#REF!</v>
      </c>
      <c r="AP9" s="43" t="e">
        <f>#REF!/Summary!AP9*100</f>
        <v>#REF!</v>
      </c>
      <c r="AQ9" s="43" t="e">
        <f>#REF!/Summary!AQ9*100</f>
        <v>#REF!</v>
      </c>
    </row>
    <row r="10" spans="1:43" s="45" customFormat="1" ht="11.1" customHeight="1" x14ac:dyDescent="0.2">
      <c r="A10" s="41" t="s">
        <v>18</v>
      </c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43" s="45" customFormat="1" ht="11.1" customHeight="1" x14ac:dyDescent="0.2">
      <c r="A11" s="44" t="s">
        <v>19</v>
      </c>
      <c r="B11" s="50" t="e">
        <f>#REF!/Summary!B11*100</f>
        <v>#REF!</v>
      </c>
      <c r="C11" s="50" t="e">
        <f>#REF!/Summary!C11*100</f>
        <v>#REF!</v>
      </c>
      <c r="D11" s="50" t="e">
        <f>#REF!/Summary!D11*100</f>
        <v>#REF!</v>
      </c>
      <c r="E11" s="50" t="e">
        <f>#REF!/Summary!E11*100</f>
        <v>#REF!</v>
      </c>
      <c r="F11" s="50" t="e">
        <f>#REF!/Summary!F11*100</f>
        <v>#REF!</v>
      </c>
      <c r="G11" s="50" t="e">
        <f>#REF!/Summary!G11*100</f>
        <v>#REF!</v>
      </c>
      <c r="H11" s="50" t="e">
        <f>#REF!/Summary!H11*100</f>
        <v>#REF!</v>
      </c>
      <c r="I11" s="50" t="e">
        <f>#REF!/Summary!I11*100</f>
        <v>#REF!</v>
      </c>
      <c r="J11" s="50" t="e">
        <f>#REF!/Summary!J11*100</f>
        <v>#REF!</v>
      </c>
      <c r="K11" s="50" t="e">
        <f>#REF!/Summary!K11*100</f>
        <v>#REF!</v>
      </c>
      <c r="L11" s="50" t="e">
        <f>#REF!/Summary!L11*100</f>
        <v>#REF!</v>
      </c>
      <c r="M11" s="50" t="e">
        <f>#REF!/Summary!M11*100</f>
        <v>#REF!</v>
      </c>
      <c r="N11" s="50" t="e">
        <f>#REF!/Summary!N11*100</f>
        <v>#REF!</v>
      </c>
      <c r="O11" s="50" t="e">
        <f>#REF!/Summary!O11*100</f>
        <v>#REF!</v>
      </c>
      <c r="P11" s="50" t="e">
        <f>#REF!/Summary!P11*100</f>
        <v>#REF!</v>
      </c>
      <c r="Q11" s="50" t="e">
        <f>#REF!/Summary!Q11*100</f>
        <v>#REF!</v>
      </c>
      <c r="R11" s="50" t="e">
        <f>#REF!/Summary!R11*100</f>
        <v>#REF!</v>
      </c>
      <c r="S11" s="50" t="e">
        <f>#REF!/Summary!S11*100</f>
        <v>#REF!</v>
      </c>
      <c r="T11" s="50" t="e">
        <f>#REF!/Summary!T11*100</f>
        <v>#REF!</v>
      </c>
      <c r="U11" s="50" t="e">
        <f>#REF!/Summary!U11*100</f>
        <v>#REF!</v>
      </c>
      <c r="V11" s="50" t="e">
        <f>#REF!/Summary!V11*100</f>
        <v>#REF!</v>
      </c>
      <c r="W11" s="50" t="e">
        <f>#REF!/Summary!W11*100</f>
        <v>#REF!</v>
      </c>
      <c r="X11" s="50" t="e">
        <f>#REF!/Summary!X11*100</f>
        <v>#REF!</v>
      </c>
      <c r="Y11" s="50" t="e">
        <f>#REF!/Summary!Y11*100</f>
        <v>#REF!</v>
      </c>
      <c r="Z11" s="50" t="e">
        <f>#REF!/Summary!Z11*100</f>
        <v>#REF!</v>
      </c>
      <c r="AA11" s="50" t="e">
        <f>#REF!/Summary!AA11*100</f>
        <v>#REF!</v>
      </c>
      <c r="AB11" s="50" t="e">
        <f>#REF!/Summary!AB11*100</f>
        <v>#REF!</v>
      </c>
      <c r="AC11" s="50" t="e">
        <f>#REF!/Summary!AC11*100</f>
        <v>#REF!</v>
      </c>
      <c r="AD11" s="50" t="e">
        <f>#REF!/Summary!AD11*100</f>
        <v>#REF!</v>
      </c>
      <c r="AE11" s="50" t="e">
        <f>#REF!/Summary!AE11*100</f>
        <v>#REF!</v>
      </c>
      <c r="AF11" s="43" t="e">
        <f>#REF!/Summary!AF11*100</f>
        <v>#REF!</v>
      </c>
      <c r="AG11" s="43" t="e">
        <f>#REF!/Summary!AG11*100</f>
        <v>#REF!</v>
      </c>
      <c r="AH11" s="43" t="e">
        <f>#REF!/Summary!AH11*100</f>
        <v>#REF!</v>
      </c>
      <c r="AI11" s="43" t="e">
        <f>#REF!/Summary!AI11*100</f>
        <v>#REF!</v>
      </c>
      <c r="AJ11" s="43" t="e">
        <f>#REF!/Summary!AJ11*100</f>
        <v>#REF!</v>
      </c>
      <c r="AK11" s="43" t="e">
        <f>#REF!/Summary!AK11*100</f>
        <v>#REF!</v>
      </c>
      <c r="AL11" s="43" t="e">
        <f>#REF!/Summary!AL11*100</f>
        <v>#REF!</v>
      </c>
      <c r="AM11" s="43" t="e">
        <f>#REF!/Summary!AM11*100</f>
        <v>#REF!</v>
      </c>
      <c r="AN11" s="43" t="e">
        <f>#REF!/Summary!AN11*100</f>
        <v>#REF!</v>
      </c>
      <c r="AO11" s="43" t="e">
        <f>#REF!/Summary!AO11*100</f>
        <v>#REF!</v>
      </c>
      <c r="AP11" s="43" t="e">
        <f>#REF!/Summary!AP11*100</f>
        <v>#REF!</v>
      </c>
      <c r="AQ11" s="43" t="e">
        <f>#REF!/Summary!AQ11*100</f>
        <v>#REF!</v>
      </c>
    </row>
    <row r="12" spans="1:43" s="45" customFormat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3"/>
      <c r="AO12" s="63"/>
      <c r="AP12" s="63"/>
      <c r="AQ12" s="63"/>
    </row>
    <row r="13" spans="1:43" s="45" customFormat="1" ht="11.1" customHeight="1" x14ac:dyDescent="0.2">
      <c r="A13" s="40" t="s">
        <v>102</v>
      </c>
    </row>
    <row r="14" spans="1:43" s="45" customFormat="1" ht="11.1" customHeight="1" x14ac:dyDescent="0.2">
      <c r="A14" s="41" t="s">
        <v>0</v>
      </c>
      <c r="B14" s="50" t="e">
        <f>#REF!/Summary!B14*100</f>
        <v>#REF!</v>
      </c>
      <c r="C14" s="50" t="e">
        <f>#REF!/Summary!C14*100</f>
        <v>#REF!</v>
      </c>
      <c r="D14" s="50" t="e">
        <f>#REF!/Summary!D14*100</f>
        <v>#REF!</v>
      </c>
      <c r="E14" s="50" t="e">
        <f>#REF!/Summary!E14*100</f>
        <v>#REF!</v>
      </c>
      <c r="F14" s="50" t="e">
        <f>#REF!/Summary!F14*100</f>
        <v>#REF!</v>
      </c>
      <c r="G14" s="50" t="e">
        <f>#REF!/Summary!G14*100</f>
        <v>#REF!</v>
      </c>
      <c r="H14" s="50" t="e">
        <f>#REF!/Summary!H14*100</f>
        <v>#REF!</v>
      </c>
      <c r="I14" s="50" t="e">
        <f>#REF!/Summary!I14*100</f>
        <v>#REF!</v>
      </c>
      <c r="J14" s="50" t="e">
        <f>#REF!/Summary!J14*100</f>
        <v>#REF!</v>
      </c>
      <c r="K14" s="50" t="e">
        <f>#REF!/Summary!K14*100</f>
        <v>#REF!</v>
      </c>
      <c r="L14" s="50" t="e">
        <f>#REF!/Summary!L14*100</f>
        <v>#REF!</v>
      </c>
      <c r="M14" s="50" t="e">
        <f>#REF!/Summary!M14*100</f>
        <v>#REF!</v>
      </c>
      <c r="N14" s="50" t="e">
        <f>#REF!/Summary!N14*100</f>
        <v>#REF!</v>
      </c>
      <c r="O14" s="50" t="e">
        <f>#REF!/Summary!O14*100</f>
        <v>#REF!</v>
      </c>
      <c r="P14" s="50" t="e">
        <f>#REF!/Summary!P14*100</f>
        <v>#REF!</v>
      </c>
      <c r="Q14" s="50" t="e">
        <f>#REF!/Summary!Q14*100</f>
        <v>#REF!</v>
      </c>
      <c r="R14" s="50" t="e">
        <f>#REF!/Summary!R14*100</f>
        <v>#REF!</v>
      </c>
      <c r="S14" s="50" t="e">
        <f>#REF!/Summary!S14*100</f>
        <v>#REF!</v>
      </c>
      <c r="T14" s="50" t="e">
        <f>#REF!/Summary!T14*100</f>
        <v>#REF!</v>
      </c>
      <c r="U14" s="50" t="e">
        <f>#REF!/Summary!U14*100</f>
        <v>#REF!</v>
      </c>
      <c r="V14" s="50" t="e">
        <f>#REF!/Summary!V14*100</f>
        <v>#REF!</v>
      </c>
      <c r="W14" s="50" t="e">
        <f>#REF!/Summary!W14*100</f>
        <v>#REF!</v>
      </c>
      <c r="X14" s="50" t="e">
        <f>#REF!/Summary!X14*100</f>
        <v>#REF!</v>
      </c>
      <c r="Y14" s="50" t="e">
        <f>#REF!/Summary!Y14*100</f>
        <v>#REF!</v>
      </c>
      <c r="Z14" s="50" t="e">
        <f>#REF!/Summary!Z14*100</f>
        <v>#REF!</v>
      </c>
      <c r="AA14" s="50" t="e">
        <f>#REF!/Summary!AA14*100</f>
        <v>#REF!</v>
      </c>
      <c r="AB14" s="50" t="e">
        <f>#REF!/Summary!AB14*100</f>
        <v>#REF!</v>
      </c>
      <c r="AC14" s="50" t="e">
        <f>#REF!/Summary!AC14*100</f>
        <v>#REF!</v>
      </c>
      <c r="AD14" s="50" t="e">
        <f>#REF!/Summary!AD14*100</f>
        <v>#REF!</v>
      </c>
      <c r="AE14" s="50" t="e">
        <f>#REF!/Summary!AE14*100</f>
        <v>#REF!</v>
      </c>
      <c r="AF14" s="43" t="e">
        <f>#REF!/Summary!AF14*100</f>
        <v>#REF!</v>
      </c>
      <c r="AG14" s="43" t="e">
        <f>#REF!/Summary!AG14*100</f>
        <v>#REF!</v>
      </c>
      <c r="AH14" s="43" t="e">
        <f>#REF!/Summary!AH14*100</f>
        <v>#REF!</v>
      </c>
      <c r="AI14" s="43" t="e">
        <f>#REF!/Summary!AI14*100</f>
        <v>#REF!</v>
      </c>
      <c r="AJ14" s="43" t="e">
        <f>#REF!/Summary!AJ14*100</f>
        <v>#REF!</v>
      </c>
      <c r="AK14" s="43" t="e">
        <f>#REF!/Summary!AK14*100</f>
        <v>#REF!</v>
      </c>
      <c r="AL14" s="43" t="e">
        <f>#REF!/Summary!AL14*100</f>
        <v>#REF!</v>
      </c>
      <c r="AM14" s="43" t="e">
        <f>#REF!/Summary!AM14*100</f>
        <v>#REF!</v>
      </c>
      <c r="AN14" s="43" t="e">
        <f>#REF!/Summary!AN14*100</f>
        <v>#REF!</v>
      </c>
      <c r="AO14" s="43" t="e">
        <f>#REF!/Summary!AO14*100</f>
        <v>#REF!</v>
      </c>
      <c r="AP14" s="43" t="e">
        <f>#REF!/Summary!AP14*100</f>
        <v>#REF!</v>
      </c>
      <c r="AQ14" s="43" t="e">
        <f>#REF!/Summary!AQ14*100</f>
        <v>#REF!</v>
      </c>
    </row>
    <row r="15" spans="1:43" s="45" customFormat="1" ht="11.1" customHeight="1" x14ac:dyDescent="0.2">
      <c r="A15" s="42" t="s">
        <v>70</v>
      </c>
      <c r="B15" s="50" t="e">
        <f>#REF!/Summary!B15*100</f>
        <v>#REF!</v>
      </c>
      <c r="C15" s="50" t="e">
        <f>#REF!/Summary!C15*100</f>
        <v>#REF!</v>
      </c>
      <c r="D15" s="50" t="e">
        <f>#REF!/Summary!D15*100</f>
        <v>#REF!</v>
      </c>
      <c r="E15" s="50" t="e">
        <f>#REF!/Summary!E15*100</f>
        <v>#REF!</v>
      </c>
      <c r="F15" s="50" t="e">
        <f>#REF!/Summary!F15*100</f>
        <v>#REF!</v>
      </c>
      <c r="G15" s="50" t="e">
        <f>#REF!/Summary!G15*100</f>
        <v>#REF!</v>
      </c>
      <c r="H15" s="50" t="e">
        <f>#REF!/Summary!H15*100</f>
        <v>#REF!</v>
      </c>
      <c r="I15" s="50" t="e">
        <f>#REF!/Summary!I15*100</f>
        <v>#REF!</v>
      </c>
      <c r="J15" s="50" t="e">
        <f>#REF!/Summary!J15*100</f>
        <v>#REF!</v>
      </c>
      <c r="K15" s="50" t="e">
        <f>#REF!/Summary!K15*100</f>
        <v>#REF!</v>
      </c>
      <c r="L15" s="50" t="e">
        <f>#REF!/Summary!L15*100</f>
        <v>#REF!</v>
      </c>
      <c r="M15" s="50" t="e">
        <f>#REF!/Summary!M15*100</f>
        <v>#REF!</v>
      </c>
      <c r="N15" s="50" t="e">
        <f>#REF!/Summary!N15*100</f>
        <v>#REF!</v>
      </c>
      <c r="O15" s="50" t="e">
        <f>#REF!/Summary!O15*100</f>
        <v>#REF!</v>
      </c>
      <c r="P15" s="50" t="e">
        <f>#REF!/Summary!P15*100</f>
        <v>#REF!</v>
      </c>
      <c r="Q15" s="50" t="e">
        <f>#REF!/Summary!Q15*100</f>
        <v>#REF!</v>
      </c>
      <c r="R15" s="50" t="e">
        <f>#REF!/Summary!R15*100</f>
        <v>#REF!</v>
      </c>
      <c r="S15" s="50" t="e">
        <f>#REF!/Summary!S15*100</f>
        <v>#REF!</v>
      </c>
      <c r="T15" s="50" t="e">
        <f>#REF!/Summary!T15*100</f>
        <v>#REF!</v>
      </c>
      <c r="U15" s="50" t="e">
        <f>#REF!/Summary!U15*100</f>
        <v>#REF!</v>
      </c>
      <c r="V15" s="50" t="e">
        <f>#REF!/Summary!V15*100</f>
        <v>#REF!</v>
      </c>
      <c r="W15" s="50" t="e">
        <f>#REF!/Summary!W15*100</f>
        <v>#REF!</v>
      </c>
      <c r="X15" s="50" t="e">
        <f>#REF!/Summary!X15*100</f>
        <v>#REF!</v>
      </c>
      <c r="Y15" s="50" t="e">
        <f>#REF!/Summary!Y15*100</f>
        <v>#REF!</v>
      </c>
      <c r="Z15" s="50" t="e">
        <f>#REF!/Summary!Z15*100</f>
        <v>#REF!</v>
      </c>
      <c r="AA15" s="50" t="e">
        <f>#REF!/Summary!AA15*100</f>
        <v>#REF!</v>
      </c>
      <c r="AB15" s="50" t="e">
        <f>#REF!/Summary!AB15*100</f>
        <v>#REF!</v>
      </c>
      <c r="AC15" s="50" t="e">
        <f>#REF!/Summary!AC15*100</f>
        <v>#REF!</v>
      </c>
      <c r="AD15" s="50" t="e">
        <f>#REF!/Summary!AD15*100</f>
        <v>#REF!</v>
      </c>
      <c r="AE15" s="50" t="e">
        <f>#REF!/Summary!AE15*100</f>
        <v>#REF!</v>
      </c>
      <c r="AF15" s="43" t="e">
        <f>#REF!/Summary!AF15*100</f>
        <v>#REF!</v>
      </c>
      <c r="AG15" s="43" t="e">
        <f>#REF!/Summary!AG15*100</f>
        <v>#REF!</v>
      </c>
      <c r="AH15" s="43" t="e">
        <f>#REF!/Summary!AH15*100</f>
        <v>#REF!</v>
      </c>
      <c r="AI15" s="43" t="e">
        <f>#REF!/Summary!AI15*100</f>
        <v>#REF!</v>
      </c>
      <c r="AJ15" s="43" t="e">
        <f>#REF!/Summary!AJ15*100</f>
        <v>#REF!</v>
      </c>
      <c r="AK15" s="43" t="e">
        <f>#REF!/Summary!AK15*100</f>
        <v>#REF!</v>
      </c>
      <c r="AL15" s="43" t="e">
        <f>#REF!/Summary!AL15*100</f>
        <v>#REF!</v>
      </c>
      <c r="AM15" s="43" t="e">
        <f>#REF!/Summary!AM15*100</f>
        <v>#REF!</v>
      </c>
      <c r="AN15" s="43" t="e">
        <f>#REF!/Summary!AN15*100</f>
        <v>#REF!</v>
      </c>
      <c r="AO15" s="43" t="e">
        <f>#REF!/Summary!AO15*100</f>
        <v>#REF!</v>
      </c>
      <c r="AP15" s="43" t="e">
        <f>#REF!/Summary!AP15*100</f>
        <v>#REF!</v>
      </c>
      <c r="AQ15" s="43" t="e">
        <f>#REF!/Summary!AQ15*100</f>
        <v>#REF!</v>
      </c>
    </row>
    <row r="16" spans="1:43" s="45" customFormat="1" ht="11.1" customHeight="1" x14ac:dyDescent="0.2">
      <c r="A16" s="42" t="s">
        <v>7</v>
      </c>
      <c r="B16" s="50" t="e">
        <f>#REF!/Summary!B16*100</f>
        <v>#REF!</v>
      </c>
      <c r="C16" s="50" t="e">
        <f>#REF!/Summary!C16*100</f>
        <v>#REF!</v>
      </c>
      <c r="D16" s="50" t="e">
        <f>#REF!/Summary!D16*100</f>
        <v>#REF!</v>
      </c>
      <c r="E16" s="50" t="e">
        <f>#REF!/Summary!E16*100</f>
        <v>#REF!</v>
      </c>
      <c r="F16" s="50" t="e">
        <f>#REF!/Summary!F16*100</f>
        <v>#REF!</v>
      </c>
      <c r="G16" s="50" t="e">
        <f>#REF!/Summary!G16*100</f>
        <v>#REF!</v>
      </c>
      <c r="H16" s="50" t="e">
        <f>#REF!/Summary!H16*100</f>
        <v>#REF!</v>
      </c>
      <c r="I16" s="50" t="e">
        <f>#REF!/Summary!I16*100</f>
        <v>#REF!</v>
      </c>
      <c r="J16" s="50" t="e">
        <f>#REF!/Summary!J16*100</f>
        <v>#REF!</v>
      </c>
      <c r="K16" s="50" t="e">
        <f>#REF!/Summary!K16*100</f>
        <v>#REF!</v>
      </c>
      <c r="L16" s="50" t="e">
        <f>#REF!/Summary!L16*100</f>
        <v>#REF!</v>
      </c>
      <c r="M16" s="50" t="e">
        <f>#REF!/Summary!M16*100</f>
        <v>#REF!</v>
      </c>
      <c r="N16" s="50" t="e">
        <f>#REF!/Summary!N16*100</f>
        <v>#REF!</v>
      </c>
      <c r="O16" s="50" t="e">
        <f>#REF!/Summary!O16*100</f>
        <v>#REF!</v>
      </c>
      <c r="P16" s="50" t="e">
        <f>#REF!/Summary!P16*100</f>
        <v>#REF!</v>
      </c>
      <c r="Q16" s="50" t="e">
        <f>#REF!/Summary!Q16*100</f>
        <v>#REF!</v>
      </c>
      <c r="R16" s="50" t="e">
        <f>#REF!/Summary!R16*100</f>
        <v>#REF!</v>
      </c>
      <c r="S16" s="50" t="e">
        <f>#REF!/Summary!S16*100</f>
        <v>#REF!</v>
      </c>
      <c r="T16" s="50" t="e">
        <f>#REF!/Summary!T16*100</f>
        <v>#REF!</v>
      </c>
      <c r="U16" s="50" t="e">
        <f>#REF!/Summary!U16*100</f>
        <v>#REF!</v>
      </c>
      <c r="V16" s="50" t="e">
        <f>#REF!/Summary!V16*100</f>
        <v>#REF!</v>
      </c>
      <c r="W16" s="50" t="e">
        <f>#REF!/Summary!W16*100</f>
        <v>#REF!</v>
      </c>
      <c r="X16" s="50" t="e">
        <f>#REF!/Summary!X16*100</f>
        <v>#REF!</v>
      </c>
      <c r="Y16" s="50" t="e">
        <f>#REF!/Summary!Y16*100</f>
        <v>#REF!</v>
      </c>
      <c r="Z16" s="50" t="e">
        <f>#REF!/Summary!Z16*100</f>
        <v>#REF!</v>
      </c>
      <c r="AA16" s="50" t="e">
        <f>#REF!/Summary!AA16*100</f>
        <v>#REF!</v>
      </c>
      <c r="AB16" s="50" t="e">
        <f>#REF!/Summary!AB16*100</f>
        <v>#REF!</v>
      </c>
      <c r="AC16" s="50" t="e">
        <f>#REF!/Summary!AC16*100</f>
        <v>#REF!</v>
      </c>
      <c r="AD16" s="50" t="e">
        <f>#REF!/Summary!AD16*100</f>
        <v>#REF!</v>
      </c>
      <c r="AE16" s="50" t="e">
        <f>#REF!/Summary!AE16*100</f>
        <v>#REF!</v>
      </c>
      <c r="AF16" s="43" t="e">
        <f>#REF!/Summary!AF16*100</f>
        <v>#REF!</v>
      </c>
      <c r="AG16" s="43" t="e">
        <f>#REF!/Summary!AG16*100</f>
        <v>#REF!</v>
      </c>
      <c r="AH16" s="43" t="e">
        <f>#REF!/Summary!AH16*100</f>
        <v>#REF!</v>
      </c>
      <c r="AI16" s="43" t="e">
        <f>#REF!/Summary!AI16*100</f>
        <v>#REF!</v>
      </c>
      <c r="AJ16" s="43" t="e">
        <f>#REF!/Summary!AJ16*100</f>
        <v>#REF!</v>
      </c>
      <c r="AK16" s="43" t="e">
        <f>#REF!/Summary!AK16*100</f>
        <v>#REF!</v>
      </c>
      <c r="AL16" s="43" t="e">
        <f>#REF!/Summary!AL16*100</f>
        <v>#REF!</v>
      </c>
      <c r="AM16" s="43" t="e">
        <f>#REF!/Summary!AM16*100</f>
        <v>#REF!</v>
      </c>
      <c r="AN16" s="43" t="e">
        <f>#REF!/Summary!AN16*100</f>
        <v>#REF!</v>
      </c>
      <c r="AO16" s="43" t="e">
        <f>#REF!/Summary!AO16*100</f>
        <v>#REF!</v>
      </c>
      <c r="AP16" s="43" t="e">
        <f>#REF!/Summary!AP16*100</f>
        <v>#REF!</v>
      </c>
      <c r="AQ16" s="43" t="e">
        <f>#REF!/Summary!AQ16*100</f>
        <v>#REF!</v>
      </c>
    </row>
    <row r="17" spans="1:43" s="45" customFormat="1" ht="11.1" customHeight="1" x14ac:dyDescent="0.2">
      <c r="A17" s="42" t="s">
        <v>13</v>
      </c>
      <c r="B17" s="50" t="e">
        <f>#REF!/Summary!B17*100</f>
        <v>#REF!</v>
      </c>
      <c r="C17" s="50" t="e">
        <f>#REF!/Summary!C17*100</f>
        <v>#REF!</v>
      </c>
      <c r="D17" s="50" t="e">
        <f>#REF!/Summary!D17*100</f>
        <v>#REF!</v>
      </c>
      <c r="E17" s="50" t="e">
        <f>#REF!/Summary!E17*100</f>
        <v>#REF!</v>
      </c>
      <c r="F17" s="50" t="e">
        <f>#REF!/Summary!F17*100</f>
        <v>#REF!</v>
      </c>
      <c r="G17" s="50" t="e">
        <f>#REF!/Summary!G17*100</f>
        <v>#REF!</v>
      </c>
      <c r="H17" s="50" t="e">
        <f>#REF!/Summary!H17*100</f>
        <v>#REF!</v>
      </c>
      <c r="I17" s="50" t="e">
        <f>#REF!/Summary!I17*100</f>
        <v>#REF!</v>
      </c>
      <c r="J17" s="50" t="e">
        <f>#REF!/Summary!J17*100</f>
        <v>#REF!</v>
      </c>
      <c r="K17" s="50" t="e">
        <f>#REF!/Summary!K17*100</f>
        <v>#REF!</v>
      </c>
      <c r="L17" s="50" t="e">
        <f>#REF!/Summary!L17*100</f>
        <v>#REF!</v>
      </c>
      <c r="M17" s="50" t="e">
        <f>#REF!/Summary!M17*100</f>
        <v>#REF!</v>
      </c>
      <c r="N17" s="50" t="e">
        <f>#REF!/Summary!N17*100</f>
        <v>#REF!</v>
      </c>
      <c r="O17" s="50" t="e">
        <f>#REF!/Summary!O17*100</f>
        <v>#REF!</v>
      </c>
      <c r="P17" s="50" t="e">
        <f>#REF!/Summary!P17*100</f>
        <v>#REF!</v>
      </c>
      <c r="Q17" s="50" t="e">
        <f>#REF!/Summary!Q17*100</f>
        <v>#REF!</v>
      </c>
      <c r="R17" s="50" t="e">
        <f>#REF!/Summary!R17*100</f>
        <v>#REF!</v>
      </c>
      <c r="S17" s="50" t="e">
        <f>#REF!/Summary!S17*100</f>
        <v>#REF!</v>
      </c>
      <c r="T17" s="50" t="e">
        <f>#REF!/Summary!T17*100</f>
        <v>#REF!</v>
      </c>
      <c r="U17" s="50" t="e">
        <f>#REF!/Summary!U17*100</f>
        <v>#REF!</v>
      </c>
      <c r="V17" s="50" t="e">
        <f>#REF!/Summary!V17*100</f>
        <v>#REF!</v>
      </c>
      <c r="W17" s="50" t="e">
        <f>#REF!/Summary!W17*100</f>
        <v>#REF!</v>
      </c>
      <c r="X17" s="50" t="e">
        <f>#REF!/Summary!X17*100</f>
        <v>#REF!</v>
      </c>
      <c r="Y17" s="50" t="e">
        <f>#REF!/Summary!Y17*100</f>
        <v>#REF!</v>
      </c>
      <c r="Z17" s="50" t="e">
        <f>#REF!/Summary!Z17*100</f>
        <v>#REF!</v>
      </c>
      <c r="AA17" s="50" t="e">
        <f>#REF!/Summary!AA17*100</f>
        <v>#REF!</v>
      </c>
      <c r="AB17" s="50" t="e">
        <f>#REF!/Summary!AB17*100</f>
        <v>#REF!</v>
      </c>
      <c r="AC17" s="50" t="e">
        <f>#REF!/Summary!AC17*100</f>
        <v>#REF!</v>
      </c>
      <c r="AD17" s="50" t="e">
        <f>#REF!/Summary!AD17*100</f>
        <v>#REF!</v>
      </c>
      <c r="AE17" s="50" t="e">
        <f>#REF!/Summary!AE17*100</f>
        <v>#REF!</v>
      </c>
      <c r="AF17" s="43" t="e">
        <f>#REF!/Summary!AF17*100</f>
        <v>#REF!</v>
      </c>
      <c r="AG17" s="43" t="e">
        <f>#REF!/Summary!AG17*100</f>
        <v>#REF!</v>
      </c>
      <c r="AH17" s="43" t="e">
        <f>#REF!/Summary!AH17*100</f>
        <v>#REF!</v>
      </c>
      <c r="AI17" s="43" t="e">
        <f>#REF!/Summary!AI17*100</f>
        <v>#REF!</v>
      </c>
      <c r="AJ17" s="43" t="e">
        <f>#REF!/Summary!AJ17*100</f>
        <v>#REF!</v>
      </c>
      <c r="AK17" s="43" t="e">
        <f>#REF!/Summary!AK17*100</f>
        <v>#REF!</v>
      </c>
      <c r="AL17" s="43" t="e">
        <f>#REF!/Summary!AL17*100</f>
        <v>#REF!</v>
      </c>
      <c r="AM17" s="43" t="e">
        <f>#REF!/Summary!AM17*100</f>
        <v>#REF!</v>
      </c>
      <c r="AN17" s="43" t="e">
        <f>#REF!/Summary!AN17*100</f>
        <v>#REF!</v>
      </c>
      <c r="AO17" s="43" t="e">
        <f>#REF!/Summary!AO17*100</f>
        <v>#REF!</v>
      </c>
      <c r="AP17" s="43" t="e">
        <f>#REF!/Summary!AP17*100</f>
        <v>#REF!</v>
      </c>
      <c r="AQ17" s="43" t="e">
        <f>#REF!/Summary!AQ17*100</f>
        <v>#REF!</v>
      </c>
    </row>
    <row r="18" spans="1:43" s="45" customFormat="1" ht="11.1" customHeight="1" x14ac:dyDescent="0.2">
      <c r="A18" s="41" t="s">
        <v>18</v>
      </c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</row>
    <row r="19" spans="1:43" s="45" customFormat="1" ht="11.1" customHeight="1" x14ac:dyDescent="0.2">
      <c r="A19" s="44" t="s">
        <v>19</v>
      </c>
      <c r="B19" s="50" t="e">
        <f>#REF!/Summary!B19*100</f>
        <v>#REF!</v>
      </c>
      <c r="C19" s="50" t="e">
        <f>#REF!/Summary!C19*100</f>
        <v>#REF!</v>
      </c>
      <c r="D19" s="50" t="e">
        <f>#REF!/Summary!D19*100</f>
        <v>#REF!</v>
      </c>
      <c r="E19" s="50" t="e">
        <f>#REF!/Summary!E19*100</f>
        <v>#REF!</v>
      </c>
      <c r="F19" s="50" t="e">
        <f>#REF!/Summary!F19*100</f>
        <v>#REF!</v>
      </c>
      <c r="G19" s="50" t="e">
        <f>#REF!/Summary!G19*100</f>
        <v>#REF!</v>
      </c>
      <c r="H19" s="50" t="e">
        <f>#REF!/Summary!H19*100</f>
        <v>#REF!</v>
      </c>
      <c r="I19" s="50" t="e">
        <f>#REF!/Summary!I19*100</f>
        <v>#REF!</v>
      </c>
      <c r="J19" s="50" t="e">
        <f>#REF!/Summary!J19*100</f>
        <v>#REF!</v>
      </c>
      <c r="K19" s="50" t="e">
        <f>#REF!/Summary!K19*100</f>
        <v>#REF!</v>
      </c>
      <c r="L19" s="50" t="e">
        <f>#REF!/Summary!L19*100</f>
        <v>#REF!</v>
      </c>
      <c r="M19" s="50" t="e">
        <f>#REF!/Summary!M19*100</f>
        <v>#REF!</v>
      </c>
      <c r="N19" s="50" t="e">
        <f>#REF!/Summary!N19*100</f>
        <v>#REF!</v>
      </c>
      <c r="O19" s="50" t="e">
        <f>#REF!/Summary!O19*100</f>
        <v>#REF!</v>
      </c>
      <c r="P19" s="50" t="e">
        <f>#REF!/Summary!P19*100</f>
        <v>#REF!</v>
      </c>
      <c r="Q19" s="50" t="e">
        <f>#REF!/Summary!Q19*100</f>
        <v>#REF!</v>
      </c>
      <c r="R19" s="50" t="e">
        <f>#REF!/Summary!R19*100</f>
        <v>#REF!</v>
      </c>
      <c r="S19" s="50" t="e">
        <f>#REF!/Summary!S19*100</f>
        <v>#REF!</v>
      </c>
      <c r="T19" s="50" t="e">
        <f>#REF!/Summary!T19*100</f>
        <v>#REF!</v>
      </c>
      <c r="U19" s="50" t="e">
        <f>#REF!/Summary!U19*100</f>
        <v>#REF!</v>
      </c>
      <c r="V19" s="50" t="e">
        <f>#REF!/Summary!V19*100</f>
        <v>#REF!</v>
      </c>
      <c r="W19" s="50" t="e">
        <f>#REF!/Summary!W19*100</f>
        <v>#REF!</v>
      </c>
      <c r="X19" s="50" t="e">
        <f>#REF!/Summary!X19*100</f>
        <v>#REF!</v>
      </c>
      <c r="Y19" s="50" t="e">
        <f>#REF!/Summary!Y19*100</f>
        <v>#REF!</v>
      </c>
      <c r="Z19" s="50" t="e">
        <f>#REF!/Summary!Z19*100</f>
        <v>#REF!</v>
      </c>
      <c r="AA19" s="50" t="e">
        <f>#REF!/Summary!AA19*100</f>
        <v>#REF!</v>
      </c>
      <c r="AB19" s="50" t="e">
        <f>#REF!/Summary!AB19*100</f>
        <v>#REF!</v>
      </c>
      <c r="AC19" s="50" t="e">
        <f>#REF!/Summary!AC19*100</f>
        <v>#REF!</v>
      </c>
      <c r="AD19" s="50" t="e">
        <f>#REF!/Summary!AD19*100</f>
        <v>#REF!</v>
      </c>
      <c r="AE19" s="50" t="e">
        <f>#REF!/Summary!AE19*100</f>
        <v>#REF!</v>
      </c>
      <c r="AF19" s="43" t="e">
        <f>#REF!/Summary!AF19*100</f>
        <v>#REF!</v>
      </c>
      <c r="AG19" s="43" t="e">
        <f>#REF!/Summary!AG19*100</f>
        <v>#REF!</v>
      </c>
      <c r="AH19" s="43" t="e">
        <f>#REF!/Summary!AH19*100</f>
        <v>#REF!</v>
      </c>
      <c r="AI19" s="43" t="e">
        <f>#REF!/Summary!AI19*100</f>
        <v>#REF!</v>
      </c>
      <c r="AJ19" s="43" t="e">
        <f>#REF!/Summary!AJ19*100</f>
        <v>#REF!</v>
      </c>
      <c r="AK19" s="43" t="e">
        <f>#REF!/Summary!AK19*100</f>
        <v>#REF!</v>
      </c>
      <c r="AL19" s="43" t="e">
        <f>#REF!/Summary!AL19*100</f>
        <v>#REF!</v>
      </c>
      <c r="AM19" s="43" t="e">
        <f>#REF!/Summary!AM19*100</f>
        <v>#REF!</v>
      </c>
      <c r="AN19" s="43" t="e">
        <f>#REF!/Summary!AN19*100</f>
        <v>#REF!</v>
      </c>
      <c r="AO19" s="43" t="e">
        <f>#REF!/Summary!AO19*100</f>
        <v>#REF!</v>
      </c>
      <c r="AP19" s="43" t="e">
        <f>#REF!/Summary!AP19*100</f>
        <v>#REF!</v>
      </c>
      <c r="AQ19" s="43" t="e">
        <f>#REF!/Summary!AQ19*100</f>
        <v>#REF!</v>
      </c>
    </row>
    <row r="20" spans="1:43" s="45" customFormat="1" ht="11.1" customHeight="1" x14ac:dyDescent="0.2">
      <c r="AF20" s="54"/>
      <c r="AG20" s="54"/>
      <c r="AH20" s="54"/>
      <c r="AI20" s="54"/>
    </row>
    <row r="21" spans="1:43" s="45" customFormat="1" ht="11.1" customHeight="1" x14ac:dyDescent="0.2">
      <c r="A21" s="40" t="s">
        <v>100</v>
      </c>
      <c r="AF21" s="54"/>
      <c r="AG21" s="54"/>
      <c r="AH21" s="54"/>
      <c r="AI21" s="54"/>
    </row>
    <row r="22" spans="1:43" s="45" customFormat="1" ht="11.1" customHeight="1" x14ac:dyDescent="0.2">
      <c r="A22" s="41" t="s">
        <v>0</v>
      </c>
      <c r="B22" s="50" t="e">
        <f>#REF!/Summary!B22*100</f>
        <v>#REF!</v>
      </c>
      <c r="C22" s="50" t="e">
        <f>#REF!/Summary!C22*100</f>
        <v>#REF!</v>
      </c>
      <c r="D22" s="50" t="e">
        <f>#REF!/Summary!D22*100</f>
        <v>#REF!</v>
      </c>
      <c r="E22" s="50" t="e">
        <f>#REF!/Summary!E22*100</f>
        <v>#REF!</v>
      </c>
      <c r="F22" s="50" t="e">
        <f>#REF!/Summary!F22*100</f>
        <v>#REF!</v>
      </c>
      <c r="G22" s="50" t="e">
        <f>#REF!/Summary!G22*100</f>
        <v>#REF!</v>
      </c>
      <c r="H22" s="50" t="e">
        <f>#REF!/Summary!H22*100</f>
        <v>#REF!</v>
      </c>
      <c r="I22" s="50" t="e">
        <f>#REF!/Summary!I22*100</f>
        <v>#REF!</v>
      </c>
      <c r="J22" s="50" t="e">
        <f>#REF!/Summary!J22*100</f>
        <v>#REF!</v>
      </c>
      <c r="K22" s="50" t="e">
        <f>#REF!/Summary!K22*100</f>
        <v>#REF!</v>
      </c>
      <c r="L22" s="50" t="e">
        <f>#REF!/Summary!L22*100</f>
        <v>#REF!</v>
      </c>
      <c r="M22" s="50" t="e">
        <f>#REF!/Summary!M22*100</f>
        <v>#REF!</v>
      </c>
      <c r="N22" s="50" t="e">
        <f>#REF!/Summary!N22*100</f>
        <v>#REF!</v>
      </c>
      <c r="O22" s="50" t="e">
        <f>#REF!/Summary!O22*100</f>
        <v>#REF!</v>
      </c>
      <c r="P22" s="50" t="e">
        <f>#REF!/Summary!P22*100</f>
        <v>#REF!</v>
      </c>
      <c r="Q22" s="50" t="e">
        <f>#REF!/Summary!Q22*100</f>
        <v>#REF!</v>
      </c>
      <c r="R22" s="50" t="e">
        <f>#REF!/Summary!R22*100</f>
        <v>#REF!</v>
      </c>
      <c r="S22" s="50" t="e">
        <f>#REF!/Summary!S22*100</f>
        <v>#REF!</v>
      </c>
      <c r="T22" s="50" t="e">
        <f>#REF!/Summary!T22*100</f>
        <v>#REF!</v>
      </c>
      <c r="U22" s="50" t="e">
        <f>#REF!/Summary!U22*100</f>
        <v>#REF!</v>
      </c>
      <c r="V22" s="50" t="e">
        <f>#REF!/Summary!V22*100</f>
        <v>#REF!</v>
      </c>
      <c r="W22" s="50" t="e">
        <f>#REF!/Summary!W22*100</f>
        <v>#REF!</v>
      </c>
      <c r="X22" s="50" t="e">
        <f>#REF!/Summary!X22*100</f>
        <v>#REF!</v>
      </c>
      <c r="Y22" s="50" t="e">
        <f>#REF!/Summary!Y22*100</f>
        <v>#REF!</v>
      </c>
      <c r="Z22" s="50" t="e">
        <f>#REF!/Summary!Z22*100</f>
        <v>#REF!</v>
      </c>
      <c r="AA22" s="50" t="e">
        <f>#REF!/Summary!AA22*100</f>
        <v>#REF!</v>
      </c>
      <c r="AB22" s="50" t="e">
        <f>#REF!/Summary!AB22*100</f>
        <v>#REF!</v>
      </c>
      <c r="AC22" s="50" t="e">
        <f>#REF!/Summary!AC22*100</f>
        <v>#REF!</v>
      </c>
      <c r="AD22" s="50" t="e">
        <f>#REF!/Summary!AD22*100</f>
        <v>#REF!</v>
      </c>
      <c r="AE22" s="50" t="e">
        <f>#REF!/Summary!AE22*100</f>
        <v>#REF!</v>
      </c>
      <c r="AF22" s="43" t="e">
        <f>#REF!/Summary!AF22*100</f>
        <v>#REF!</v>
      </c>
      <c r="AG22" s="43" t="e">
        <f>#REF!/Summary!AG22*100</f>
        <v>#REF!</v>
      </c>
      <c r="AH22" s="43" t="e">
        <f>#REF!/Summary!AH22*100</f>
        <v>#REF!</v>
      </c>
      <c r="AI22" s="43" t="e">
        <f>#REF!/Summary!AI22*100</f>
        <v>#REF!</v>
      </c>
      <c r="AJ22" s="43" t="e">
        <f>#REF!/Summary!AJ22*100</f>
        <v>#REF!</v>
      </c>
      <c r="AK22" s="43" t="e">
        <f>#REF!/Summary!AK22*100</f>
        <v>#REF!</v>
      </c>
      <c r="AL22" s="43" t="e">
        <f>#REF!/Summary!AL22*100</f>
        <v>#REF!</v>
      </c>
      <c r="AM22" s="43" t="e">
        <f>#REF!/Summary!AM22*100</f>
        <v>#REF!</v>
      </c>
      <c r="AN22" s="43" t="e">
        <f>#REF!/Summary!AN22*100</f>
        <v>#REF!</v>
      </c>
      <c r="AO22" s="43" t="e">
        <f>#REF!/Summary!AO22*100</f>
        <v>#REF!</v>
      </c>
      <c r="AP22" s="43" t="e">
        <f>#REF!/Summary!AP22*100</f>
        <v>#REF!</v>
      </c>
      <c r="AQ22" s="43" t="e">
        <f>#REF!/Summary!AQ22*100</f>
        <v>#REF!</v>
      </c>
    </row>
    <row r="23" spans="1:43" s="45" customFormat="1" ht="11.1" customHeight="1" x14ac:dyDescent="0.2">
      <c r="A23" s="42" t="s">
        <v>70</v>
      </c>
      <c r="B23" s="50" t="e">
        <f>#REF!/Summary!B23*100</f>
        <v>#REF!</v>
      </c>
      <c r="C23" s="50" t="e">
        <f>#REF!/Summary!C23*100</f>
        <v>#REF!</v>
      </c>
      <c r="D23" s="50" t="e">
        <f>#REF!/Summary!D23*100</f>
        <v>#REF!</v>
      </c>
      <c r="E23" s="50" t="e">
        <f>#REF!/Summary!E23*100</f>
        <v>#REF!</v>
      </c>
      <c r="F23" s="50" t="e">
        <f>#REF!/Summary!F23*100</f>
        <v>#REF!</v>
      </c>
      <c r="G23" s="50" t="e">
        <f>#REF!/Summary!G23*100</f>
        <v>#REF!</v>
      </c>
      <c r="H23" s="50" t="e">
        <f>#REF!/Summary!H23*100</f>
        <v>#REF!</v>
      </c>
      <c r="I23" s="50" t="e">
        <f>#REF!/Summary!I23*100</f>
        <v>#REF!</v>
      </c>
      <c r="J23" s="50" t="e">
        <f>#REF!/Summary!J23*100</f>
        <v>#REF!</v>
      </c>
      <c r="K23" s="50" t="e">
        <f>#REF!/Summary!K23*100</f>
        <v>#REF!</v>
      </c>
      <c r="L23" s="50" t="e">
        <f>#REF!/Summary!L23*100</f>
        <v>#REF!</v>
      </c>
      <c r="M23" s="50" t="e">
        <f>#REF!/Summary!M23*100</f>
        <v>#REF!</v>
      </c>
      <c r="N23" s="50" t="e">
        <f>#REF!/Summary!N23*100</f>
        <v>#REF!</v>
      </c>
      <c r="O23" s="50" t="e">
        <f>#REF!/Summary!O23*100</f>
        <v>#REF!</v>
      </c>
      <c r="P23" s="50" t="e">
        <f>#REF!/Summary!P23*100</f>
        <v>#REF!</v>
      </c>
      <c r="Q23" s="50" t="e">
        <f>#REF!/Summary!Q23*100</f>
        <v>#REF!</v>
      </c>
      <c r="R23" s="50" t="e">
        <f>#REF!/Summary!R23*100</f>
        <v>#REF!</v>
      </c>
      <c r="S23" s="50" t="e">
        <f>#REF!/Summary!S23*100</f>
        <v>#REF!</v>
      </c>
      <c r="T23" s="50" t="e">
        <f>#REF!/Summary!T23*100</f>
        <v>#REF!</v>
      </c>
      <c r="U23" s="50" t="e">
        <f>#REF!/Summary!U23*100</f>
        <v>#REF!</v>
      </c>
      <c r="V23" s="50" t="e">
        <f>#REF!/Summary!V23*100</f>
        <v>#REF!</v>
      </c>
      <c r="W23" s="50" t="e">
        <f>#REF!/Summary!W23*100</f>
        <v>#REF!</v>
      </c>
      <c r="X23" s="50" t="e">
        <f>#REF!/Summary!X23*100</f>
        <v>#REF!</v>
      </c>
      <c r="Y23" s="50" t="e">
        <f>#REF!/Summary!Y23*100</f>
        <v>#REF!</v>
      </c>
      <c r="Z23" s="50" t="e">
        <f>#REF!/Summary!Z23*100</f>
        <v>#REF!</v>
      </c>
      <c r="AA23" s="50" t="e">
        <f>#REF!/Summary!AA23*100</f>
        <v>#REF!</v>
      </c>
      <c r="AB23" s="50" t="e">
        <f>#REF!/Summary!AB23*100</f>
        <v>#REF!</v>
      </c>
      <c r="AC23" s="50" t="e">
        <f>#REF!/Summary!AC23*100</f>
        <v>#REF!</v>
      </c>
      <c r="AD23" s="50" t="e">
        <f>#REF!/Summary!AD23*100</f>
        <v>#REF!</v>
      </c>
      <c r="AE23" s="50" t="e">
        <f>#REF!/Summary!AE23*100</f>
        <v>#REF!</v>
      </c>
      <c r="AF23" s="43" t="e">
        <f>#REF!/Summary!AF23*100</f>
        <v>#REF!</v>
      </c>
      <c r="AG23" s="43" t="e">
        <f>#REF!/Summary!AG23*100</f>
        <v>#REF!</v>
      </c>
      <c r="AH23" s="43" t="e">
        <f>#REF!/Summary!AH23*100</f>
        <v>#REF!</v>
      </c>
      <c r="AI23" s="43" t="e">
        <f>#REF!/Summary!AI23*100</f>
        <v>#REF!</v>
      </c>
      <c r="AJ23" s="43" t="e">
        <f>#REF!/Summary!AJ23*100</f>
        <v>#REF!</v>
      </c>
      <c r="AK23" s="43" t="e">
        <f>#REF!/Summary!AK23*100</f>
        <v>#REF!</v>
      </c>
      <c r="AL23" s="43" t="e">
        <f>#REF!/Summary!AL23*100</f>
        <v>#REF!</v>
      </c>
      <c r="AM23" s="43" t="e">
        <f>#REF!/Summary!AM23*100</f>
        <v>#REF!</v>
      </c>
      <c r="AN23" s="43" t="e">
        <f>#REF!/Summary!AN23*100</f>
        <v>#REF!</v>
      </c>
      <c r="AO23" s="43" t="e">
        <f>#REF!/Summary!AO23*100</f>
        <v>#REF!</v>
      </c>
      <c r="AP23" s="43" t="e">
        <f>#REF!/Summary!AP23*100</f>
        <v>#REF!</v>
      </c>
      <c r="AQ23" s="43" t="e">
        <f>#REF!/Summary!AQ23*100</f>
        <v>#REF!</v>
      </c>
    </row>
    <row r="24" spans="1:43" s="45" customFormat="1" ht="11.1" customHeight="1" x14ac:dyDescent="0.2">
      <c r="A24" s="42" t="s">
        <v>7</v>
      </c>
      <c r="B24" s="50" t="e">
        <f>#REF!/Summary!B24*100</f>
        <v>#REF!</v>
      </c>
      <c r="C24" s="50" t="e">
        <f>#REF!/Summary!C24*100</f>
        <v>#REF!</v>
      </c>
      <c r="D24" s="50" t="e">
        <f>#REF!/Summary!D24*100</f>
        <v>#REF!</v>
      </c>
      <c r="E24" s="50" t="e">
        <f>#REF!/Summary!E24*100</f>
        <v>#REF!</v>
      </c>
      <c r="F24" s="50" t="e">
        <f>#REF!/Summary!F24*100</f>
        <v>#REF!</v>
      </c>
      <c r="G24" s="50" t="e">
        <f>#REF!/Summary!G24*100</f>
        <v>#REF!</v>
      </c>
      <c r="H24" s="50" t="e">
        <f>#REF!/Summary!H24*100</f>
        <v>#REF!</v>
      </c>
      <c r="I24" s="50" t="e">
        <f>#REF!/Summary!I24*100</f>
        <v>#REF!</v>
      </c>
      <c r="J24" s="50" t="e">
        <f>#REF!/Summary!J24*100</f>
        <v>#REF!</v>
      </c>
      <c r="K24" s="50" t="e">
        <f>#REF!/Summary!K24*100</f>
        <v>#REF!</v>
      </c>
      <c r="L24" s="50" t="e">
        <f>#REF!/Summary!L24*100</f>
        <v>#REF!</v>
      </c>
      <c r="M24" s="50" t="e">
        <f>#REF!/Summary!M24*100</f>
        <v>#REF!</v>
      </c>
      <c r="N24" s="50" t="e">
        <f>#REF!/Summary!N24*100</f>
        <v>#REF!</v>
      </c>
      <c r="O24" s="50" t="e">
        <f>#REF!/Summary!O24*100</f>
        <v>#REF!</v>
      </c>
      <c r="P24" s="50" t="e">
        <f>#REF!/Summary!P24*100</f>
        <v>#REF!</v>
      </c>
      <c r="Q24" s="50" t="e">
        <f>#REF!/Summary!Q24*100</f>
        <v>#REF!</v>
      </c>
      <c r="R24" s="50" t="e">
        <f>#REF!/Summary!R24*100</f>
        <v>#REF!</v>
      </c>
      <c r="S24" s="50" t="e">
        <f>#REF!/Summary!S24*100</f>
        <v>#REF!</v>
      </c>
      <c r="T24" s="50" t="e">
        <f>#REF!/Summary!T24*100</f>
        <v>#REF!</v>
      </c>
      <c r="U24" s="50" t="e">
        <f>#REF!/Summary!U24*100</f>
        <v>#REF!</v>
      </c>
      <c r="V24" s="50" t="e">
        <f>#REF!/Summary!V24*100</f>
        <v>#REF!</v>
      </c>
      <c r="W24" s="50" t="e">
        <f>#REF!/Summary!W24*100</f>
        <v>#REF!</v>
      </c>
      <c r="X24" s="50" t="e">
        <f>#REF!/Summary!X24*100</f>
        <v>#REF!</v>
      </c>
      <c r="Y24" s="50" t="e">
        <f>#REF!/Summary!Y24*100</f>
        <v>#REF!</v>
      </c>
      <c r="Z24" s="50" t="e">
        <f>#REF!/Summary!Z24*100</f>
        <v>#REF!</v>
      </c>
      <c r="AA24" s="50" t="e">
        <f>#REF!/Summary!AA24*100</f>
        <v>#REF!</v>
      </c>
      <c r="AB24" s="50" t="e">
        <f>#REF!/Summary!AB24*100</f>
        <v>#REF!</v>
      </c>
      <c r="AC24" s="50" t="e">
        <f>#REF!/Summary!AC24*100</f>
        <v>#REF!</v>
      </c>
      <c r="AD24" s="50" t="e">
        <f>#REF!/Summary!AD24*100</f>
        <v>#REF!</v>
      </c>
      <c r="AE24" s="50" t="e">
        <f>#REF!/Summary!AE24*100</f>
        <v>#REF!</v>
      </c>
      <c r="AF24" s="43" t="e">
        <f>#REF!/Summary!AF24*100</f>
        <v>#REF!</v>
      </c>
      <c r="AG24" s="43" t="e">
        <f>#REF!/Summary!AG24*100</f>
        <v>#REF!</v>
      </c>
      <c r="AH24" s="43" t="e">
        <f>#REF!/Summary!AH24*100</f>
        <v>#REF!</v>
      </c>
      <c r="AI24" s="43" t="e">
        <f>#REF!/Summary!AI24*100</f>
        <v>#REF!</v>
      </c>
      <c r="AJ24" s="43" t="e">
        <f>#REF!/Summary!AJ24*100</f>
        <v>#REF!</v>
      </c>
      <c r="AK24" s="43" t="e">
        <f>#REF!/Summary!AK24*100</f>
        <v>#REF!</v>
      </c>
      <c r="AL24" s="43" t="e">
        <f>#REF!/Summary!AL24*100</f>
        <v>#REF!</v>
      </c>
      <c r="AM24" s="43" t="e">
        <f>#REF!/Summary!AM24*100</f>
        <v>#REF!</v>
      </c>
      <c r="AN24" s="43" t="e">
        <f>#REF!/Summary!AN24*100</f>
        <v>#REF!</v>
      </c>
      <c r="AO24" s="43" t="e">
        <f>#REF!/Summary!AO24*100</f>
        <v>#REF!</v>
      </c>
      <c r="AP24" s="43" t="e">
        <f>#REF!/Summary!AP24*100</f>
        <v>#REF!</v>
      </c>
      <c r="AQ24" s="43" t="e">
        <f>#REF!/Summary!AQ24*100</f>
        <v>#REF!</v>
      </c>
    </row>
    <row r="25" spans="1:43" s="45" customFormat="1" ht="11.1" customHeight="1" x14ac:dyDescent="0.2">
      <c r="A25" s="42" t="s">
        <v>13</v>
      </c>
      <c r="B25" s="50" t="e">
        <f>#REF!/Summary!B25*100</f>
        <v>#REF!</v>
      </c>
      <c r="C25" s="50" t="e">
        <f>#REF!/Summary!C25*100</f>
        <v>#REF!</v>
      </c>
      <c r="D25" s="50" t="e">
        <f>#REF!/Summary!D25*100</f>
        <v>#REF!</v>
      </c>
      <c r="E25" s="50" t="e">
        <f>#REF!/Summary!E25*100</f>
        <v>#REF!</v>
      </c>
      <c r="F25" s="50" t="e">
        <f>#REF!/Summary!F25*100</f>
        <v>#REF!</v>
      </c>
      <c r="G25" s="50" t="e">
        <f>#REF!/Summary!G25*100</f>
        <v>#REF!</v>
      </c>
      <c r="H25" s="50" t="e">
        <f>#REF!/Summary!H25*100</f>
        <v>#REF!</v>
      </c>
      <c r="I25" s="50" t="e">
        <f>#REF!/Summary!I25*100</f>
        <v>#REF!</v>
      </c>
      <c r="J25" s="50" t="e">
        <f>#REF!/Summary!J25*100</f>
        <v>#REF!</v>
      </c>
      <c r="K25" s="50" t="e">
        <f>#REF!/Summary!K25*100</f>
        <v>#REF!</v>
      </c>
      <c r="L25" s="50" t="e">
        <f>#REF!/Summary!L25*100</f>
        <v>#REF!</v>
      </c>
      <c r="M25" s="50" t="e">
        <f>#REF!/Summary!M25*100</f>
        <v>#REF!</v>
      </c>
      <c r="N25" s="50" t="e">
        <f>#REF!/Summary!N25*100</f>
        <v>#REF!</v>
      </c>
      <c r="O25" s="50" t="e">
        <f>#REF!/Summary!O25*100</f>
        <v>#REF!</v>
      </c>
      <c r="P25" s="50" t="e">
        <f>#REF!/Summary!P25*100</f>
        <v>#REF!</v>
      </c>
      <c r="Q25" s="50" t="e">
        <f>#REF!/Summary!Q25*100</f>
        <v>#REF!</v>
      </c>
      <c r="R25" s="50" t="e">
        <f>#REF!/Summary!R25*100</f>
        <v>#REF!</v>
      </c>
      <c r="S25" s="50" t="e">
        <f>#REF!/Summary!S25*100</f>
        <v>#REF!</v>
      </c>
      <c r="T25" s="50" t="e">
        <f>#REF!/Summary!T25*100</f>
        <v>#REF!</v>
      </c>
      <c r="U25" s="50" t="e">
        <f>#REF!/Summary!U25*100</f>
        <v>#REF!</v>
      </c>
      <c r="V25" s="50" t="e">
        <f>#REF!/Summary!V25*100</f>
        <v>#REF!</v>
      </c>
      <c r="W25" s="50" t="e">
        <f>#REF!/Summary!W25*100</f>
        <v>#REF!</v>
      </c>
      <c r="X25" s="50" t="e">
        <f>#REF!/Summary!X25*100</f>
        <v>#REF!</v>
      </c>
      <c r="Y25" s="50" t="e">
        <f>#REF!/Summary!Y25*100</f>
        <v>#REF!</v>
      </c>
      <c r="Z25" s="50" t="e">
        <f>#REF!/Summary!Z25*100</f>
        <v>#REF!</v>
      </c>
      <c r="AA25" s="50" t="e">
        <f>#REF!/Summary!AA25*100</f>
        <v>#REF!</v>
      </c>
      <c r="AB25" s="50" t="e">
        <f>#REF!/Summary!AB25*100</f>
        <v>#REF!</v>
      </c>
      <c r="AC25" s="50" t="e">
        <f>#REF!/Summary!AC25*100</f>
        <v>#REF!</v>
      </c>
      <c r="AD25" s="50" t="e">
        <f>#REF!/Summary!AD25*100</f>
        <v>#REF!</v>
      </c>
      <c r="AE25" s="50" t="e">
        <f>#REF!/Summary!AE25*100</f>
        <v>#REF!</v>
      </c>
      <c r="AF25" s="43" t="e">
        <f>#REF!/Summary!AF25*100</f>
        <v>#REF!</v>
      </c>
      <c r="AG25" s="43" t="e">
        <f>#REF!/Summary!AG25*100</f>
        <v>#REF!</v>
      </c>
      <c r="AH25" s="43" t="e">
        <f>#REF!/Summary!AH25*100</f>
        <v>#REF!</v>
      </c>
      <c r="AI25" s="43" t="e">
        <f>#REF!/Summary!AI25*100</f>
        <v>#REF!</v>
      </c>
      <c r="AJ25" s="43" t="e">
        <f>#REF!/Summary!AJ25*100</f>
        <v>#REF!</v>
      </c>
      <c r="AK25" s="43" t="e">
        <f>#REF!/Summary!AK25*100</f>
        <v>#REF!</v>
      </c>
      <c r="AL25" s="43" t="e">
        <f>#REF!/Summary!AL25*100</f>
        <v>#REF!</v>
      </c>
      <c r="AM25" s="43" t="e">
        <f>#REF!/Summary!AM25*100</f>
        <v>#REF!</v>
      </c>
      <c r="AN25" s="43" t="e">
        <f>#REF!/Summary!AN25*100</f>
        <v>#REF!</v>
      </c>
      <c r="AO25" s="43" t="e">
        <f>#REF!/Summary!AO25*100</f>
        <v>#REF!</v>
      </c>
      <c r="AP25" s="43" t="e">
        <f>#REF!/Summary!AP25*100</f>
        <v>#REF!</v>
      </c>
      <c r="AQ25" s="43" t="e">
        <f>#REF!/Summary!AQ25*100</f>
        <v>#REF!</v>
      </c>
    </row>
    <row r="26" spans="1:43" s="45" customFormat="1" ht="11.1" customHeight="1" x14ac:dyDescent="0.2">
      <c r="A26" s="41" t="s">
        <v>18</v>
      </c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</row>
    <row r="27" spans="1:43" s="46" customFormat="1" ht="11.1" customHeight="1" thickBot="1" x14ac:dyDescent="0.25">
      <c r="A27" s="55" t="s">
        <v>19</v>
      </c>
      <c r="B27" s="51" t="e">
        <f>#REF!/Summary!B27*100</f>
        <v>#REF!</v>
      </c>
      <c r="C27" s="51" t="e">
        <f>#REF!/Summary!C27*100</f>
        <v>#REF!</v>
      </c>
      <c r="D27" s="51" t="e">
        <f>#REF!/Summary!D27*100</f>
        <v>#REF!</v>
      </c>
      <c r="E27" s="51" t="e">
        <f>#REF!/Summary!E27*100</f>
        <v>#REF!</v>
      </c>
      <c r="F27" s="51" t="e">
        <f>#REF!/Summary!F27*100</f>
        <v>#REF!</v>
      </c>
      <c r="G27" s="51" t="e">
        <f>#REF!/Summary!G27*100</f>
        <v>#REF!</v>
      </c>
      <c r="H27" s="51" t="e">
        <f>#REF!/Summary!H27*100</f>
        <v>#REF!</v>
      </c>
      <c r="I27" s="51" t="e">
        <f>#REF!/Summary!I27*100</f>
        <v>#REF!</v>
      </c>
      <c r="J27" s="51" t="e">
        <f>#REF!/Summary!J27*100</f>
        <v>#REF!</v>
      </c>
      <c r="K27" s="51" t="e">
        <f>#REF!/Summary!K27*100</f>
        <v>#REF!</v>
      </c>
      <c r="L27" s="51" t="e">
        <f>#REF!/Summary!L27*100</f>
        <v>#REF!</v>
      </c>
      <c r="M27" s="51" t="e">
        <f>#REF!/Summary!M27*100</f>
        <v>#REF!</v>
      </c>
      <c r="N27" s="51" t="e">
        <f>#REF!/Summary!N27*100</f>
        <v>#REF!</v>
      </c>
      <c r="O27" s="51" t="e">
        <f>#REF!/Summary!O27*100</f>
        <v>#REF!</v>
      </c>
      <c r="P27" s="51" t="e">
        <f>#REF!/Summary!P27*100</f>
        <v>#REF!</v>
      </c>
      <c r="Q27" s="51" t="e">
        <f>#REF!/Summary!Q27*100</f>
        <v>#REF!</v>
      </c>
      <c r="R27" s="51" t="e">
        <f>#REF!/Summary!R27*100</f>
        <v>#REF!</v>
      </c>
      <c r="S27" s="51" t="e">
        <f>#REF!/Summary!S27*100</f>
        <v>#REF!</v>
      </c>
      <c r="T27" s="51" t="e">
        <f>#REF!/Summary!T27*100</f>
        <v>#REF!</v>
      </c>
      <c r="U27" s="51" t="e">
        <f>#REF!/Summary!U27*100</f>
        <v>#REF!</v>
      </c>
      <c r="V27" s="51" t="e">
        <f>#REF!/Summary!V27*100</f>
        <v>#REF!</v>
      </c>
      <c r="W27" s="51" t="e">
        <f>#REF!/Summary!W27*100</f>
        <v>#REF!</v>
      </c>
      <c r="X27" s="51" t="e">
        <f>#REF!/Summary!X27*100</f>
        <v>#REF!</v>
      </c>
      <c r="Y27" s="51" t="e">
        <f>#REF!/Summary!Y27*100</f>
        <v>#REF!</v>
      </c>
      <c r="Z27" s="51" t="e">
        <f>#REF!/Summary!Z27*100</f>
        <v>#REF!</v>
      </c>
      <c r="AA27" s="51" t="e">
        <f>#REF!/Summary!AA27*100</f>
        <v>#REF!</v>
      </c>
      <c r="AB27" s="51" t="e">
        <f>#REF!/Summary!AB27*100</f>
        <v>#REF!</v>
      </c>
      <c r="AC27" s="51" t="e">
        <f>#REF!/Summary!AC27*100</f>
        <v>#REF!</v>
      </c>
      <c r="AD27" s="51" t="e">
        <f>#REF!/Summary!AD27*100</f>
        <v>#REF!</v>
      </c>
      <c r="AE27" s="51" t="e">
        <f>#REF!/Summary!AE27*100</f>
        <v>#REF!</v>
      </c>
      <c r="AF27" s="47" t="e">
        <f>#REF!/Summary!AF27*100</f>
        <v>#REF!</v>
      </c>
      <c r="AG27" s="47" t="e">
        <f>#REF!/Summary!AG27*100</f>
        <v>#REF!</v>
      </c>
      <c r="AH27" s="47" t="e">
        <f>#REF!/Summary!AH27*100</f>
        <v>#REF!</v>
      </c>
      <c r="AI27" s="47" t="e">
        <f>#REF!/Summary!AI27*100</f>
        <v>#REF!</v>
      </c>
      <c r="AJ27" s="47" t="e">
        <f>#REF!/Summary!AJ27*100</f>
        <v>#REF!</v>
      </c>
      <c r="AK27" s="47" t="e">
        <f>#REF!/Summary!AK27*100</f>
        <v>#REF!</v>
      </c>
      <c r="AL27" s="47" t="e">
        <f>#REF!/Summary!AL27*100</f>
        <v>#REF!</v>
      </c>
      <c r="AM27" s="47" t="e">
        <f>#REF!/Summary!AM27*100</f>
        <v>#REF!</v>
      </c>
      <c r="AN27" s="47" t="e">
        <f>#REF!/Summary!AN27*100</f>
        <v>#REF!</v>
      </c>
      <c r="AO27" s="47" t="e">
        <f>#REF!/Summary!AO27*100</f>
        <v>#REF!</v>
      </c>
      <c r="AP27" s="47" t="e">
        <f>#REF!/Summary!AP27*100</f>
        <v>#REF!</v>
      </c>
      <c r="AQ27" s="47" t="e">
        <f>#REF!/Summary!AQ27*100</f>
        <v>#REF!</v>
      </c>
    </row>
    <row r="28" spans="1:43" ht="11.1" customHeight="1" x14ac:dyDescent="0.2">
      <c r="A28" s="56" t="s">
        <v>69</v>
      </c>
      <c r="AF28" s="48"/>
      <c r="AG28" s="48"/>
      <c r="AH28" s="48"/>
    </row>
    <row r="29" spans="1:43" ht="11.1" customHeight="1" x14ac:dyDescent="0.2">
      <c r="AF29" s="48"/>
      <c r="AG29" s="48"/>
      <c r="AH29" s="48"/>
    </row>
    <row r="30" spans="1:43" ht="11.1" customHeight="1" thickBot="1" x14ac:dyDescent="0.25">
      <c r="L30" s="57"/>
      <c r="M30" s="57"/>
      <c r="N30" s="57"/>
      <c r="O30" s="57"/>
      <c r="P30" s="57"/>
      <c r="R30" s="57"/>
      <c r="S30" s="57"/>
      <c r="U30" s="57"/>
      <c r="X30" s="57" t="s">
        <v>111</v>
      </c>
      <c r="AF30" s="48"/>
      <c r="AG30" s="48"/>
      <c r="AH30" s="48"/>
    </row>
    <row r="31" spans="1:43" s="37" customFormat="1" ht="11.1" customHeight="1" x14ac:dyDescent="0.2">
      <c r="B31" s="223" t="s">
        <v>67</v>
      </c>
      <c r="C31" s="223"/>
      <c r="D31" s="223" t="s">
        <v>66</v>
      </c>
      <c r="E31" s="223"/>
      <c r="F31" s="223"/>
      <c r="G31" s="223"/>
      <c r="H31" s="223" t="s">
        <v>60</v>
      </c>
      <c r="I31" s="223"/>
      <c r="J31" s="223"/>
      <c r="K31" s="223"/>
      <c r="L31" s="223" t="s">
        <v>61</v>
      </c>
      <c r="M31" s="223"/>
      <c r="N31" s="223"/>
      <c r="O31" s="223"/>
      <c r="P31" s="223" t="s">
        <v>62</v>
      </c>
      <c r="Q31" s="223"/>
      <c r="R31" s="223"/>
      <c r="S31" s="223"/>
      <c r="U31" s="223" t="s">
        <v>63</v>
      </c>
      <c r="V31" s="223"/>
      <c r="W31" s="223"/>
      <c r="X31" s="223" t="s">
        <v>64</v>
      </c>
      <c r="Y31" s="223"/>
      <c r="Z31" s="223"/>
      <c r="AA31" s="223"/>
      <c r="AB31" s="223" t="s">
        <v>65</v>
      </c>
      <c r="AC31" s="223"/>
      <c r="AD31" s="223"/>
      <c r="AE31" s="223"/>
      <c r="AF31" s="223" t="s">
        <v>77</v>
      </c>
      <c r="AG31" s="223"/>
      <c r="AH31" s="223"/>
      <c r="AI31" s="223"/>
      <c r="AJ31" s="223" t="s">
        <v>80</v>
      </c>
      <c r="AK31" s="223"/>
      <c r="AL31" s="223"/>
      <c r="AN31" s="223" t="s">
        <v>92</v>
      </c>
      <c r="AO31" s="223"/>
      <c r="AP31" s="223"/>
      <c r="AQ31" s="223"/>
    </row>
    <row r="32" spans="1:43" s="45" customFormat="1" ht="11.1" customHeight="1" x14ac:dyDescent="0.2">
      <c r="A32" s="22" t="s">
        <v>99</v>
      </c>
      <c r="B32" s="39" t="s">
        <v>48</v>
      </c>
      <c r="C32" s="39" t="s">
        <v>49</v>
      </c>
      <c r="D32" s="39" t="s">
        <v>46</v>
      </c>
      <c r="E32" s="39" t="s">
        <v>47</v>
      </c>
      <c r="F32" s="39" t="s">
        <v>48</v>
      </c>
      <c r="G32" s="39" t="s">
        <v>49</v>
      </c>
      <c r="H32" s="39" t="s">
        <v>46</v>
      </c>
      <c r="I32" s="39" t="s">
        <v>47</v>
      </c>
      <c r="J32" s="39" t="s">
        <v>48</v>
      </c>
      <c r="K32" s="39" t="s">
        <v>49</v>
      </c>
      <c r="L32" s="39" t="s">
        <v>46</v>
      </c>
      <c r="M32" s="39" t="s">
        <v>47</v>
      </c>
      <c r="N32" s="39" t="s">
        <v>48</v>
      </c>
      <c r="O32" s="39" t="s">
        <v>49</v>
      </c>
      <c r="P32" s="39" t="s">
        <v>46</v>
      </c>
      <c r="Q32" s="39" t="s">
        <v>47</v>
      </c>
      <c r="R32" s="39" t="s">
        <v>48</v>
      </c>
      <c r="S32" s="39" t="s">
        <v>49</v>
      </c>
      <c r="T32" s="39" t="s">
        <v>46</v>
      </c>
      <c r="U32" s="39" t="s">
        <v>47</v>
      </c>
      <c r="V32" s="39" t="s">
        <v>48</v>
      </c>
      <c r="W32" s="39" t="s">
        <v>49</v>
      </c>
      <c r="X32" s="39" t="s">
        <v>46</v>
      </c>
      <c r="Y32" s="39" t="s">
        <v>47</v>
      </c>
      <c r="Z32" s="39" t="s">
        <v>48</v>
      </c>
      <c r="AA32" s="39" t="s">
        <v>49</v>
      </c>
      <c r="AB32" s="39" t="s">
        <v>46</v>
      </c>
      <c r="AC32" s="39" t="s">
        <v>47</v>
      </c>
      <c r="AD32" s="39" t="s">
        <v>48</v>
      </c>
      <c r="AE32" s="39" t="s">
        <v>49</v>
      </c>
      <c r="AF32" s="39" t="s">
        <v>46</v>
      </c>
      <c r="AG32" s="39" t="s">
        <v>47</v>
      </c>
      <c r="AH32" s="39" t="s">
        <v>48</v>
      </c>
      <c r="AI32" s="39" t="s">
        <v>49</v>
      </c>
      <c r="AJ32" s="39" t="s">
        <v>46</v>
      </c>
      <c r="AK32" s="39" t="s">
        <v>47</v>
      </c>
      <c r="AL32" s="39" t="s">
        <v>48</v>
      </c>
      <c r="AM32" s="39" t="s">
        <v>49</v>
      </c>
      <c r="AN32" s="53" t="s">
        <v>46</v>
      </c>
      <c r="AO32" s="53" t="s">
        <v>47</v>
      </c>
      <c r="AP32" s="53" t="s">
        <v>48</v>
      </c>
      <c r="AQ32" s="53" t="s">
        <v>49</v>
      </c>
    </row>
    <row r="33" spans="1:43" s="45" customFormat="1" ht="11.1" customHeight="1" x14ac:dyDescent="0.2">
      <c r="A33" s="40" t="s">
        <v>101</v>
      </c>
    </row>
    <row r="34" spans="1:43" s="40" customFormat="1" ht="11.1" customHeight="1" x14ac:dyDescent="0.2">
      <c r="A34" s="41" t="s">
        <v>0</v>
      </c>
      <c r="B34" s="49" t="e">
        <f>Summary!B6/Summary!B$6*100</f>
        <v>#DIV/0!</v>
      </c>
      <c r="C34" s="49" t="e">
        <f>Summary!C6/Summary!C$6*100</f>
        <v>#DIV/0!</v>
      </c>
      <c r="D34" s="49">
        <f>Summary!D6/Summary!D$6*100</f>
        <v>100</v>
      </c>
      <c r="E34" s="49">
        <f>Summary!E6/Summary!E$6*100</f>
        <v>100</v>
      </c>
      <c r="F34" s="49">
        <f>Summary!F6/Summary!F$6*100</f>
        <v>100</v>
      </c>
      <c r="G34" s="49">
        <f>Summary!G6/Summary!G$6*100</f>
        <v>100</v>
      </c>
      <c r="H34" s="49">
        <f>Summary!H6/Summary!H$6*100</f>
        <v>100</v>
      </c>
      <c r="I34" s="49">
        <f>Summary!I6/Summary!I$6*100</f>
        <v>100</v>
      </c>
      <c r="J34" s="49">
        <f>Summary!J6/Summary!J$6*100</f>
        <v>100</v>
      </c>
      <c r="K34" s="49">
        <f t="shared" ref="K34:AE34" si="0">SUM(K35:K39)</f>
        <v>100</v>
      </c>
      <c r="L34" s="49">
        <f t="shared" si="0"/>
        <v>99.999999999999986</v>
      </c>
      <c r="M34" s="49">
        <f t="shared" si="0"/>
        <v>100</v>
      </c>
      <c r="N34" s="49">
        <f t="shared" si="0"/>
        <v>100</v>
      </c>
      <c r="O34" s="49">
        <f t="shared" si="0"/>
        <v>100</v>
      </c>
      <c r="P34" s="49">
        <f t="shared" si="0"/>
        <v>99.999999999999986</v>
      </c>
      <c r="Q34" s="49">
        <f t="shared" si="0"/>
        <v>100</v>
      </c>
      <c r="R34" s="49">
        <f t="shared" si="0"/>
        <v>99.999999999999986</v>
      </c>
      <c r="S34" s="49">
        <f t="shared" si="0"/>
        <v>100.00000000000001</v>
      </c>
      <c r="T34" s="49">
        <f t="shared" si="0"/>
        <v>100</v>
      </c>
      <c r="U34" s="49">
        <f t="shared" si="0"/>
        <v>100</v>
      </c>
      <c r="V34" s="49">
        <f t="shared" si="0"/>
        <v>100</v>
      </c>
      <c r="W34" s="49">
        <f t="shared" si="0"/>
        <v>100</v>
      </c>
      <c r="X34" s="49">
        <f t="shared" si="0"/>
        <v>100</v>
      </c>
      <c r="Y34" s="49">
        <f t="shared" si="0"/>
        <v>99.999999999999986</v>
      </c>
      <c r="Z34" s="49">
        <f t="shared" si="0"/>
        <v>100.00000000000003</v>
      </c>
      <c r="AA34" s="49">
        <f t="shared" si="0"/>
        <v>100</v>
      </c>
      <c r="AB34" s="49">
        <f t="shared" si="0"/>
        <v>100</v>
      </c>
      <c r="AC34" s="49">
        <f t="shared" si="0"/>
        <v>100.00000000000001</v>
      </c>
      <c r="AD34" s="49">
        <f t="shared" si="0"/>
        <v>100</v>
      </c>
      <c r="AE34" s="49">
        <f t="shared" si="0"/>
        <v>99.999999999999986</v>
      </c>
      <c r="AF34" s="49">
        <f t="shared" ref="AF34:AK34" si="1">SUM(AF35:AF39)</f>
        <v>100</v>
      </c>
      <c r="AG34" s="49">
        <f t="shared" si="1"/>
        <v>100</v>
      </c>
      <c r="AH34" s="49">
        <f t="shared" si="1"/>
        <v>100</v>
      </c>
      <c r="AI34" s="49">
        <f t="shared" si="1"/>
        <v>99.999999999999986</v>
      </c>
      <c r="AJ34" s="49">
        <f t="shared" si="1"/>
        <v>100</v>
      </c>
      <c r="AK34" s="49">
        <f t="shared" si="1"/>
        <v>100</v>
      </c>
      <c r="AL34" s="49">
        <f t="shared" ref="AL34:AQ34" si="2">SUM(AL35:AL39)</f>
        <v>99.999999999999986</v>
      </c>
      <c r="AM34" s="49">
        <f t="shared" si="2"/>
        <v>99.999999999999986</v>
      </c>
      <c r="AN34" s="49">
        <f t="shared" si="2"/>
        <v>99.999999999999986</v>
      </c>
      <c r="AO34" s="49">
        <f t="shared" si="2"/>
        <v>100.00000000000001</v>
      </c>
      <c r="AP34" s="49">
        <f t="shared" si="2"/>
        <v>100</v>
      </c>
      <c r="AQ34" s="49">
        <f t="shared" si="2"/>
        <v>99.999999999999972</v>
      </c>
    </row>
    <row r="35" spans="1:43" s="45" customFormat="1" ht="11.1" customHeight="1" x14ac:dyDescent="0.2">
      <c r="A35" s="42" t="s">
        <v>70</v>
      </c>
      <c r="B35" s="50" t="e">
        <f>Summary!B7/Summary!B$6*100</f>
        <v>#DIV/0!</v>
      </c>
      <c r="C35" s="50" t="e">
        <f>Summary!C7/Summary!C$6*100</f>
        <v>#DIV/0!</v>
      </c>
      <c r="D35" s="50">
        <f>Summary!D7/Summary!D$6*100</f>
        <v>41.273561491405886</v>
      </c>
      <c r="E35" s="50">
        <f>Summary!E7/Summary!E$6*100</f>
        <v>35.147514340489884</v>
      </c>
      <c r="F35" s="50">
        <f>Summary!F7/Summary!F$6*100</f>
        <v>31.548783305999496</v>
      </c>
      <c r="G35" s="50">
        <f>Summary!G7/Summary!G$6*100</f>
        <v>34.352680446515841</v>
      </c>
      <c r="H35" s="50">
        <f>Summary!H7/Summary!H$6*100</f>
        <v>32.620033377625845</v>
      </c>
      <c r="I35" s="50">
        <f>Summary!I7/Summary!I$6*100</f>
        <v>26.614460932050488</v>
      </c>
      <c r="J35" s="50">
        <f>Summary!J7/Summary!J$6*100</f>
        <v>22.701934362974018</v>
      </c>
      <c r="K35" s="50">
        <f>Summary!K7/Summary!K$6*100</f>
        <v>26.381610664918153</v>
      </c>
      <c r="L35" s="50">
        <f>Summary!L7/Summary!L$6*100</f>
        <v>30.214485836769846</v>
      </c>
      <c r="M35" s="50">
        <f>Summary!M7/Summary!M$6*100</f>
        <v>24.548392904242831</v>
      </c>
      <c r="N35" s="50">
        <f>Summary!N7/Summary!N$6*100</f>
        <v>22.456919943809829</v>
      </c>
      <c r="O35" s="50">
        <f>Summary!O7/Summary!O$6*100</f>
        <v>25.660297661763625</v>
      </c>
      <c r="P35" s="50">
        <f>Summary!P7/Summary!P$6*100</f>
        <v>32.081550752968518</v>
      </c>
      <c r="Q35" s="50">
        <f>Summary!Q7/Summary!Q$6*100</f>
        <v>24.626021511626494</v>
      </c>
      <c r="R35" s="50">
        <f>Summary!R7/Summary!R$6*100</f>
        <v>20.571558261763773</v>
      </c>
      <c r="S35" s="50">
        <f>Summary!S7/Summary!S$6*100</f>
        <v>22.686033165686389</v>
      </c>
      <c r="T35" s="50">
        <f>Summary!T7/Summary!T$6*100</f>
        <v>31.750858441028072</v>
      </c>
      <c r="U35" s="50">
        <f>Summary!U7/Summary!U$6*100</f>
        <v>23.803361759072441</v>
      </c>
      <c r="V35" s="50">
        <f>Summary!V7/Summary!V$6*100</f>
        <v>21.300789602030505</v>
      </c>
      <c r="W35" s="50">
        <f>Summary!W7/Summary!W$6*100</f>
        <v>21.856370079916108</v>
      </c>
      <c r="X35" s="50">
        <f>Summary!X7/Summary!X$6*100</f>
        <v>32.498758872542957</v>
      </c>
      <c r="Y35" s="50">
        <f>Summary!Y7/Summary!Y$6*100</f>
        <v>23.765621480245265</v>
      </c>
      <c r="Z35" s="50">
        <f>Summary!Z7/Summary!Z$6*100</f>
        <v>19.857012719257401</v>
      </c>
      <c r="AA35" s="50">
        <f>Summary!AA7/Summary!AA$6*100</f>
        <v>21.576020575874132</v>
      </c>
      <c r="AB35" s="50">
        <f>Summary!AB7/Summary!AB$6*100</f>
        <v>29.499847448373806</v>
      </c>
      <c r="AC35" s="50">
        <f>Summary!AC7/Summary!AC$6*100</f>
        <v>23.549093536450609</v>
      </c>
      <c r="AD35" s="50">
        <f>Summary!AD7/Summary!AD$6*100</f>
        <v>19.833170631951312</v>
      </c>
      <c r="AE35" s="50">
        <f>Summary!AE7/Summary!AE$6*100</f>
        <v>21.728310997565075</v>
      </c>
      <c r="AF35" s="50">
        <f>Summary!AF7/Summary!AF$6*100</f>
        <v>27.639970806457203</v>
      </c>
      <c r="AG35" s="50">
        <f>Summary!AG7/Summary!AG$6*100</f>
        <v>22.357494646407979</v>
      </c>
      <c r="AH35" s="50">
        <f>Summary!AH7/Summary!AH$6*100</f>
        <v>21.572591552387326</v>
      </c>
      <c r="AI35" s="50">
        <f>Summary!AI7/Summary!AI$6*100</f>
        <v>22.074946794571261</v>
      </c>
      <c r="AJ35" s="50">
        <f>Summary!AJ7/Summary!AJ$6*100</f>
        <v>28.038766520108066</v>
      </c>
      <c r="AK35" s="50">
        <f>Summary!AK7/Summary!AK$6*100</f>
        <v>22.9640993146776</v>
      </c>
      <c r="AL35" s="50">
        <f>Summary!AL7/Summary!AL$6*100</f>
        <v>20.423654554431199</v>
      </c>
      <c r="AM35" s="50">
        <f>Summary!AM7/Summary!AM$6*100</f>
        <v>22.054273768423759</v>
      </c>
      <c r="AN35" s="50">
        <f>Summary!AN7/Summary!AN$6*100</f>
        <v>28.536579402906209</v>
      </c>
      <c r="AO35" s="50">
        <f>Summary!AO7/Summary!AO$6*100</f>
        <v>21.878778209344176</v>
      </c>
      <c r="AP35" s="50">
        <f>Summary!AP7/Summary!AP$6*100</f>
        <v>19.867435597310212</v>
      </c>
      <c r="AQ35" s="50">
        <f>Summary!AQ7/Summary!AQ$6*100</f>
        <v>21.324226769080859</v>
      </c>
    </row>
    <row r="36" spans="1:43" s="45" customFormat="1" ht="11.1" customHeight="1" x14ac:dyDescent="0.2">
      <c r="A36" s="42" t="s">
        <v>7</v>
      </c>
      <c r="B36" s="50" t="e">
        <f>Summary!B8/Summary!B$6*100</f>
        <v>#DIV/0!</v>
      </c>
      <c r="C36" s="50" t="e">
        <f>Summary!C8/Summary!C$6*100</f>
        <v>#DIV/0!</v>
      </c>
      <c r="D36" s="50">
        <f>Summary!D8/Summary!D$6*100</f>
        <v>9.1665839634069837</v>
      </c>
      <c r="E36" s="50">
        <f>Summary!E8/Summary!E$6*100</f>
        <v>10.300454167640707</v>
      </c>
      <c r="F36" s="50">
        <f>Summary!F8/Summary!F$6*100</f>
        <v>8.9515615840274432</v>
      </c>
      <c r="G36" s="50">
        <f>Summary!G8/Summary!G$6*100</f>
        <v>11.743298405322982</v>
      </c>
      <c r="H36" s="50">
        <f>Summary!H8/Summary!H$6*100</f>
        <v>22.967246841130013</v>
      </c>
      <c r="I36" s="50">
        <f>Summary!I8/Summary!I$6*100</f>
        <v>25.021348503745266</v>
      </c>
      <c r="J36" s="50">
        <f>Summary!J8/Summary!J$6*100</f>
        <v>26.07748518407768</v>
      </c>
      <c r="K36" s="50">
        <f>Summary!K8/Summary!K$6*100</f>
        <v>24.448738317509129</v>
      </c>
      <c r="L36" s="50">
        <f>Summary!L8/Summary!L$6*100</f>
        <v>22.581293478313274</v>
      </c>
      <c r="M36" s="50">
        <f>Summary!M8/Summary!M$6*100</f>
        <v>25.964350568967347</v>
      </c>
      <c r="N36" s="50">
        <f>Summary!N8/Summary!N$6*100</f>
        <v>25.584299618952429</v>
      </c>
      <c r="O36" s="50">
        <f>Summary!O8/Summary!O$6*100</f>
        <v>25.721118887996873</v>
      </c>
      <c r="P36" s="50">
        <f>Summary!P8/Summary!P$6*100</f>
        <v>22.238098830978924</v>
      </c>
      <c r="Q36" s="50">
        <f>Summary!Q8/Summary!Q$6*100</f>
        <v>25.187508942377189</v>
      </c>
      <c r="R36" s="50">
        <f>Summary!R8/Summary!R$6*100</f>
        <v>26.990818963581891</v>
      </c>
      <c r="S36" s="50">
        <f>Summary!S8/Summary!S$6*100</f>
        <v>25.715360045121955</v>
      </c>
      <c r="T36" s="50">
        <f>Summary!T8/Summary!T$6*100</f>
        <v>21.855105848464916</v>
      </c>
      <c r="U36" s="50">
        <f>Summary!U8/Summary!U$6*100</f>
        <v>25.339950954524866</v>
      </c>
      <c r="V36" s="50">
        <f>Summary!V8/Summary!V$6*100</f>
        <v>26.678788484613587</v>
      </c>
      <c r="W36" s="50">
        <f>Summary!W8/Summary!W$6*100</f>
        <v>24.796082387211936</v>
      </c>
      <c r="X36" s="50">
        <f>Summary!X8/Summary!X$6*100</f>
        <v>22.017949174025851</v>
      </c>
      <c r="Y36" s="50">
        <f>Summary!Y8/Summary!Y$6*100</f>
        <v>25.093974882342035</v>
      </c>
      <c r="Z36" s="50">
        <f>Summary!Z8/Summary!Z$6*100</f>
        <v>26.316859170968705</v>
      </c>
      <c r="AA36" s="50">
        <f>Summary!AA8/Summary!AA$6*100</f>
        <v>25.27467706065395</v>
      </c>
      <c r="AB36" s="50">
        <f>Summary!AB8/Summary!AB$6*100</f>
        <v>23.284722777949575</v>
      </c>
      <c r="AC36" s="50">
        <f>Summary!AC8/Summary!AC$6*100</f>
        <v>25.184094455727802</v>
      </c>
      <c r="AD36" s="50">
        <f>Summary!AD8/Summary!AD$6*100</f>
        <v>26.773812798536621</v>
      </c>
      <c r="AE36" s="50">
        <f>Summary!AE8/Summary!AE$6*100</f>
        <v>26.160212718888921</v>
      </c>
      <c r="AF36" s="50">
        <f>Summary!AF8/Summary!AF$6*100</f>
        <v>23.7679454463056</v>
      </c>
      <c r="AG36" s="50">
        <f>Summary!AG8/Summary!AG$6*100</f>
        <v>25.66395402217907</v>
      </c>
      <c r="AH36" s="50">
        <f>Summary!AH8/Summary!AH$6*100</f>
        <v>25.569874442300605</v>
      </c>
      <c r="AI36" s="50">
        <f>Summary!AI8/Summary!AI$6*100</f>
        <v>25.663236216381712</v>
      </c>
      <c r="AJ36" s="50">
        <f>Summary!AJ8/Summary!AJ$6*100</f>
        <v>23.679852811440508</v>
      </c>
      <c r="AK36" s="50">
        <f>Summary!AK8/Summary!AK$6*100</f>
        <v>26.701670369712954</v>
      </c>
      <c r="AL36" s="50">
        <f>Summary!AL8/Summary!AL$6*100</f>
        <v>27.842747146964197</v>
      </c>
      <c r="AM36" s="50">
        <f>Summary!AM8/Summary!AM$6*100</f>
        <v>26.097224630647009</v>
      </c>
      <c r="AN36" s="50">
        <f>Summary!AN8/Summary!AN$6*100</f>
        <v>23.217518266211982</v>
      </c>
      <c r="AO36" s="50">
        <f>Summary!AO8/Summary!AO$6*100</f>
        <v>25.815263330890787</v>
      </c>
      <c r="AP36" s="50">
        <f>Summary!AP8/Summary!AP$6*100</f>
        <v>27.248659873882254</v>
      </c>
      <c r="AQ36" s="50">
        <f>Summary!AQ8/Summary!AQ$6*100</f>
        <v>26.653507994186569</v>
      </c>
    </row>
    <row r="37" spans="1:43" s="45" customFormat="1" ht="11.1" customHeight="1" x14ac:dyDescent="0.2">
      <c r="A37" s="42" t="s">
        <v>13</v>
      </c>
      <c r="B37" s="50" t="e">
        <f>Summary!B9/Summary!B$6*100</f>
        <v>#DIV/0!</v>
      </c>
      <c r="C37" s="50" t="e">
        <f>Summary!C9/Summary!C$6*100</f>
        <v>#DIV/0!</v>
      </c>
      <c r="D37" s="50">
        <f>Summary!D9/Summary!D$6*100</f>
        <v>43.310470704012026</v>
      </c>
      <c r="E37" s="50">
        <f>Summary!E9/Summary!E$6*100</f>
        <v>48.002374760935048</v>
      </c>
      <c r="F37" s="50">
        <f>Summary!F9/Summary!F$6*100</f>
        <v>50.619233816708523</v>
      </c>
      <c r="G37" s="50">
        <f>Summary!G9/Summary!G$6*100</f>
        <v>46.459336374943057</v>
      </c>
      <c r="H37" s="50">
        <f>Summary!H9/Summary!H$6*100</f>
        <v>38.988892903986084</v>
      </c>
      <c r="I37" s="50">
        <f>Summary!I9/Summary!I$6*100</f>
        <v>42.720586849259327</v>
      </c>
      <c r="J37" s="50">
        <f>Summary!J9/Summary!J$6*100</f>
        <v>45.716411590949988</v>
      </c>
      <c r="K37" s="50">
        <f>Summary!K9/Summary!K$6*100</f>
        <v>43.909531997245907</v>
      </c>
      <c r="L37" s="50">
        <f>Summary!L9/Summary!L$6*100</f>
        <v>42.227342211930946</v>
      </c>
      <c r="M37" s="50">
        <f>Summary!M9/Summary!M$6*100</f>
        <v>43.699473847143253</v>
      </c>
      <c r="N37" s="50">
        <f>Summary!N9/Summary!N$6*100</f>
        <v>45.865999607811453</v>
      </c>
      <c r="O37" s="50">
        <f>Summary!O9/Summary!O$6*100</f>
        <v>42.850224970532587</v>
      </c>
      <c r="P37" s="50">
        <f>Summary!P9/Summary!P$6*100</f>
        <v>40.361234014047227</v>
      </c>
      <c r="Q37" s="50">
        <f>Summary!Q9/Summary!Q$6*100</f>
        <v>43.642877520826914</v>
      </c>
      <c r="R37" s="50">
        <f>Summary!R9/Summary!R$6*100</f>
        <v>45.437266526716293</v>
      </c>
      <c r="S37" s="50">
        <f>Summary!S9/Summary!S$6*100</f>
        <v>45.064960292845292</v>
      </c>
      <c r="T37" s="50">
        <f>Summary!T9/Summary!T$6*100</f>
        <v>40.991784602424872</v>
      </c>
      <c r="U37" s="50">
        <f>Summary!U9/Summary!U$6*100</f>
        <v>44.748045962235821</v>
      </c>
      <c r="V37" s="50">
        <f>Summary!V9/Summary!V$6*100</f>
        <v>45.318724718539563</v>
      </c>
      <c r="W37" s="50">
        <f>Summary!W9/Summary!W$6*100</f>
        <v>46.506829612991346</v>
      </c>
      <c r="X37" s="50">
        <f>Summary!X9/Summary!X$6*100</f>
        <v>39.773881641418193</v>
      </c>
      <c r="Y37" s="50">
        <f>Summary!Y9/Summary!Y$6*100</f>
        <v>44.731474834157872</v>
      </c>
      <c r="Z37" s="50">
        <f>Summary!Z9/Summary!Z$6*100</f>
        <v>46.712957102297679</v>
      </c>
      <c r="AA37" s="50">
        <f>Summary!AA9/Summary!AA$6*100</f>
        <v>46.681771201436391</v>
      </c>
      <c r="AB37" s="50">
        <f>Summary!AB9/Summary!AB$6*100</f>
        <v>41.303592950586001</v>
      </c>
      <c r="AC37" s="50">
        <f>Summary!AC9/Summary!AC$6*100</f>
        <v>44.643228441553703</v>
      </c>
      <c r="AD37" s="50">
        <f>Summary!AD9/Summary!AD$6*100</f>
        <v>46.369249733601251</v>
      </c>
      <c r="AE37" s="50">
        <f>Summary!AE9/Summary!AE$6*100</f>
        <v>45.053852979751241</v>
      </c>
      <c r="AF37" s="50">
        <f>Summary!AF9/Summary!AF$6*100</f>
        <v>42.72788477075882</v>
      </c>
      <c r="AG37" s="50">
        <f>Summary!AG9/Summary!AG$6*100</f>
        <v>45.414472780216975</v>
      </c>
      <c r="AH37" s="50">
        <f>Summary!AH9/Summary!AH$6*100</f>
        <v>46.136869899105619</v>
      </c>
      <c r="AI37" s="50">
        <f>Summary!AI9/Summary!AI$6*100</f>
        <v>45.166720275679822</v>
      </c>
      <c r="AJ37" s="50">
        <f>Summary!AJ9/Summary!AJ$6*100</f>
        <v>41.777569258290228</v>
      </c>
      <c r="AK37" s="50">
        <f>Summary!AK9/Summary!AK$6*100</f>
        <v>43.502156018391076</v>
      </c>
      <c r="AL37" s="50">
        <f>Summary!AL9/Summary!AL$6*100</f>
        <v>44.307593064562766</v>
      </c>
      <c r="AM37" s="50">
        <f>Summary!AM9/Summary!AM$6*100</f>
        <v>44.44606734242263</v>
      </c>
      <c r="AN37" s="50">
        <f>Summary!AN9/Summary!AN$6*100</f>
        <v>41.778096557469233</v>
      </c>
      <c r="AO37" s="50">
        <f>Summary!AO9/Summary!AO$6*100</f>
        <v>45.220712203018195</v>
      </c>
      <c r="AP37" s="50">
        <f>Summary!AP9/Summary!AP$6*100</f>
        <v>45.882259409239694</v>
      </c>
      <c r="AQ37" s="50">
        <f>Summary!AQ9/Summary!AQ$6*100</f>
        <v>44.909626418155788</v>
      </c>
    </row>
    <row r="38" spans="1:43" s="45" customFormat="1" ht="11.1" customHeight="1" x14ac:dyDescent="0.2">
      <c r="A38" s="41" t="s">
        <v>18</v>
      </c>
    </row>
    <row r="39" spans="1:43" s="45" customFormat="1" ht="11.1" customHeight="1" x14ac:dyDescent="0.2">
      <c r="A39" s="44" t="s">
        <v>19</v>
      </c>
      <c r="B39" s="50" t="e">
        <f>Summary!B11/Summary!B$6*100</f>
        <v>#DIV/0!</v>
      </c>
      <c r="C39" s="50" t="e">
        <f>Summary!C11/Summary!C$6*100</f>
        <v>#DIV/0!</v>
      </c>
      <c r="D39" s="50">
        <f>Summary!D11/Summary!D$6*100</f>
        <v>6.2493838411751002</v>
      </c>
      <c r="E39" s="50">
        <f>Summary!E11/Summary!E$6*100</f>
        <v>6.5496567309343749</v>
      </c>
      <c r="F39" s="50">
        <f>Summary!F11/Summary!F$6*100</f>
        <v>8.8804212932645523</v>
      </c>
      <c r="G39" s="50">
        <f>Summary!G11/Summary!G$6*100</f>
        <v>7.4446847732181247</v>
      </c>
      <c r="H39" s="50">
        <f>Summary!H11/Summary!H$6*100</f>
        <v>5.4238268772580591</v>
      </c>
      <c r="I39" s="50">
        <f>Summary!I11/Summary!I$6*100</f>
        <v>5.6436037149449083</v>
      </c>
      <c r="J39" s="50">
        <f>Summary!J11/Summary!J$6*100</f>
        <v>5.5041688619983011</v>
      </c>
      <c r="K39" s="50">
        <f>Summary!K11/Summary!K$6*100</f>
        <v>5.2601190203268189</v>
      </c>
      <c r="L39" s="50">
        <f>Summary!L11/Summary!L$6*100</f>
        <v>4.9768784729859181</v>
      </c>
      <c r="M39" s="50">
        <f>Summary!M11/Summary!M$6*100</f>
        <v>5.7877826796465746</v>
      </c>
      <c r="N39" s="50">
        <f>Summary!N11/Summary!N$6*100</f>
        <v>6.0927808294262826</v>
      </c>
      <c r="O39" s="50">
        <f>Summary!O11/Summary!O$6*100</f>
        <v>5.7683584797069036</v>
      </c>
      <c r="P39" s="50">
        <f>Summary!P11/Summary!P$6*100</f>
        <v>5.319116402005319</v>
      </c>
      <c r="Q39" s="50">
        <f>Summary!Q11/Summary!Q$6*100</f>
        <v>6.5435920251694046</v>
      </c>
      <c r="R39" s="50">
        <f>Summary!R11/Summary!R$6*100</f>
        <v>7.0003562479380275</v>
      </c>
      <c r="S39" s="50">
        <f>Summary!S11/Summary!S$6*100</f>
        <v>6.5336464963463792</v>
      </c>
      <c r="T39" s="50">
        <f>Summary!T11/Summary!T$6*100</f>
        <v>5.4022511080821367</v>
      </c>
      <c r="U39" s="50">
        <f>Summary!U11/Summary!U$6*100</f>
        <v>6.1086413241668716</v>
      </c>
      <c r="V39" s="50">
        <f>Summary!V11/Summary!V$6*100</f>
        <v>6.7016971948163402</v>
      </c>
      <c r="W39" s="50">
        <f>Summary!W11/Summary!W$6*100</f>
        <v>6.8407179198806105</v>
      </c>
      <c r="X39" s="50">
        <f>Summary!X11/Summary!X$6*100</f>
        <v>5.7094103120129986</v>
      </c>
      <c r="Y39" s="50">
        <f>Summary!Y11/Summary!Y$6*100</f>
        <v>6.4089288032548248</v>
      </c>
      <c r="Z39" s="50">
        <f>Summary!Z11/Summary!Z$6*100</f>
        <v>7.113171007476236</v>
      </c>
      <c r="AA39" s="50">
        <f>Summary!AA11/Summary!AA$6*100</f>
        <v>6.4675311620355256</v>
      </c>
      <c r="AB39" s="50">
        <f>Summary!AB11/Summary!AB$6*100</f>
        <v>5.911836823090626</v>
      </c>
      <c r="AC39" s="50">
        <f>Summary!AC11/Summary!AC$6*100</f>
        <v>6.6235835662678957</v>
      </c>
      <c r="AD39" s="50">
        <f>Summary!AD11/Summary!AD$6*100</f>
        <v>7.0237668359108216</v>
      </c>
      <c r="AE39" s="50">
        <f>Summary!AE11/Summary!AE$6*100</f>
        <v>7.0576233037947596</v>
      </c>
      <c r="AF39" s="50">
        <f>Summary!AF11/Summary!AF$6*100</f>
        <v>5.8641989764783791</v>
      </c>
      <c r="AG39" s="50">
        <f>Summary!AG11/Summary!AG$6*100</f>
        <v>6.5640785511959727</v>
      </c>
      <c r="AH39" s="50">
        <f>Summary!AH11/Summary!AH$6*100</f>
        <v>6.7206641062064394</v>
      </c>
      <c r="AI39" s="50">
        <f>Summary!AI11/Summary!AI$6*100</f>
        <v>7.0950967133672034</v>
      </c>
      <c r="AJ39" s="50">
        <f>Summary!AJ11/Summary!AJ$6*100</f>
        <v>6.5038114101612008</v>
      </c>
      <c r="AK39" s="50">
        <f>Summary!AK11/Summary!AK$6*100</f>
        <v>6.8320742972183659</v>
      </c>
      <c r="AL39" s="50">
        <f>Summary!AL11/Summary!AL$6*100</f>
        <v>7.4260052340418294</v>
      </c>
      <c r="AM39" s="50">
        <f>Summary!AM11/Summary!AM$6*100</f>
        <v>7.4024342585065916</v>
      </c>
      <c r="AN39" s="50">
        <f>Summary!AN11/Summary!AN$6*100</f>
        <v>6.4678057734125671</v>
      </c>
      <c r="AO39" s="50">
        <f>Summary!AO11/Summary!AO$6*100</f>
        <v>7.085246256746851</v>
      </c>
      <c r="AP39" s="50">
        <f>Summary!AP11/Summary!AP$6*100</f>
        <v>7.0016451195678355</v>
      </c>
      <c r="AQ39" s="50">
        <f>Summary!AQ11/Summary!AQ$6*100</f>
        <v>7.1126388185767624</v>
      </c>
    </row>
    <row r="40" spans="1:43" s="45" customFormat="1" ht="11.1" customHeight="1" x14ac:dyDescent="0.2">
      <c r="A40" s="61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62"/>
      <c r="AM40" s="62"/>
      <c r="AN40" s="63"/>
      <c r="AO40" s="63"/>
      <c r="AP40" s="63"/>
      <c r="AQ40" s="63"/>
    </row>
    <row r="41" spans="1:43" s="45" customFormat="1" ht="11.1" customHeight="1" x14ac:dyDescent="0.2">
      <c r="A41" s="40" t="s">
        <v>102</v>
      </c>
      <c r="AF41" s="54"/>
      <c r="AG41" s="54"/>
      <c r="AH41" s="54"/>
    </row>
    <row r="42" spans="1:43" s="40" customFormat="1" ht="11.1" customHeight="1" x14ac:dyDescent="0.2">
      <c r="A42" s="41" t="s">
        <v>0</v>
      </c>
      <c r="B42" s="49" t="e">
        <f>Summary!B14/Summary!B$14*100</f>
        <v>#DIV/0!</v>
      </c>
      <c r="C42" s="49" t="e">
        <f>Summary!C14/Summary!C$14*100</f>
        <v>#DIV/0!</v>
      </c>
      <c r="D42" s="49" t="e">
        <f>Summary!D14/Summary!D$14*100</f>
        <v>#DIV/0!</v>
      </c>
      <c r="E42" s="49" t="e">
        <f>Summary!E14/Summary!E$14*100</f>
        <v>#DIV/0!</v>
      </c>
      <c r="F42" s="49" t="e">
        <f>Summary!F14/Summary!F$14*100</f>
        <v>#DIV/0!</v>
      </c>
      <c r="G42" s="49" t="e">
        <f>Summary!G14/Summary!G$14*100</f>
        <v>#DIV/0!</v>
      </c>
      <c r="H42" s="49">
        <f>Summary!H14/Summary!H$14*100</f>
        <v>100</v>
      </c>
      <c r="I42" s="49">
        <f>Summary!I14/Summary!I$14*100</f>
        <v>100</v>
      </c>
      <c r="J42" s="49">
        <f>Summary!J14/Summary!J$14*100</f>
        <v>100</v>
      </c>
      <c r="K42" s="49">
        <f t="shared" ref="K42:AE42" si="3">SUM(K43:K47)</f>
        <v>100.00000000000001</v>
      </c>
      <c r="L42" s="49">
        <f t="shared" si="3"/>
        <v>100</v>
      </c>
      <c r="M42" s="49">
        <f t="shared" si="3"/>
        <v>100</v>
      </c>
      <c r="N42" s="49">
        <f t="shared" si="3"/>
        <v>100</v>
      </c>
      <c r="O42" s="49">
        <f t="shared" si="3"/>
        <v>100</v>
      </c>
      <c r="P42" s="49">
        <f t="shared" si="3"/>
        <v>100</v>
      </c>
      <c r="Q42" s="49">
        <f t="shared" si="3"/>
        <v>99.999999999999986</v>
      </c>
      <c r="R42" s="49">
        <f t="shared" si="3"/>
        <v>100</v>
      </c>
      <c r="S42" s="49">
        <f t="shared" si="3"/>
        <v>100.00000000000001</v>
      </c>
      <c r="T42" s="49">
        <f t="shared" si="3"/>
        <v>100</v>
      </c>
      <c r="U42" s="49">
        <f t="shared" si="3"/>
        <v>100</v>
      </c>
      <c r="V42" s="49">
        <f t="shared" si="3"/>
        <v>100</v>
      </c>
      <c r="W42" s="49">
        <f t="shared" si="3"/>
        <v>99.999999999999986</v>
      </c>
      <c r="X42" s="49">
        <f t="shared" si="3"/>
        <v>100.00000000000003</v>
      </c>
      <c r="Y42" s="49">
        <f t="shared" si="3"/>
        <v>100.00000000000001</v>
      </c>
      <c r="Z42" s="49">
        <f t="shared" si="3"/>
        <v>108.5</v>
      </c>
      <c r="AA42" s="49">
        <f t="shared" si="3"/>
        <v>100</v>
      </c>
      <c r="AB42" s="49">
        <f t="shared" si="3"/>
        <v>100</v>
      </c>
      <c r="AC42" s="49">
        <f t="shared" si="3"/>
        <v>100</v>
      </c>
      <c r="AD42" s="49">
        <f t="shared" si="3"/>
        <v>99.999999999999986</v>
      </c>
      <c r="AE42" s="49">
        <f t="shared" si="3"/>
        <v>99.999999999999972</v>
      </c>
      <c r="AF42" s="58">
        <f t="shared" ref="AF42:AK42" si="4">SUM(AF43:AF47)</f>
        <v>99.999999999999986</v>
      </c>
      <c r="AG42" s="58">
        <f t="shared" si="4"/>
        <v>100.00000000000001</v>
      </c>
      <c r="AH42" s="58">
        <f t="shared" si="4"/>
        <v>100</v>
      </c>
      <c r="AI42" s="58">
        <f t="shared" si="4"/>
        <v>100</v>
      </c>
      <c r="AJ42" s="58">
        <f t="shared" si="4"/>
        <v>100.00000000000001</v>
      </c>
      <c r="AK42" s="58">
        <f t="shared" si="4"/>
        <v>100</v>
      </c>
      <c r="AL42" s="58">
        <f t="shared" ref="AL42:AQ42" si="5">SUM(AL43:AL47)</f>
        <v>100</v>
      </c>
      <c r="AM42" s="58">
        <f t="shared" si="5"/>
        <v>100</v>
      </c>
      <c r="AN42" s="58">
        <f t="shared" si="5"/>
        <v>100</v>
      </c>
      <c r="AO42" s="58">
        <f t="shared" si="5"/>
        <v>100</v>
      </c>
      <c r="AP42" s="58">
        <f t="shared" si="5"/>
        <v>99.999999999999986</v>
      </c>
      <c r="AQ42" s="58">
        <f t="shared" si="5"/>
        <v>100</v>
      </c>
    </row>
    <row r="43" spans="1:43" s="45" customFormat="1" ht="11.1" customHeight="1" x14ac:dyDescent="0.2">
      <c r="A43" s="42" t="s">
        <v>70</v>
      </c>
      <c r="B43" s="50" t="e">
        <f>Summary!B15/Summary!B$14*100</f>
        <v>#DIV/0!</v>
      </c>
      <c r="C43" s="50" t="e">
        <f>Summary!C15/Summary!C$14*100</f>
        <v>#DIV/0!</v>
      </c>
      <c r="D43" s="50" t="e">
        <f>Summary!D15/Summary!D$14*100</f>
        <v>#DIV/0!</v>
      </c>
      <c r="E43" s="50" t="e">
        <f>Summary!E15/Summary!E$14*100</f>
        <v>#DIV/0!</v>
      </c>
      <c r="F43" s="50" t="e">
        <f>Summary!F15/Summary!F$14*100</f>
        <v>#DIV/0!</v>
      </c>
      <c r="G43" s="50" t="e">
        <f>Summary!G15/Summary!G$14*100</f>
        <v>#DIV/0!</v>
      </c>
      <c r="H43" s="50">
        <f>Summary!H15/Summary!H$14*100</f>
        <v>27.604026770999241</v>
      </c>
      <c r="I43" s="50">
        <f>Summary!I15/Summary!I$14*100</f>
        <v>27.224667051906103</v>
      </c>
      <c r="J43" s="50">
        <f>Summary!J15/Summary!J$14*100</f>
        <v>26.620436896232007</v>
      </c>
      <c r="K43" s="50">
        <f>Summary!K15/Summary!K$14*100</f>
        <v>27.767202996982476</v>
      </c>
      <c r="L43" s="50">
        <f>Summary!L15/Summary!L$14*100</f>
        <v>25.362006065358045</v>
      </c>
      <c r="M43" s="50">
        <f>Summary!M15/Summary!M$14*100</f>
        <v>25.162686040207795</v>
      </c>
      <c r="N43" s="50">
        <f>Summary!N15/Summary!N$14*100</f>
        <v>26.349494888306868</v>
      </c>
      <c r="O43" s="50">
        <f>Summary!O15/Summary!O$14*100</f>
        <v>27.185466414730424</v>
      </c>
      <c r="P43" s="50">
        <f>Summary!P15/Summary!P$14*100</f>
        <v>27.101088918778419</v>
      </c>
      <c r="Q43" s="50">
        <f>Summary!Q15/Summary!Q$14*100</f>
        <v>25.360681932096508</v>
      </c>
      <c r="R43" s="50">
        <f>Summary!R15/Summary!R$14*100</f>
        <v>24.05847518036331</v>
      </c>
      <c r="S43" s="50">
        <f>Summary!S15/Summary!S$14*100</f>
        <v>24.213562889130436</v>
      </c>
      <c r="T43" s="50">
        <f>Summary!T15/Summary!T$14*100</f>
        <v>26.08630522786466</v>
      </c>
      <c r="U43" s="50">
        <f>Summary!U15/Summary!U$14*100</f>
        <v>24.260604479358726</v>
      </c>
      <c r="V43" s="50">
        <f>Summary!V15/Summary!V$14*100</f>
        <v>24.596342708235301</v>
      </c>
      <c r="W43" s="50">
        <f>Summary!W15/Summary!W$14*100</f>
        <v>23.45846311106833</v>
      </c>
      <c r="X43" s="50">
        <f>Summary!X15/Summary!X$14*100</f>
        <v>26.844904591736331</v>
      </c>
      <c r="Y43" s="50">
        <f>Summary!Y15/Summary!Y$14*100</f>
        <v>24.222016069325818</v>
      </c>
      <c r="Z43" s="50">
        <f>Summary!Z15/Summary!Z$14*100</f>
        <v>23.273146320168468</v>
      </c>
      <c r="AA43" s="50">
        <f>Summary!AA15/Summary!AA$14*100</f>
        <v>23.237602783041808</v>
      </c>
      <c r="AB43" s="50">
        <f>Summary!AB15/Summary!AB$14*100</f>
        <v>24.349111757958102</v>
      </c>
      <c r="AC43" s="50">
        <f>Summary!AC15/Summary!AC$14*100</f>
        <v>24.249078575327292</v>
      </c>
      <c r="AD43" s="50">
        <f>Summary!AD15/Summary!AD$14*100</f>
        <v>23.197303627842043</v>
      </c>
      <c r="AE43" s="50">
        <f>Summary!AE15/Summary!AE$14*100</f>
        <v>23.332925549788115</v>
      </c>
      <c r="AF43" s="43">
        <f>Summary!AF15/Summary!AF$14*100</f>
        <v>22.743155610167971</v>
      </c>
      <c r="AG43" s="43">
        <f>Summary!AG15/Summary!AG$14*100</f>
        <v>23.120429194252921</v>
      </c>
      <c r="AH43" s="43">
        <f>Summary!AH15/Summary!AH$14*100</f>
        <v>24.894195135345338</v>
      </c>
      <c r="AI43" s="43">
        <f>Summary!AI15/Summary!AI$14*100</f>
        <v>23.617818973334863</v>
      </c>
      <c r="AJ43" s="43">
        <f>Summary!AJ15/Summary!AJ$14*100</f>
        <v>23.098159806205299</v>
      </c>
      <c r="AK43" s="43">
        <f>Summary!AK15/Summary!AK$14*100</f>
        <v>23.772577803097967</v>
      </c>
      <c r="AL43" s="43">
        <f>Summary!AL15/Summary!AL$14*100</f>
        <v>23.761352262318866</v>
      </c>
      <c r="AM43" s="43">
        <f>Summary!AM15/Summary!AM$14*100</f>
        <v>23.493581373750423</v>
      </c>
      <c r="AN43" s="43">
        <f>Summary!AN15/Summary!AN$14*100</f>
        <v>23.441827649533622</v>
      </c>
      <c r="AO43" s="43">
        <f>Summary!AO15/Summary!AO$14*100</f>
        <v>22.837701496643266</v>
      </c>
      <c r="AP43" s="43">
        <f>Summary!AP15/Summary!AP$14*100</f>
        <v>23.367478351821919</v>
      </c>
      <c r="AQ43" s="43">
        <f>Summary!AQ15/Summary!AQ$14*100</f>
        <v>22.703785536693594</v>
      </c>
    </row>
    <row r="44" spans="1:43" s="45" customFormat="1" ht="11.1" customHeight="1" x14ac:dyDescent="0.2">
      <c r="A44" s="42" t="s">
        <v>7</v>
      </c>
      <c r="B44" s="50" t="e">
        <f>Summary!B16/Summary!B$14*100</f>
        <v>#DIV/0!</v>
      </c>
      <c r="C44" s="50" t="e">
        <f>Summary!C16/Summary!C$14*100</f>
        <v>#DIV/0!</v>
      </c>
      <c r="D44" s="50" t="e">
        <f>Summary!D16/Summary!D$14*100</f>
        <v>#DIV/0!</v>
      </c>
      <c r="E44" s="50" t="e">
        <f>Summary!E16/Summary!E$14*100</f>
        <v>#DIV/0!</v>
      </c>
      <c r="F44" s="50" t="e">
        <f>Summary!F16/Summary!F$14*100</f>
        <v>#DIV/0!</v>
      </c>
      <c r="G44" s="50" t="e">
        <f>Summary!G16/Summary!G$14*100</f>
        <v>#DIV/0!</v>
      </c>
      <c r="H44" s="50">
        <f>Summary!H16/Summary!H$14*100</f>
        <v>25.439994759460514</v>
      </c>
      <c r="I44" s="50">
        <f>Summary!I16/Summary!I$14*100</f>
        <v>24.825959611987326</v>
      </c>
      <c r="J44" s="50">
        <f>Summary!J16/Summary!J$14*100</f>
        <v>24.012047534576951</v>
      </c>
      <c r="K44" s="50">
        <f>Summary!K16/Summary!K$14*100</f>
        <v>23.913128044040622</v>
      </c>
      <c r="L44" s="50">
        <f>Summary!L16/Summary!L$14*100</f>
        <v>24.863611585412272</v>
      </c>
      <c r="M44" s="50">
        <f>Summary!M16/Summary!M$14*100</f>
        <v>25.883533292728124</v>
      </c>
      <c r="N44" s="50">
        <f>Summary!N16/Summary!N$14*100</f>
        <v>23.700887471832189</v>
      </c>
      <c r="O44" s="50">
        <f>Summary!O16/Summary!O$14*100</f>
        <v>25.139719768445623</v>
      </c>
      <c r="P44" s="50">
        <f>Summary!P16/Summary!P$14*100</f>
        <v>24.522263212416199</v>
      </c>
      <c r="Q44" s="50">
        <f>Summary!Q16/Summary!Q$14*100</f>
        <v>24.896567533682997</v>
      </c>
      <c r="R44" s="50">
        <f>Summary!R16/Summary!R$14*100</f>
        <v>25.206501380117054</v>
      </c>
      <c r="S44" s="50">
        <f>Summary!S16/Summary!S$14*100</f>
        <v>25.058870715806364</v>
      </c>
      <c r="T44" s="50">
        <f>Summary!T16/Summary!T$14*100</f>
        <v>24.267940884759458</v>
      </c>
      <c r="U44" s="50">
        <f>Summary!U16/Summary!U$14*100</f>
        <v>25.187138981450939</v>
      </c>
      <c r="V44" s="50">
        <f>Summary!V16/Summary!V$14*100</f>
        <v>25.100573692691864</v>
      </c>
      <c r="W44" s="50">
        <f>Summary!W16/Summary!W$14*100</f>
        <v>24.143527710190625</v>
      </c>
      <c r="X44" s="50">
        <f>Summary!X16/Summary!X$14*100</f>
        <v>24.445450491017738</v>
      </c>
      <c r="Y44" s="50">
        <f>Summary!Y16/Summary!Y$14*100</f>
        <v>24.876077864783589</v>
      </c>
      <c r="Z44" s="50">
        <f>Summary!Z16/Summary!Z$14*100</f>
        <v>24.758900748571762</v>
      </c>
      <c r="AA44" s="50">
        <f>Summary!AA16/Summary!AA$14*100</f>
        <v>24.607125315783822</v>
      </c>
      <c r="AB44" s="50">
        <f>Summary!AB16/Summary!AB$14*100</f>
        <v>25.541944033147512</v>
      </c>
      <c r="AC44" s="50">
        <f>Summary!AC16/Summary!AC$14*100</f>
        <v>24.93224659343813</v>
      </c>
      <c r="AD44" s="50">
        <f>Summary!AD16/Summary!AD$14*100</f>
        <v>25.25574607503739</v>
      </c>
      <c r="AE44" s="50">
        <f>Summary!AE16/Summary!AE$14*100</f>
        <v>25.538419187166117</v>
      </c>
      <c r="AF44" s="43">
        <f>Summary!AF16/Summary!AF$14*100</f>
        <v>25.86245915321765</v>
      </c>
      <c r="AG44" s="43">
        <f>Summary!AG16/Summary!AG$14*100</f>
        <v>25.391169530216612</v>
      </c>
      <c r="AH44" s="43">
        <f>Summary!AH16/Summary!AH$14*100</f>
        <v>24.137467234908723</v>
      </c>
      <c r="AI44" s="43">
        <f>Summary!AI16/Summary!AI$14*100</f>
        <v>25.11137018494496</v>
      </c>
      <c r="AJ44" s="43">
        <f>Summary!AJ16/Summary!AJ$14*100</f>
        <v>25.797478449879868</v>
      </c>
      <c r="AK44" s="43">
        <f>Summary!AK16/Summary!AK$14*100</f>
        <v>26.361332737213839</v>
      </c>
      <c r="AL44" s="43">
        <f>Summary!AL16/Summary!AL$14*100</f>
        <v>26.284417355528923</v>
      </c>
      <c r="AM44" s="43">
        <f>Summary!AM16/Summary!AM$14*100</f>
        <v>25.615955035165776</v>
      </c>
      <c r="AN44" s="43">
        <f>Summary!AN16/Summary!AN$14*100</f>
        <v>25.317898376414465</v>
      </c>
      <c r="AO44" s="43">
        <f>Summary!AO16/Summary!AO$14*100</f>
        <v>25.33682485041594</v>
      </c>
      <c r="AP44" s="43">
        <f>Summary!AP16/Summary!AP$14*100</f>
        <v>25.759347474230658</v>
      </c>
      <c r="AQ44" s="43">
        <f>Summary!AQ16/Summary!AQ$14*100</f>
        <v>26.227792219990516</v>
      </c>
    </row>
    <row r="45" spans="1:43" s="45" customFormat="1" ht="11.1" customHeight="1" x14ac:dyDescent="0.2">
      <c r="A45" s="42" t="s">
        <v>13</v>
      </c>
      <c r="B45" s="50" t="e">
        <f>Summary!B17/Summary!B$14*100</f>
        <v>#DIV/0!</v>
      </c>
      <c r="C45" s="50" t="e">
        <f>Summary!C17/Summary!C$14*100</f>
        <v>#DIV/0!</v>
      </c>
      <c r="D45" s="50" t="e">
        <f>Summary!D17/Summary!D$14*100</f>
        <v>#DIV/0!</v>
      </c>
      <c r="E45" s="50" t="e">
        <f>Summary!E17/Summary!E$14*100</f>
        <v>#DIV/0!</v>
      </c>
      <c r="F45" s="50" t="e">
        <f>Summary!F17/Summary!F$14*100</f>
        <v>#DIV/0!</v>
      </c>
      <c r="G45" s="50" t="e">
        <f>Summary!G17/Summary!G$14*100</f>
        <v>#DIV/0!</v>
      </c>
      <c r="H45" s="50">
        <f>Summary!H17/Summary!H$14*100</f>
        <v>40.904804283546753</v>
      </c>
      <c r="I45" s="50">
        <f>Summary!I17/Summary!I$14*100</f>
        <v>42.42838305807912</v>
      </c>
      <c r="J45" s="50">
        <f>Summary!J17/Summary!J$14*100</f>
        <v>44.297617636991816</v>
      </c>
      <c r="K45" s="50">
        <f>Summary!K17/Summary!K$14*100</f>
        <v>43.1448285267941</v>
      </c>
      <c r="L45" s="50">
        <f>Summary!L17/Summary!L$14*100</f>
        <v>44.256029768057026</v>
      </c>
      <c r="M45" s="50">
        <f>Summary!M17/Summary!M$14*100</f>
        <v>43.272518828988737</v>
      </c>
      <c r="N45" s="50">
        <f>Summary!N17/Summary!N$14*100</f>
        <v>44.321622061721335</v>
      </c>
      <c r="O45" s="50">
        <f>Summary!O17/Summary!O$14*100</f>
        <v>42.01686155951932</v>
      </c>
      <c r="P45" s="50">
        <f>Summary!P17/Summary!P$14*100</f>
        <v>42.467128307069792</v>
      </c>
      <c r="Q45" s="50">
        <f>Summary!Q17/Summary!Q$14*100</f>
        <v>43.306314448095485</v>
      </c>
      <c r="R45" s="50">
        <f>Summary!R17/Summary!R$14*100</f>
        <v>44.218398267309965</v>
      </c>
      <c r="S45" s="50">
        <f>Summary!S17/Summary!S$14*100</f>
        <v>44.332802382240985</v>
      </c>
      <c r="T45" s="50">
        <f>Summary!T17/Summary!T$14*100</f>
        <v>43.586823303542758</v>
      </c>
      <c r="U45" s="50">
        <f>Summary!U17/Summary!U$14*100</f>
        <v>44.516793071858729</v>
      </c>
      <c r="V45" s="50">
        <f>Summary!V17/Summary!V$14*100</f>
        <v>44.025844359148429</v>
      </c>
      <c r="W45" s="50">
        <f>Summary!W17/Summary!W$14*100</f>
        <v>45.749435489679854</v>
      </c>
      <c r="X45" s="50">
        <f>Summary!X17/Summary!X$14*100</f>
        <v>42.301999103812051</v>
      </c>
      <c r="Y45" s="50">
        <f>Summary!Y17/Summary!Y$14*100</f>
        <v>44.556580603224468</v>
      </c>
      <c r="Z45" s="50">
        <f>Summary!Z17/Summary!Z$14*100</f>
        <v>45.267338202155862</v>
      </c>
      <c r="AA45" s="50">
        <f>Summary!AA17/Summary!AA$14*100</f>
        <v>45.911890357891075</v>
      </c>
      <c r="AB45" s="50">
        <f>Summary!AB17/Summary!AB$14*100</f>
        <v>43.558499932233694</v>
      </c>
      <c r="AC45" s="50">
        <f>Summary!AC17/Summary!AC$14*100</f>
        <v>44.28037542450101</v>
      </c>
      <c r="AD45" s="50">
        <f>Summary!AD17/Summary!AD$14*100</f>
        <v>44.86860394941526</v>
      </c>
      <c r="AE45" s="50">
        <f>Summary!AE17/Summary!AE$14*100</f>
        <v>44.34879680318182</v>
      </c>
      <c r="AF45" s="50">
        <f>Summary!AF17/Summary!AF$14*100</f>
        <v>44.957200355554143</v>
      </c>
      <c r="AG45" s="50">
        <f>Summary!AG17/Summary!AG$14*100</f>
        <v>45.008664063899431</v>
      </c>
      <c r="AH45" s="50">
        <f>Summary!AH17/Summary!AH$14*100</f>
        <v>44.546530525312868</v>
      </c>
      <c r="AI45" s="50">
        <f>Summary!AI17/Summary!AI$14*100</f>
        <v>44.475725859956142</v>
      </c>
      <c r="AJ45" s="50">
        <f>Summary!AJ17/Summary!AJ$14*100</f>
        <v>43.971349892051649</v>
      </c>
      <c r="AK45" s="50">
        <f>Summary!AK17/Summary!AK$14*100</f>
        <v>43.138349698820953</v>
      </c>
      <c r="AL45" s="50">
        <f>Summary!AL17/Summary!AL$14*100</f>
        <v>42.805140473421602</v>
      </c>
      <c r="AM45" s="50">
        <f>Summary!AM17/Summary!AM$14*100</f>
        <v>43.797239882307395</v>
      </c>
      <c r="AN45" s="50">
        <f>Summary!AN17/Summary!AN$14*100</f>
        <v>44.14922785368195</v>
      </c>
      <c r="AO45" s="50">
        <f>Summary!AO17/Summary!AO$14*100</f>
        <v>44.849030793234604</v>
      </c>
      <c r="AP45" s="50">
        <f>Summary!AP17/Summary!AP$14*100</f>
        <v>44.147811600337349</v>
      </c>
      <c r="AQ45" s="50">
        <f>Summary!AQ17/Summary!AQ$14*100</f>
        <v>44.235514218318094</v>
      </c>
    </row>
    <row r="46" spans="1:43" s="45" customFormat="1" ht="11.1" customHeight="1" x14ac:dyDescent="0.2">
      <c r="A46" s="41" t="s">
        <v>18</v>
      </c>
      <c r="Z46" s="45">
        <v>8.5</v>
      </c>
    </row>
    <row r="47" spans="1:43" s="45" customFormat="1" ht="11.1" customHeight="1" x14ac:dyDescent="0.2">
      <c r="A47" s="44" t="s">
        <v>19</v>
      </c>
      <c r="B47" s="50" t="e">
        <f>Summary!B19/Summary!B$14*100</f>
        <v>#DIV/0!</v>
      </c>
      <c r="C47" s="50" t="e">
        <f>Summary!C19/Summary!C$14*100</f>
        <v>#DIV/0!</v>
      </c>
      <c r="D47" s="50" t="e">
        <f>Summary!D19/Summary!D$14*100</f>
        <v>#DIV/0!</v>
      </c>
      <c r="E47" s="50" t="e">
        <f>Summary!E19/Summary!E$14*100</f>
        <v>#DIV/0!</v>
      </c>
      <c r="F47" s="50" t="e">
        <f>Summary!F19/Summary!F$14*100</f>
        <v>#DIV/0!</v>
      </c>
      <c r="G47" s="50" t="e">
        <f>Summary!G19/Summary!G$14*100</f>
        <v>#DIV/0!</v>
      </c>
      <c r="H47" s="50">
        <f>Summary!H19/Summary!H$14*100</f>
        <v>6.0511741859934958</v>
      </c>
      <c r="I47" s="50">
        <f>Summary!I19/Summary!I$14*100</f>
        <v>5.5209902780274458</v>
      </c>
      <c r="J47" s="50">
        <f>Summary!J19/Summary!J$14*100</f>
        <v>5.0698979321992219</v>
      </c>
      <c r="K47" s="50">
        <f>Summary!K19/Summary!K$14*100</f>
        <v>5.1748404321828128</v>
      </c>
      <c r="L47" s="50">
        <f>Summary!L19/Summary!L$14*100</f>
        <v>5.5183525811726506</v>
      </c>
      <c r="M47" s="50">
        <f>Summary!M19/Summary!M$14*100</f>
        <v>5.681261838075339</v>
      </c>
      <c r="N47" s="50">
        <f>Summary!N19/Summary!N$14*100</f>
        <v>5.6279955781396112</v>
      </c>
      <c r="O47" s="50">
        <f>Summary!O19/Summary!O$14*100</f>
        <v>5.6579522573046281</v>
      </c>
      <c r="P47" s="50">
        <f>Summary!P19/Summary!P$14*100</f>
        <v>5.9095195617355856</v>
      </c>
      <c r="Q47" s="50">
        <f>Summary!Q19/Summary!Q$14*100</f>
        <v>6.4364360861250036</v>
      </c>
      <c r="R47" s="50">
        <f>Summary!R19/Summary!R$14*100</f>
        <v>6.5166251722096753</v>
      </c>
      <c r="S47" s="50">
        <f>Summary!S19/Summary!S$14*100</f>
        <v>6.3947640128222201</v>
      </c>
      <c r="T47" s="50">
        <f>Summary!T19/Summary!T$14*100</f>
        <v>6.0589305838331375</v>
      </c>
      <c r="U47" s="50">
        <f>Summary!U19/Summary!U$14*100</f>
        <v>6.035463467331609</v>
      </c>
      <c r="V47" s="50">
        <f>Summary!V19/Summary!V$14*100</f>
        <v>6.2772392399243957</v>
      </c>
      <c r="W47" s="50">
        <f>Summary!W19/Summary!W$14*100</f>
        <v>6.648573689061184</v>
      </c>
      <c r="X47" s="50">
        <f>Summary!X19/Summary!X$14*100</f>
        <v>6.4076458134339003</v>
      </c>
      <c r="Y47" s="50">
        <f>Summary!Y19/Summary!Y$14*100</f>
        <v>6.3453254626661337</v>
      </c>
      <c r="Z47" s="50">
        <f>Summary!Z19/Summary!Z$14*100</f>
        <v>6.7006147291039024</v>
      </c>
      <c r="AA47" s="50">
        <f>Summary!AA19/Summary!AA$14*100</f>
        <v>6.2433815432833031</v>
      </c>
      <c r="AB47" s="50">
        <f>Summary!AB19/Summary!AB$14*100</f>
        <v>6.5504442766606994</v>
      </c>
      <c r="AC47" s="50">
        <f>Summary!AC19/Summary!AC$14*100</f>
        <v>6.5382994067335582</v>
      </c>
      <c r="AD47" s="50">
        <f>Summary!AD19/Summary!AD$14*100</f>
        <v>6.678346347705304</v>
      </c>
      <c r="AE47" s="50">
        <f>Summary!AE19/Summary!AE$14*100</f>
        <v>6.7798584598639371</v>
      </c>
      <c r="AF47" s="50">
        <f>Summary!AF19/Summary!AF$14*100</f>
        <v>6.4371848810602224</v>
      </c>
      <c r="AG47" s="50">
        <f>Summary!AG19/Summary!AG$14*100</f>
        <v>6.479737211631047</v>
      </c>
      <c r="AH47" s="50">
        <f>Summary!AH19/Summary!AH$14*100</f>
        <v>6.4218071044330696</v>
      </c>
      <c r="AI47" s="50">
        <f>Summary!AI19/Summary!AI$14*100</f>
        <v>6.7950849817640364</v>
      </c>
      <c r="AJ47" s="50">
        <f>Summary!AJ19/Summary!AJ$14*100</f>
        <v>7.1330118518631993</v>
      </c>
      <c r="AK47" s="50">
        <f>Summary!AK19/Summary!AK$14*100</f>
        <v>6.7277397608672489</v>
      </c>
      <c r="AL47" s="50">
        <f>Summary!AL19/Summary!AL$14*100</f>
        <v>7.1490899087306197</v>
      </c>
      <c r="AM47" s="50">
        <f>Summary!AM19/Summary!AM$14*100</f>
        <v>7.0932237087764136</v>
      </c>
      <c r="AN47" s="50">
        <f>Summary!AN19/Summary!AN$14*100</f>
        <v>7.0910461203699597</v>
      </c>
      <c r="AO47" s="50">
        <f>Summary!AO19/Summary!AO$14*100</f>
        <v>6.9764428597061983</v>
      </c>
      <c r="AP47" s="50">
        <f>Summary!AP19/Summary!AP$14*100</f>
        <v>6.7253625736100622</v>
      </c>
      <c r="AQ47" s="50">
        <f>Summary!AQ19/Summary!AQ$14*100</f>
        <v>6.8329080249978</v>
      </c>
    </row>
    <row r="48" spans="1:43" s="45" customFormat="1" ht="11.1" customHeight="1" x14ac:dyDescent="0.2"/>
    <row r="49" spans="1:43" s="45" customFormat="1" ht="11.1" customHeight="1" x14ac:dyDescent="0.2">
      <c r="A49" s="40" t="s">
        <v>100</v>
      </c>
    </row>
    <row r="50" spans="1:43" s="40" customFormat="1" ht="11.1" customHeight="1" x14ac:dyDescent="0.2">
      <c r="A50" s="41" t="s">
        <v>0</v>
      </c>
      <c r="B50" s="49" t="e">
        <f>Summary!B22/Summary!B$22*100</f>
        <v>#DIV/0!</v>
      </c>
      <c r="C50" s="49" t="e">
        <f>Summary!C22/Summary!C$22*100</f>
        <v>#DIV/0!</v>
      </c>
      <c r="D50" s="49" t="e">
        <f>Summary!D22/Summary!D$22*100</f>
        <v>#DIV/0!</v>
      </c>
      <c r="E50" s="49" t="e">
        <f>Summary!E22/Summary!E$22*100</f>
        <v>#DIV/0!</v>
      </c>
      <c r="F50" s="49" t="e">
        <f>Summary!F22/Summary!F$22*100</f>
        <v>#DIV/0!</v>
      </c>
      <c r="G50" s="49" t="e">
        <f>Summary!G22/Summary!G$22*100</f>
        <v>#DIV/0!</v>
      </c>
      <c r="H50" s="49">
        <f>Summary!H22/Summary!H$22*100</f>
        <v>100</v>
      </c>
      <c r="I50" s="49">
        <f>Summary!I22/Summary!I$22*100</f>
        <v>100</v>
      </c>
      <c r="J50" s="49">
        <f>Summary!J22/Summary!J$22*100</f>
        <v>100</v>
      </c>
      <c r="K50" s="49">
        <f t="shared" ref="K50:AE50" si="6">SUM(K51:K55)</f>
        <v>99.999999999999972</v>
      </c>
      <c r="L50" s="49">
        <f t="shared" si="6"/>
        <v>100</v>
      </c>
      <c r="M50" s="49">
        <f t="shared" si="6"/>
        <v>100</v>
      </c>
      <c r="N50" s="49">
        <f t="shared" si="6"/>
        <v>100.00000000000001</v>
      </c>
      <c r="O50" s="49">
        <f t="shared" si="6"/>
        <v>100</v>
      </c>
      <c r="P50" s="49">
        <f t="shared" si="6"/>
        <v>100.00000000000001</v>
      </c>
      <c r="Q50" s="49">
        <f t="shared" si="6"/>
        <v>99.999999999999986</v>
      </c>
      <c r="R50" s="49">
        <f t="shared" si="6"/>
        <v>99.999999999999986</v>
      </c>
      <c r="S50" s="49">
        <f t="shared" si="6"/>
        <v>100.00000000000001</v>
      </c>
      <c r="T50" s="49">
        <f t="shared" si="6"/>
        <v>100.00000000000001</v>
      </c>
      <c r="U50" s="49">
        <f t="shared" si="6"/>
        <v>100</v>
      </c>
      <c r="V50" s="49">
        <f t="shared" si="6"/>
        <v>100</v>
      </c>
      <c r="W50" s="49">
        <f t="shared" si="6"/>
        <v>100</v>
      </c>
      <c r="X50" s="49">
        <f t="shared" si="6"/>
        <v>100</v>
      </c>
      <c r="Y50" s="49">
        <f t="shared" si="6"/>
        <v>100</v>
      </c>
      <c r="Z50" s="49">
        <f t="shared" si="6"/>
        <v>99.999999999999986</v>
      </c>
      <c r="AA50" s="49">
        <f t="shared" si="6"/>
        <v>100</v>
      </c>
      <c r="AB50" s="49">
        <f t="shared" si="6"/>
        <v>99.999999999999986</v>
      </c>
      <c r="AC50" s="49">
        <f t="shared" si="6"/>
        <v>100</v>
      </c>
      <c r="AD50" s="49">
        <f t="shared" si="6"/>
        <v>100</v>
      </c>
      <c r="AE50" s="49">
        <f t="shared" si="6"/>
        <v>99.999999999999986</v>
      </c>
      <c r="AF50" s="49">
        <f t="shared" ref="AF50:AK50" si="7">SUM(AF51:AF55)</f>
        <v>100</v>
      </c>
      <c r="AG50" s="49">
        <f t="shared" si="7"/>
        <v>100.00000000000001</v>
      </c>
      <c r="AH50" s="49">
        <f t="shared" si="7"/>
        <v>100</v>
      </c>
      <c r="AI50" s="49">
        <f t="shared" si="7"/>
        <v>100</v>
      </c>
      <c r="AJ50" s="49">
        <f t="shared" si="7"/>
        <v>100</v>
      </c>
      <c r="AK50" s="49">
        <f t="shared" si="7"/>
        <v>100</v>
      </c>
      <c r="AL50" s="49">
        <f t="shared" ref="AL50:AQ50" si="8">SUM(AL51:AL55)</f>
        <v>100</v>
      </c>
      <c r="AM50" s="49">
        <f t="shared" si="8"/>
        <v>100.00000000000001</v>
      </c>
      <c r="AN50" s="49">
        <f t="shared" si="8"/>
        <v>99.999999999999986</v>
      </c>
      <c r="AO50" s="49">
        <f t="shared" si="8"/>
        <v>100</v>
      </c>
      <c r="AP50" s="49">
        <f t="shared" si="8"/>
        <v>100</v>
      </c>
      <c r="AQ50" s="49">
        <f t="shared" si="8"/>
        <v>100.00000000000001</v>
      </c>
    </row>
    <row r="51" spans="1:43" s="45" customFormat="1" ht="11.1" customHeight="1" x14ac:dyDescent="0.2">
      <c r="A51" s="42" t="s">
        <v>70</v>
      </c>
      <c r="B51" s="50" t="e">
        <f>Summary!B23/Summary!B$22*100</f>
        <v>#DIV/0!</v>
      </c>
      <c r="C51" s="50" t="e">
        <f>Summary!C23/Summary!C$22*100</f>
        <v>#DIV/0!</v>
      </c>
      <c r="D51" s="50" t="e">
        <f>Summary!D23/Summary!D$22*100</f>
        <v>#DIV/0!</v>
      </c>
      <c r="E51" s="50" t="e">
        <f>Summary!E23/Summary!E$22*100</f>
        <v>#DIV/0!</v>
      </c>
      <c r="F51" s="50" t="e">
        <f>Summary!F23/Summary!F$22*100</f>
        <v>#DIV/0!</v>
      </c>
      <c r="G51" s="50" t="e">
        <f>Summary!G23/Summary!G$22*100</f>
        <v>#DIV/0!</v>
      </c>
      <c r="H51" s="50">
        <f>Summary!H23/Summary!H$22*100</f>
        <v>27.438491181694609</v>
      </c>
      <c r="I51" s="50">
        <f>Summary!I23/Summary!I$22*100</f>
        <v>27.535273025144548</v>
      </c>
      <c r="J51" s="50">
        <f>Summary!J23/Summary!J$22*100</f>
        <v>26.992574523274349</v>
      </c>
      <c r="K51" s="50">
        <f>Summary!K23/Summary!K$22*100</f>
        <v>26.648327199257448</v>
      </c>
      <c r="L51" s="50">
        <f>Summary!L23/Summary!L$22*100</f>
        <v>25.920385928367022</v>
      </c>
      <c r="M51" s="50">
        <f>Summary!M23/Summary!M$22*100</f>
        <v>25.88257850042897</v>
      </c>
      <c r="N51" s="50">
        <f>Summary!N23/Summary!N$22*100</f>
        <v>26.66265186518817</v>
      </c>
      <c r="O51" s="50">
        <f>Summary!O23/Summary!O$22*100</f>
        <v>27.059707601361865</v>
      </c>
      <c r="P51" s="50">
        <f>Summary!P23/Summary!P$22*100</f>
        <v>26.6394437215213</v>
      </c>
      <c r="Q51" s="50">
        <f>Summary!Q23/Summary!Q$22*100</f>
        <v>25.639078887210211</v>
      </c>
      <c r="R51" s="50">
        <f>Summary!R23/Summary!R$22*100</f>
        <v>24.785021990363887</v>
      </c>
      <c r="S51" s="50">
        <f>Summary!S23/Summary!S$22*100</f>
        <v>24.268745639435348</v>
      </c>
      <c r="T51" s="50">
        <f>Summary!T23/Summary!T$22*100</f>
        <v>24.225232686243121</v>
      </c>
      <c r="U51" s="50">
        <f>Summary!U23/Summary!U$22*100</f>
        <v>24.431161239768922</v>
      </c>
      <c r="V51" s="50">
        <f>Summary!V23/Summary!V$22*100</f>
        <v>24.480894540045714</v>
      </c>
      <c r="W51" s="50">
        <f>Summary!W23/Summary!W$22*100</f>
        <v>24.226163926844286</v>
      </c>
      <c r="X51" s="50">
        <f>Summary!X23/Summary!X$22*100</f>
        <v>24.473415837442538</v>
      </c>
      <c r="Y51" s="50">
        <f>Summary!Y23/Summary!Y$22*100</f>
        <v>24.305408962548153</v>
      </c>
      <c r="Z51" s="50">
        <f>Summary!Z23/Summary!Z$22*100</f>
        <v>23.616191547190386</v>
      </c>
      <c r="AA51" s="50">
        <f>Summary!AA23/Summary!AA$22*100</f>
        <v>23.758952397849871</v>
      </c>
      <c r="AB51" s="50">
        <f>Summary!AB23/Summary!AB$22*100</f>
        <v>24.191578342588816</v>
      </c>
      <c r="AC51" s="50">
        <f>Summary!AC23/Summary!AC$22*100</f>
        <v>23.952383360240091</v>
      </c>
      <c r="AD51" s="50">
        <f>Summary!AD23/Summary!AD$22*100</f>
        <v>23.501754360619245</v>
      </c>
      <c r="AE51" s="50">
        <f>Summary!AE23/Summary!AE$22*100</f>
        <v>23.217928518078981</v>
      </c>
      <c r="AF51" s="50">
        <f>Summary!AF23/Summary!AF$22*100</f>
        <v>22.987897057316999</v>
      </c>
      <c r="AG51" s="50">
        <f>Summary!AG23/Summary!AG$22*100</f>
        <v>23.297364557302568</v>
      </c>
      <c r="AH51" s="50">
        <f>Summary!AH23/Summary!AH$22*100</f>
        <v>23.746330478679507</v>
      </c>
      <c r="AI51" s="50">
        <f>Summary!AI23/Summary!AI$22*100</f>
        <v>23.66236688002623</v>
      </c>
      <c r="AJ51" s="50">
        <f>Summary!AJ23/Summary!AJ$22*100</f>
        <v>23.434548153826572</v>
      </c>
      <c r="AK51" s="50">
        <f>Summary!AK23/Summary!AK$22*100</f>
        <v>23.542661917879109</v>
      </c>
      <c r="AL51" s="50">
        <f>Summary!AL23/Summary!AL$22*100</f>
        <v>23.673230113031636</v>
      </c>
      <c r="AM51" s="50">
        <f>Summary!AM23/Summary!AM$22*100</f>
        <v>23.572320151185728</v>
      </c>
      <c r="AN51" s="50">
        <f>Summary!AN23/Summary!AN$22*100</f>
        <v>23.345505158610671</v>
      </c>
      <c r="AO51" s="50">
        <f>Summary!AO23/Summary!AO$22*100</f>
        <v>23.113357567824366</v>
      </c>
      <c r="AP51" s="50">
        <f>Summary!AP23/Summary!AP$22*100</f>
        <v>22.973578932377372</v>
      </c>
      <c r="AQ51" s="50">
        <f>Summary!AQ23/Summary!AQ$22*100</f>
        <v>22.796509150693282</v>
      </c>
    </row>
    <row r="52" spans="1:43" s="45" customFormat="1" ht="11.1" customHeight="1" x14ac:dyDescent="0.2">
      <c r="A52" s="42" t="s">
        <v>7</v>
      </c>
      <c r="B52" s="50" t="e">
        <f>Summary!B24/Summary!B$22*100</f>
        <v>#DIV/0!</v>
      </c>
      <c r="C52" s="50" t="e">
        <f>Summary!C24/Summary!C$22*100</f>
        <v>#DIV/0!</v>
      </c>
      <c r="D52" s="50" t="e">
        <f>Summary!D24/Summary!D$22*100</f>
        <v>#DIV/0!</v>
      </c>
      <c r="E52" s="50" t="e">
        <f>Summary!E24/Summary!E$22*100</f>
        <v>#DIV/0!</v>
      </c>
      <c r="F52" s="50" t="e">
        <f>Summary!F24/Summary!F$22*100</f>
        <v>#DIV/0!</v>
      </c>
      <c r="G52" s="50" t="e">
        <f>Summary!G24/Summary!G$22*100</f>
        <v>#DIV/0!</v>
      </c>
      <c r="H52" s="50">
        <f>Summary!H24/Summary!H$22*100</f>
        <v>25.175836878026374</v>
      </c>
      <c r="I52" s="50">
        <f>Summary!I24/Summary!I$22*100</f>
        <v>24.883387691804522</v>
      </c>
      <c r="J52" s="50">
        <f>Summary!J24/Summary!J$22*100</f>
        <v>23.806969642605228</v>
      </c>
      <c r="K52" s="50">
        <f>Summary!K24/Summary!K$22*100</f>
        <v>24.128642756780383</v>
      </c>
      <c r="L52" s="50">
        <f>Summary!L24/Summary!L$22*100</f>
        <v>24.679718953683601</v>
      </c>
      <c r="M52" s="50">
        <f>Summary!M24/Summary!M$22*100</f>
        <v>25.148691240319192</v>
      </c>
      <c r="N52" s="50">
        <f>Summary!N24/Summary!N$22*100</f>
        <v>25.288437276554866</v>
      </c>
      <c r="O52" s="50">
        <f>Summary!O24/Summary!O$22*100</f>
        <v>25.052576888786422</v>
      </c>
      <c r="P52" s="50">
        <f>Summary!P24/Summary!P$22*100</f>
        <v>24.81922785639356</v>
      </c>
      <c r="Q52" s="50">
        <f>Summary!Q24/Summary!Q$22*100</f>
        <v>24.772011513507845</v>
      </c>
      <c r="R52" s="50">
        <f>Summary!R24/Summary!R$22*100</f>
        <v>25.023172949509529</v>
      </c>
      <c r="S52" s="50">
        <f>Summary!S24/Summary!S$22*100</f>
        <v>25.027916091152907</v>
      </c>
      <c r="T52" s="50">
        <f>Summary!T24/Summary!T$22*100</f>
        <v>25.000911338528915</v>
      </c>
      <c r="U52" s="50">
        <f>Summary!U24/Summary!U$22*100</f>
        <v>25.070927037125724</v>
      </c>
      <c r="V52" s="50">
        <f>Summary!V24/Summary!V$22*100</f>
        <v>25.075809022220035</v>
      </c>
      <c r="W52" s="50">
        <f>Summary!W24/Summary!W$22*100</f>
        <v>25.115779259198067</v>
      </c>
      <c r="X52" s="50">
        <f>Summary!X24/Summary!X$22*100</f>
        <v>25.037790881403794</v>
      </c>
      <c r="Y52" s="50">
        <f>Summary!Y24/Summary!Y$22*100</f>
        <v>24.856899693143173</v>
      </c>
      <c r="Z52" s="50">
        <f>Summary!Z24/Summary!Z$22*100</f>
        <v>24.921774684955594</v>
      </c>
      <c r="AA52" s="50">
        <f>Summary!AA24/Summary!AA$22*100</f>
        <v>25.176606952450449</v>
      </c>
      <c r="AB52" s="50">
        <f>Summary!AB24/Summary!AB$22*100</f>
        <v>25.230897261921175</v>
      </c>
      <c r="AC52" s="50">
        <f>Summary!AC24/Summary!AC$22*100</f>
        <v>25.123380076846296</v>
      </c>
      <c r="AD52" s="50">
        <f>Summary!AD24/Summary!AD$22*100</f>
        <v>25.219727170707156</v>
      </c>
      <c r="AE52" s="50">
        <f>Summary!AE24/Summary!AE$22*100</f>
        <v>25.549596011604276</v>
      </c>
      <c r="AF52" s="50">
        <f>Summary!AF24/Summary!AF$22*100</f>
        <v>25.697313527055233</v>
      </c>
      <c r="AG52" s="50">
        <f>Summary!AG24/Summary!AG$22*100</f>
        <v>25.499609732054729</v>
      </c>
      <c r="AH52" s="50">
        <f>Summary!AH24/Summary!AH$22*100</f>
        <v>25.390673604445197</v>
      </c>
      <c r="AI52" s="50">
        <f>Summary!AI24/Summary!AI$22*100</f>
        <v>25.41812339397239</v>
      </c>
      <c r="AJ52" s="50">
        <f>Summary!AJ24/Summary!AJ$22*100</f>
        <v>25.792439390594623</v>
      </c>
      <c r="AK52" s="50">
        <f>Summary!AK24/Summary!AK$22*100</f>
        <v>26.197404609532697</v>
      </c>
      <c r="AL52" s="50">
        <f>Summary!AL24/Summary!AL$22*100</f>
        <v>26.110136374529851</v>
      </c>
      <c r="AM52" s="50">
        <f>Summary!AM24/Summary!AM$22*100</f>
        <v>25.676587634088538</v>
      </c>
      <c r="AN52" s="50">
        <f>Summary!AN24/Summary!AN$22*100</f>
        <v>25.325093357508376</v>
      </c>
      <c r="AO52" s="50">
        <f>Summary!AO24/Summary!AO$22*100</f>
        <v>25.370270327719052</v>
      </c>
      <c r="AP52" s="50">
        <f>Summary!AP24/Summary!AP$22*100</f>
        <v>25.792000935383207</v>
      </c>
      <c r="AQ52" s="50">
        <f>Summary!AQ24/Summary!AQ$22*100</f>
        <v>26.072978958313303</v>
      </c>
    </row>
    <row r="53" spans="1:43" s="45" customFormat="1" ht="11.1" customHeight="1" x14ac:dyDescent="0.2">
      <c r="A53" s="42" t="s">
        <v>13</v>
      </c>
      <c r="B53" s="50" t="e">
        <f>Summary!B25/Summary!B$22*100</f>
        <v>#DIV/0!</v>
      </c>
      <c r="C53" s="50" t="e">
        <f>Summary!C25/Summary!C$22*100</f>
        <v>#DIV/0!</v>
      </c>
      <c r="D53" s="50" t="e">
        <f>Summary!D25/Summary!D$22*100</f>
        <v>#DIV/0!</v>
      </c>
      <c r="E53" s="50" t="e">
        <f>Summary!E25/Summary!E$22*100</f>
        <v>#DIV/0!</v>
      </c>
      <c r="F53" s="50" t="e">
        <f>Summary!F25/Summary!F$22*100</f>
        <v>#DIV/0!</v>
      </c>
      <c r="G53" s="50" t="e">
        <f>Summary!G25/Summary!G$22*100</f>
        <v>#DIV/0!</v>
      </c>
      <c r="H53" s="50">
        <f>Summary!H25/Summary!H$22*100</f>
        <v>41.363119126279052</v>
      </c>
      <c r="I53" s="50">
        <f>Summary!I25/Summary!I$22*100</f>
        <v>42.023010424288401</v>
      </c>
      <c r="J53" s="50">
        <f>Summary!J25/Summary!J$22*100</f>
        <v>44.124022148281021</v>
      </c>
      <c r="K53" s="50">
        <f>Summary!K25/Summary!K$22*100</f>
        <v>44.029680578766175</v>
      </c>
      <c r="L53" s="50">
        <f>Summary!L25/Summary!L$22*100</f>
        <v>43.915417469906593</v>
      </c>
      <c r="M53" s="50">
        <f>Summary!M25/Summary!M$22*100</f>
        <v>43.236154679287971</v>
      </c>
      <c r="N53" s="50">
        <f>Summary!N25/Summary!N$22*100</f>
        <v>42.247398803993462</v>
      </c>
      <c r="O53" s="50">
        <f>Summary!O25/Summary!O$22*100</f>
        <v>42.105656663459357</v>
      </c>
      <c r="P53" s="50">
        <f>Summary!P25/Summary!P$22*100</f>
        <v>42.543305191848191</v>
      </c>
      <c r="Q53" s="50">
        <f>Summary!Q25/Summary!Q$22*100</f>
        <v>43.239765140518898</v>
      </c>
      <c r="R53" s="50">
        <f>Summary!R25/Summary!R$22*100</f>
        <v>43.711004209253417</v>
      </c>
      <c r="S53" s="50">
        <f>Summary!S25/Summary!S$22*100</f>
        <v>44.30526927559611</v>
      </c>
      <c r="T53" s="50">
        <f>Summary!T25/Summary!T$22*100</f>
        <v>44.577071993125692</v>
      </c>
      <c r="U53" s="50">
        <f>Summary!U25/Summary!U$22*100</f>
        <v>44.405336309658438</v>
      </c>
      <c r="V53" s="50">
        <f>Summary!V25/Summary!V$22*100</f>
        <v>44.192518642444384</v>
      </c>
      <c r="W53" s="50">
        <f>Summary!W25/Summary!W$22*100</f>
        <v>44.143685145671924</v>
      </c>
      <c r="X53" s="50">
        <f>Summary!X25/Summary!X$22*100</f>
        <v>43.899772681703148</v>
      </c>
      <c r="Y53" s="50">
        <f>Summary!Y25/Summary!Y$22*100</f>
        <v>44.20294871705736</v>
      </c>
      <c r="Z53" s="50">
        <f>Summary!Z25/Summary!Z$22*100</f>
        <v>44.854547188574415</v>
      </c>
      <c r="AA53" s="50">
        <f>Summary!AA25/Summary!AA$22*100</f>
        <v>44.575650909491586</v>
      </c>
      <c r="AB53" s="50">
        <f>Summary!AB25/Summary!AB$22*100</f>
        <v>44.119755419545143</v>
      </c>
      <c r="AC53" s="50">
        <f>Summary!AC25/Summary!AC$22*100</f>
        <v>44.352667550373191</v>
      </c>
      <c r="AD53" s="50">
        <f>Summary!AD25/Summary!AD$22*100</f>
        <v>44.572867793997105</v>
      </c>
      <c r="AE53" s="50">
        <f>Summary!AE25/Summary!AE$22*100</f>
        <v>44.559553504990866</v>
      </c>
      <c r="AF53" s="50">
        <f>Summary!AF25/Summary!AF$22*100</f>
        <v>44.776072411445547</v>
      </c>
      <c r="AG53" s="50">
        <f>Summary!AG25/Summary!AG$22*100</f>
        <v>44.831972055909212</v>
      </c>
      <c r="AH53" s="50">
        <f>Summary!AH25/Summary!AH$22*100</f>
        <v>44.421048117341428</v>
      </c>
      <c r="AI53" s="50">
        <f>Summary!AI25/Summary!AI$22*100</f>
        <v>44.177794049144239</v>
      </c>
      <c r="AJ53" s="50">
        <f>Summary!AJ25/Summary!AJ$22*100</f>
        <v>43.74769502115219</v>
      </c>
      <c r="AK53" s="50">
        <f>Summary!AK25/Summary!AK$22*100</f>
        <v>43.167110703241548</v>
      </c>
      <c r="AL53" s="50">
        <f>Summary!AL25/Summary!AL$22*100</f>
        <v>43.10622894970728</v>
      </c>
      <c r="AM53" s="50">
        <f>Summary!AM25/Summary!AM$22*100</f>
        <v>43.618053716473717</v>
      </c>
      <c r="AN53" s="50">
        <f>Summary!AN25/Summary!AN$22*100</f>
        <v>44.25843075045799</v>
      </c>
      <c r="AO53" s="50">
        <f>Summary!AO25/Summary!AO$22*100</f>
        <v>44.576901722924191</v>
      </c>
      <c r="AP53" s="50">
        <f>Summary!AP25/Summary!AP$22*100</f>
        <v>44.426880594513094</v>
      </c>
      <c r="AQ53" s="50">
        <f>Summary!AQ25/Summary!AQ$22*100</f>
        <v>44.387339751403978</v>
      </c>
    </row>
    <row r="54" spans="1:43" s="45" customFormat="1" ht="11.1" customHeight="1" x14ac:dyDescent="0.2">
      <c r="A54" s="41" t="s">
        <v>18</v>
      </c>
    </row>
    <row r="55" spans="1:43" s="46" customFormat="1" ht="11.1" customHeight="1" thickBot="1" x14ac:dyDescent="0.25">
      <c r="A55" s="55" t="s">
        <v>19</v>
      </c>
      <c r="B55" s="51" t="e">
        <f>Summary!B27/Summary!B$22*100</f>
        <v>#DIV/0!</v>
      </c>
      <c r="C55" s="51" t="e">
        <f>Summary!C27/Summary!C$22*100</f>
        <v>#DIV/0!</v>
      </c>
      <c r="D55" s="51" t="e">
        <f>Summary!D27/Summary!D$22*100</f>
        <v>#DIV/0!</v>
      </c>
      <c r="E55" s="51" t="e">
        <f>Summary!E27/Summary!E$22*100</f>
        <v>#DIV/0!</v>
      </c>
      <c r="F55" s="51" t="e">
        <f>Summary!F27/Summary!F$22*100</f>
        <v>#DIV/0!</v>
      </c>
      <c r="G55" s="51" t="e">
        <f>Summary!G27/Summary!G$22*100</f>
        <v>#DIV/0!</v>
      </c>
      <c r="H55" s="51">
        <f>Summary!H27/Summary!H$22*100</f>
        <v>6.0225528139999644</v>
      </c>
      <c r="I55" s="51">
        <f>Summary!I27/Summary!I$22*100</f>
        <v>5.5583288587625237</v>
      </c>
      <c r="J55" s="51">
        <f>Summary!J27/Summary!J$22*100</f>
        <v>5.0764336858394028</v>
      </c>
      <c r="K55" s="51">
        <f>Summary!K27/Summary!K$22*100</f>
        <v>5.1933494651959657</v>
      </c>
      <c r="L55" s="51">
        <f>Summary!L27/Summary!L$22*100</f>
        <v>5.484477648042783</v>
      </c>
      <c r="M55" s="51">
        <f>Summary!M27/Summary!M$22*100</f>
        <v>5.7325755799638802</v>
      </c>
      <c r="N55" s="51">
        <f>Summary!N27/Summary!N$22*100</f>
        <v>5.8015120542635072</v>
      </c>
      <c r="O55" s="51">
        <f>Summary!O27/Summary!O$22*100</f>
        <v>5.7820588463923581</v>
      </c>
      <c r="P55" s="51">
        <f>Summary!P27/Summary!P$22*100</f>
        <v>5.9980232302369609</v>
      </c>
      <c r="Q55" s="51">
        <f>Summary!Q27/Summary!Q$22*100</f>
        <v>6.3491444587630337</v>
      </c>
      <c r="R55" s="51">
        <f>Summary!R27/Summary!R$22*100</f>
        <v>6.4808008508731554</v>
      </c>
      <c r="S55" s="51">
        <f>Summary!S27/Summary!S$22*100</f>
        <v>6.3980689938156381</v>
      </c>
      <c r="T55" s="51">
        <f>Summary!T27/Summary!T$22*100</f>
        <v>6.1967839821022714</v>
      </c>
      <c r="U55" s="51">
        <f>Summary!U27/Summary!U$22*100</f>
        <v>6.0925754134469239</v>
      </c>
      <c r="V55" s="51">
        <f>Summary!V27/Summary!V$22*100</f>
        <v>6.2507777952898609</v>
      </c>
      <c r="W55" s="51">
        <f>Summary!W27/Summary!W$22*100</f>
        <v>6.514371668285726</v>
      </c>
      <c r="X55" s="51">
        <f>Summary!X27/Summary!X$22*100</f>
        <v>6.5890205994505191</v>
      </c>
      <c r="Y55" s="51">
        <f>Summary!Y27/Summary!Y$22*100</f>
        <v>6.6347426272513079</v>
      </c>
      <c r="Z55" s="51">
        <f>Summary!Z27/Summary!Z$22*100</f>
        <v>6.6074865792795991</v>
      </c>
      <c r="AA55" s="51">
        <f>Summary!AA27/Summary!AA$22*100</f>
        <v>6.4887897402080936</v>
      </c>
      <c r="AB55" s="51">
        <f>Summary!AB27/Summary!AB$22*100</f>
        <v>6.4577689759448624</v>
      </c>
      <c r="AC55" s="51">
        <f>Summary!AC27/Summary!AC$22*100</f>
        <v>6.5715690125404169</v>
      </c>
      <c r="AD55" s="51">
        <f>Summary!AD27/Summary!AD$22*100</f>
        <v>6.7056506746764901</v>
      </c>
      <c r="AE55" s="51">
        <f>Summary!AE27/Summary!AE$22*100</f>
        <v>6.6729219653258687</v>
      </c>
      <c r="AF55" s="51">
        <f>Summary!AF27/Summary!AF$22*100</f>
        <v>6.5387170041822191</v>
      </c>
      <c r="AG55" s="51">
        <f>Summary!AG27/Summary!AG$22*100</f>
        <v>6.3710536547334957</v>
      </c>
      <c r="AH55" s="51">
        <f>Summary!AH27/Summary!AH$22*100</f>
        <v>6.441947799533863</v>
      </c>
      <c r="AI55" s="51">
        <f>Summary!AI27/Summary!AI$22*100</f>
        <v>6.7417156768571438</v>
      </c>
      <c r="AJ55" s="51">
        <f>Summary!AJ27/Summary!AJ$22*100</f>
        <v>7.0253174344266212</v>
      </c>
      <c r="AK55" s="51">
        <f>Summary!AK27/Summary!AK$22*100</f>
        <v>7.0928227693466432</v>
      </c>
      <c r="AL55" s="51">
        <f>Summary!AL27/Summary!AL$22*100</f>
        <v>7.1104045627312278</v>
      </c>
      <c r="AM55" s="51">
        <f>Summary!AM27/Summary!AM$22*100</f>
        <v>7.1330384982520201</v>
      </c>
      <c r="AN55" s="51">
        <f>Summary!AN27/Summary!AN$22*100</f>
        <v>7.0709707334229597</v>
      </c>
      <c r="AO55" s="51">
        <f>Summary!AO27/Summary!AO$22*100</f>
        <v>6.9394703815323879</v>
      </c>
      <c r="AP55" s="51">
        <f>Summary!AP27/Summary!AP$22*100</f>
        <v>6.8075395377263286</v>
      </c>
      <c r="AQ55" s="51">
        <f>Summary!AQ27/Summary!AQ$22*100</f>
        <v>6.7431721395894426</v>
      </c>
    </row>
    <row r="56" spans="1:43" x14ac:dyDescent="0.2">
      <c r="A56" s="56" t="s">
        <v>69</v>
      </c>
    </row>
  </sheetData>
  <mergeCells count="22">
    <mergeCell ref="AN3:AQ3"/>
    <mergeCell ref="AN31:AQ31"/>
    <mergeCell ref="X31:AA31"/>
    <mergeCell ref="AB3:AE3"/>
    <mergeCell ref="AB31:AE31"/>
    <mergeCell ref="AJ3:AM3"/>
    <mergeCell ref="AF3:AI3"/>
    <mergeCell ref="AF31:AI31"/>
    <mergeCell ref="X3:AA3"/>
    <mergeCell ref="AJ31:AL31"/>
    <mergeCell ref="U3:W3"/>
    <mergeCell ref="U31:W31"/>
    <mergeCell ref="B31:C31"/>
    <mergeCell ref="D31:G31"/>
    <mergeCell ref="H31:K31"/>
    <mergeCell ref="L31:O31"/>
    <mergeCell ref="P31:S31"/>
    <mergeCell ref="B3:C3"/>
    <mergeCell ref="D3:G3"/>
    <mergeCell ref="H3:K3"/>
    <mergeCell ref="L3:O3"/>
    <mergeCell ref="P3:S3"/>
  </mergeCells>
  <pageMargins left="0.5" right="0" top="0.5" bottom="0" header="0" footer="0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BP37"/>
  <sheetViews>
    <sheetView showGridLines="0" view="pageBreakPreview" zoomScaleSheetLayoutView="100" workbookViewId="0">
      <pane xSplit="1" ySplit="4" topLeftCell="AR5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8.85546875" style="98" customWidth="1"/>
    <col min="2" max="2" width="7.42578125" style="98" hidden="1" customWidth="1"/>
    <col min="3" max="6" width="8.42578125" style="98" hidden="1" customWidth="1"/>
    <col min="7" max="7" width="1.42578125" style="98" hidden="1" customWidth="1"/>
    <col min="8" max="8" width="1.140625" style="98" hidden="1" customWidth="1"/>
    <col min="9" max="10" width="7.5703125" style="98" hidden="1" customWidth="1"/>
    <col min="11" max="11" width="8" style="98" hidden="1" customWidth="1"/>
    <col min="12" max="12" width="7.5703125" style="98" hidden="1" customWidth="1"/>
    <col min="13" max="15" width="6.7109375" style="98" hidden="1" customWidth="1"/>
    <col min="16" max="19" width="6.85546875" style="98" hidden="1" customWidth="1"/>
    <col min="20" max="28" width="6.7109375" style="98" hidden="1" customWidth="1"/>
    <col min="29" max="29" width="0.5703125" style="98" hidden="1" customWidth="1"/>
    <col min="30" max="30" width="0.7109375" style="98" hidden="1" customWidth="1"/>
    <col min="31" max="31" width="9.140625" style="98" hidden="1" customWidth="1"/>
    <col min="32" max="44" width="7.28515625" style="98" hidden="1" customWidth="1"/>
    <col min="45" max="49" width="7.28515625" style="98" customWidth="1"/>
    <col min="50" max="51" width="7.42578125" style="98" customWidth="1"/>
    <col min="52" max="52" width="7.5703125" style="98" bestFit="1" customWidth="1"/>
    <col min="53" max="53" width="7.42578125" style="98" customWidth="1"/>
    <col min="54" max="54" width="8" style="155" customWidth="1"/>
    <col min="55" max="55" width="7.42578125" style="98" customWidth="1"/>
    <col min="56" max="56" width="7.5703125" style="98" bestFit="1" customWidth="1"/>
    <col min="57" max="58" width="7.5703125" style="155" bestFit="1" customWidth="1"/>
    <col min="59" max="61" width="7.5703125" style="98" bestFit="1" customWidth="1"/>
    <col min="62" max="62" width="8.85546875" style="98" customWidth="1"/>
    <col min="63" max="66" width="7.5703125" style="98" bestFit="1" customWidth="1"/>
    <col min="67" max="67" width="7.85546875" style="98" customWidth="1"/>
    <col min="68" max="16384" width="9.140625" style="98"/>
  </cols>
  <sheetData>
    <row r="1" spans="1:68" ht="15.75" customHeight="1" thickBot="1" x14ac:dyDescent="0.25">
      <c r="A1" s="137" t="s">
        <v>148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L1" s="109"/>
      <c r="AM1" s="110"/>
      <c r="AN1" s="110"/>
      <c r="AO1" s="110"/>
      <c r="AP1" s="110"/>
      <c r="AQ1" s="137" t="s">
        <v>140</v>
      </c>
      <c r="AS1" s="110"/>
      <c r="AT1" s="109"/>
      <c r="AU1" s="109"/>
      <c r="AV1" s="109"/>
      <c r="AW1" s="109"/>
      <c r="AX1" s="109"/>
      <c r="AY1" s="109"/>
      <c r="AZ1" s="109"/>
      <c r="BA1" s="109"/>
      <c r="BC1" s="109"/>
      <c r="BD1" s="109"/>
    </row>
    <row r="2" spans="1:68" ht="12.75" hidden="1" customHeight="1" thickBot="1" x14ac:dyDescent="0.25">
      <c r="A2" s="109"/>
      <c r="B2" s="109"/>
      <c r="C2" s="109"/>
      <c r="D2" s="109"/>
      <c r="E2" s="109"/>
      <c r="F2" s="109"/>
      <c r="G2" s="109"/>
      <c r="H2" s="109"/>
      <c r="I2" s="109" t="s">
        <v>20</v>
      </c>
      <c r="J2" s="109" t="s">
        <v>21</v>
      </c>
      <c r="K2" s="109" t="s">
        <v>22</v>
      </c>
      <c r="L2" s="109" t="s">
        <v>23</v>
      </c>
      <c r="M2" s="109" t="s">
        <v>24</v>
      </c>
      <c r="N2" s="109" t="s">
        <v>25</v>
      </c>
      <c r="O2" s="109" t="s">
        <v>26</v>
      </c>
      <c r="P2" s="109" t="s">
        <v>27</v>
      </c>
      <c r="Q2" s="109" t="s">
        <v>28</v>
      </c>
      <c r="R2" s="109" t="s">
        <v>29</v>
      </c>
      <c r="S2" s="109" t="s">
        <v>30</v>
      </c>
      <c r="T2" s="109" t="s">
        <v>31</v>
      </c>
      <c r="U2" s="109" t="s">
        <v>32</v>
      </c>
      <c r="V2" s="109" t="s">
        <v>33</v>
      </c>
      <c r="W2" s="109" t="s">
        <v>34</v>
      </c>
      <c r="X2" s="109" t="s">
        <v>35</v>
      </c>
      <c r="Y2" s="109" t="s">
        <v>36</v>
      </c>
      <c r="Z2" s="109" t="s">
        <v>37</v>
      </c>
      <c r="AA2" s="109" t="s">
        <v>38</v>
      </c>
      <c r="AB2" s="109" t="s">
        <v>39</v>
      </c>
      <c r="AC2" s="109" t="s">
        <v>40</v>
      </c>
      <c r="AD2" s="109" t="s">
        <v>41</v>
      </c>
      <c r="AE2" s="109" t="s">
        <v>42</v>
      </c>
      <c r="AF2" s="109" t="s">
        <v>43</v>
      </c>
      <c r="AG2" s="109" t="s">
        <v>44</v>
      </c>
      <c r="AH2" s="109" t="s">
        <v>45</v>
      </c>
      <c r="AI2" s="109" t="s">
        <v>51</v>
      </c>
      <c r="AJ2" s="109" t="s">
        <v>73</v>
      </c>
      <c r="AK2" s="109" t="s">
        <v>74</v>
      </c>
      <c r="AL2" s="109" t="s">
        <v>75</v>
      </c>
      <c r="AM2" s="109" t="s">
        <v>78</v>
      </c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C2" s="109"/>
      <c r="BD2" s="109"/>
    </row>
    <row r="3" spans="1:68" s="99" customFormat="1" ht="12" customHeight="1" x14ac:dyDescent="0.2">
      <c r="A3" s="177" t="s">
        <v>123</v>
      </c>
      <c r="B3" s="178"/>
      <c r="C3" s="177"/>
      <c r="D3" s="177"/>
      <c r="E3" s="177"/>
      <c r="F3" s="179"/>
      <c r="G3" s="177"/>
      <c r="H3" s="177"/>
      <c r="I3" s="224" t="s">
        <v>67</v>
      </c>
      <c r="J3" s="224"/>
      <c r="K3" s="224" t="s">
        <v>66</v>
      </c>
      <c r="L3" s="224"/>
      <c r="M3" s="224"/>
      <c r="N3" s="224"/>
      <c r="O3" s="224" t="s">
        <v>60</v>
      </c>
      <c r="P3" s="224"/>
      <c r="Q3" s="224"/>
      <c r="R3" s="224"/>
      <c r="S3" s="224" t="s">
        <v>61</v>
      </c>
      <c r="T3" s="224"/>
      <c r="U3" s="224"/>
      <c r="V3" s="224"/>
      <c r="W3" s="224" t="s">
        <v>62</v>
      </c>
      <c r="X3" s="224"/>
      <c r="Y3" s="224"/>
      <c r="Z3" s="224"/>
      <c r="AA3" s="180" t="s">
        <v>63</v>
      </c>
      <c r="AB3" s="180"/>
      <c r="AC3" s="224" t="s">
        <v>63</v>
      </c>
      <c r="AD3" s="224"/>
      <c r="AE3" s="180" t="s">
        <v>64</v>
      </c>
      <c r="AF3" s="180" t="s">
        <v>64</v>
      </c>
      <c r="AG3" s="180"/>
      <c r="AH3" s="180" t="s">
        <v>64</v>
      </c>
      <c r="AI3" s="180" t="s">
        <v>65</v>
      </c>
      <c r="AJ3" s="180" t="s">
        <v>65</v>
      </c>
      <c r="AK3" s="180" t="s">
        <v>65</v>
      </c>
      <c r="AL3" s="180"/>
      <c r="AM3" s="224" t="s">
        <v>77</v>
      </c>
      <c r="AN3" s="224"/>
      <c r="AO3" s="224"/>
      <c r="AP3" s="224"/>
      <c r="AQ3" s="224" t="s">
        <v>80</v>
      </c>
      <c r="AR3" s="224"/>
      <c r="AS3" s="224"/>
      <c r="AT3" s="224"/>
      <c r="AU3" s="224" t="s">
        <v>92</v>
      </c>
      <c r="AV3" s="224"/>
      <c r="AW3" s="224"/>
      <c r="AX3" s="224"/>
      <c r="AY3" s="224" t="s">
        <v>135</v>
      </c>
      <c r="AZ3" s="224"/>
      <c r="BA3" s="224"/>
      <c r="BB3" s="224"/>
      <c r="BC3" s="224" t="s">
        <v>137</v>
      </c>
      <c r="BD3" s="224"/>
      <c r="BE3" s="224"/>
      <c r="BF3" s="224"/>
      <c r="BG3" s="224" t="s">
        <v>138</v>
      </c>
      <c r="BH3" s="224"/>
      <c r="BI3" s="224"/>
      <c r="BK3" s="225" t="s">
        <v>139</v>
      </c>
      <c r="BL3" s="225"/>
      <c r="BM3" s="225"/>
      <c r="BN3" s="225"/>
      <c r="BO3" s="99" t="s">
        <v>147</v>
      </c>
    </row>
    <row r="4" spans="1:68" s="181" customFormat="1" ht="12" customHeight="1" x14ac:dyDescent="0.2">
      <c r="A4" s="182" t="s">
        <v>124</v>
      </c>
      <c r="B4" s="183" t="s">
        <v>64</v>
      </c>
      <c r="C4" s="184" t="s">
        <v>65</v>
      </c>
      <c r="D4" s="184" t="s">
        <v>77</v>
      </c>
      <c r="E4" s="184" t="s">
        <v>80</v>
      </c>
      <c r="F4" s="185" t="s">
        <v>92</v>
      </c>
      <c r="G4" s="184"/>
      <c r="H4" s="186"/>
      <c r="I4" s="187" t="s">
        <v>48</v>
      </c>
      <c r="J4" s="187" t="s">
        <v>49</v>
      </c>
      <c r="K4" s="187" t="s">
        <v>46</v>
      </c>
      <c r="L4" s="187" t="s">
        <v>47</v>
      </c>
      <c r="M4" s="187" t="s">
        <v>48</v>
      </c>
      <c r="N4" s="187" t="s">
        <v>49</v>
      </c>
      <c r="O4" s="187" t="s">
        <v>46</v>
      </c>
      <c r="P4" s="187" t="s">
        <v>47</v>
      </c>
      <c r="Q4" s="187" t="s">
        <v>48</v>
      </c>
      <c r="R4" s="187" t="s">
        <v>49</v>
      </c>
      <c r="S4" s="187" t="s">
        <v>46</v>
      </c>
      <c r="T4" s="187" t="s">
        <v>47</v>
      </c>
      <c r="U4" s="187" t="s">
        <v>48</v>
      </c>
      <c r="V4" s="187" t="s">
        <v>49</v>
      </c>
      <c r="W4" s="187" t="s">
        <v>46</v>
      </c>
      <c r="X4" s="187" t="s">
        <v>47</v>
      </c>
      <c r="Y4" s="187" t="s">
        <v>48</v>
      </c>
      <c r="Z4" s="187" t="s">
        <v>49</v>
      </c>
      <c r="AA4" s="187" t="s">
        <v>46</v>
      </c>
      <c r="AB4" s="187" t="s">
        <v>47</v>
      </c>
      <c r="AC4" s="187" t="s">
        <v>48</v>
      </c>
      <c r="AD4" s="187" t="s">
        <v>49</v>
      </c>
      <c r="AE4" s="187" t="s">
        <v>46</v>
      </c>
      <c r="AF4" s="187" t="s">
        <v>47</v>
      </c>
      <c r="AG4" s="187" t="s">
        <v>48</v>
      </c>
      <c r="AH4" s="187" t="s">
        <v>49</v>
      </c>
      <c r="AI4" s="187" t="s">
        <v>46</v>
      </c>
      <c r="AJ4" s="187" t="s">
        <v>47</v>
      </c>
      <c r="AK4" s="187" t="s">
        <v>48</v>
      </c>
      <c r="AL4" s="187" t="s">
        <v>49</v>
      </c>
      <c r="AM4" s="187" t="s">
        <v>46</v>
      </c>
      <c r="AN4" s="187" t="s">
        <v>47</v>
      </c>
      <c r="AO4" s="187" t="s">
        <v>48</v>
      </c>
      <c r="AP4" s="187" t="s">
        <v>49</v>
      </c>
      <c r="AQ4" s="187" t="s">
        <v>46</v>
      </c>
      <c r="AR4" s="187" t="s">
        <v>47</v>
      </c>
      <c r="AS4" s="187" t="s">
        <v>48</v>
      </c>
      <c r="AT4" s="187" t="s">
        <v>49</v>
      </c>
      <c r="AU4" s="188" t="s">
        <v>46</v>
      </c>
      <c r="AV4" s="187" t="s">
        <v>47</v>
      </c>
      <c r="AW4" s="188" t="s">
        <v>48</v>
      </c>
      <c r="AX4" s="188" t="s">
        <v>49</v>
      </c>
      <c r="AY4" s="188" t="s">
        <v>46</v>
      </c>
      <c r="AZ4" s="188" t="s">
        <v>47</v>
      </c>
      <c r="BA4" s="188" t="s">
        <v>48</v>
      </c>
      <c r="BB4" s="188" t="s">
        <v>49</v>
      </c>
      <c r="BC4" s="188" t="s">
        <v>46</v>
      </c>
      <c r="BD4" s="188" t="s">
        <v>47</v>
      </c>
      <c r="BE4" s="188" t="s">
        <v>48</v>
      </c>
      <c r="BF4" s="188" t="s">
        <v>49</v>
      </c>
      <c r="BG4" s="188" t="s">
        <v>46</v>
      </c>
      <c r="BH4" s="188" t="s">
        <v>47</v>
      </c>
      <c r="BI4" s="188" t="s">
        <v>48</v>
      </c>
      <c r="BJ4" s="188" t="s">
        <v>49</v>
      </c>
      <c r="BK4" s="188" t="s">
        <v>46</v>
      </c>
      <c r="BL4" s="188" t="s">
        <v>47</v>
      </c>
      <c r="BM4" s="188" t="s">
        <v>48</v>
      </c>
      <c r="BN4" s="188" t="s">
        <v>49</v>
      </c>
      <c r="BO4" s="188" t="s">
        <v>46</v>
      </c>
    </row>
    <row r="5" spans="1:68" s="113" customFormat="1" ht="23.1" customHeight="1" x14ac:dyDescent="0.2">
      <c r="A5" s="80" t="s">
        <v>97</v>
      </c>
      <c r="B5" s="156">
        <v>95677.550598356233</v>
      </c>
      <c r="C5" s="83">
        <v>101373.09902016303</v>
      </c>
      <c r="D5" s="83">
        <v>105223.07960081878</v>
      </c>
      <c r="E5" s="83">
        <v>108518.04092147312</v>
      </c>
      <c r="F5" s="157">
        <v>115358.93550972588</v>
      </c>
      <c r="G5" s="83"/>
      <c r="H5" s="83">
        <v>0</v>
      </c>
      <c r="I5" s="83"/>
      <c r="J5" s="83"/>
      <c r="K5" s="83">
        <v>15766.908655095036</v>
      </c>
      <c r="L5" s="83">
        <v>13927.923697910161</v>
      </c>
      <c r="M5" s="83">
        <v>14022.553959916166</v>
      </c>
      <c r="N5" s="83">
        <v>15997.513413089078</v>
      </c>
      <c r="O5" s="83">
        <v>21077.166119520891</v>
      </c>
      <c r="P5" s="83">
        <v>19120.610435957002</v>
      </c>
      <c r="Q5" s="83">
        <v>19606.343783764292</v>
      </c>
      <c r="R5" s="83">
        <v>20701.724803175064</v>
      </c>
      <c r="S5" s="83">
        <v>23192.705973761746</v>
      </c>
      <c r="T5" s="83">
        <v>21456.578057236075</v>
      </c>
      <c r="U5" s="83">
        <v>21240.589626460576</v>
      </c>
      <c r="V5" s="83">
        <v>21202.783607180449</v>
      </c>
      <c r="W5" s="83">
        <v>24536.120847209204</v>
      </c>
      <c r="X5" s="83">
        <v>21481.563873629228</v>
      </c>
      <c r="Y5" s="83">
        <v>21447.185707489531</v>
      </c>
      <c r="Z5" s="83">
        <v>22266.679916384583</v>
      </c>
      <c r="AA5" s="83">
        <v>26057.943016369361</v>
      </c>
      <c r="AB5" s="83">
        <v>22244.268407526786</v>
      </c>
      <c r="AC5" s="83">
        <v>21604.018054183824</v>
      </c>
      <c r="AD5" s="83">
        <v>21779.676786161883</v>
      </c>
      <c r="AE5" s="83">
        <v>25541.132038514192</v>
      </c>
      <c r="AF5" s="83">
        <v>22459.881197262162</v>
      </c>
      <c r="AG5" s="83">
        <v>23000.614867635642</v>
      </c>
      <c r="AH5" s="83">
        <v>24675.922494944251</v>
      </c>
      <c r="AI5" s="83">
        <v>26399.802104614777</v>
      </c>
      <c r="AJ5" s="83">
        <v>24996.295007272482</v>
      </c>
      <c r="AK5" s="83">
        <v>24359.41706733749</v>
      </c>
      <c r="AL5" s="83">
        <v>25617.584840938282</v>
      </c>
      <c r="AM5" s="83">
        <v>28652.689524394365</v>
      </c>
      <c r="AN5" s="83">
        <v>26476.481338415044</v>
      </c>
      <c r="AO5" s="83">
        <v>24581.741336924646</v>
      </c>
      <c r="AP5" s="83">
        <v>25512.167401084724</v>
      </c>
      <c r="AQ5" s="83">
        <v>28574.079514581357</v>
      </c>
      <c r="AR5" s="83">
        <v>26607.362309818272</v>
      </c>
      <c r="AS5" s="83">
        <v>26241.046717079502</v>
      </c>
      <c r="AT5" s="83">
        <v>27095.552379994006</v>
      </c>
      <c r="AU5" s="83">
        <v>30789.020220262992</v>
      </c>
      <c r="AV5" s="83">
        <v>28339.987034429865</v>
      </c>
      <c r="AW5" s="83">
        <v>27646.216513413408</v>
      </c>
      <c r="AX5" s="83">
        <v>28583.711741619631</v>
      </c>
      <c r="AY5" s="83">
        <v>32469.344433343635</v>
      </c>
      <c r="AZ5" s="83">
        <v>29951.26840838293</v>
      </c>
      <c r="BA5" s="83">
        <v>29774.255930838804</v>
      </c>
      <c r="BB5" s="83">
        <v>30591.734468171569</v>
      </c>
      <c r="BC5" s="83">
        <v>34983.740089484018</v>
      </c>
      <c r="BD5" s="83">
        <v>32552.043326595252</v>
      </c>
      <c r="BE5" s="83">
        <v>30039.537583708814</v>
      </c>
      <c r="BF5" s="83">
        <v>28835.09114723016</v>
      </c>
      <c r="BG5" s="83">
        <v>34793.88551659567</v>
      </c>
      <c r="BH5" s="83">
        <v>32489.127811211038</v>
      </c>
      <c r="BI5" s="83">
        <v>30959.053874131794</v>
      </c>
      <c r="BJ5" s="83">
        <v>32638.95072967247</v>
      </c>
      <c r="BK5" s="83">
        <v>35735.639779400881</v>
      </c>
      <c r="BL5" s="83">
        <v>34272.586997857718</v>
      </c>
      <c r="BM5" s="83">
        <v>32208.222582708375</v>
      </c>
      <c r="BN5" s="83">
        <v>34750.710909308335</v>
      </c>
      <c r="BO5" s="83">
        <v>38407.606942821818</v>
      </c>
    </row>
    <row r="6" spans="1:68" s="176" customFormat="1" ht="23.1" customHeight="1" x14ac:dyDescent="0.2">
      <c r="A6" s="195" t="s">
        <v>96</v>
      </c>
      <c r="B6" s="196">
        <v>23529.598399338389</v>
      </c>
      <c r="C6" s="197">
        <v>24071.81549566154</v>
      </c>
      <c r="D6" s="197">
        <v>24773.788952611292</v>
      </c>
      <c r="E6" s="197">
        <v>25457.06858012002</v>
      </c>
      <c r="F6" s="198">
        <v>26574.425882050717</v>
      </c>
      <c r="G6" s="199"/>
      <c r="H6" s="195"/>
      <c r="I6" s="199"/>
      <c r="J6" s="199"/>
      <c r="K6" s="199">
        <v>6507.5647390544464</v>
      </c>
      <c r="L6" s="199">
        <v>4895.3189790554625</v>
      </c>
      <c r="M6" s="199">
        <v>4423.9451627808021</v>
      </c>
      <c r="N6" s="199">
        <v>5495.5746621870003</v>
      </c>
      <c r="O6" s="199">
        <v>6875.3786232453613</v>
      </c>
      <c r="P6" s="199">
        <v>5088.8473944473444</v>
      </c>
      <c r="Q6" s="199">
        <v>4451.0192967692064</v>
      </c>
      <c r="R6" s="199">
        <v>5461.4484384964398</v>
      </c>
      <c r="S6" s="199">
        <v>7007.5568616059163</v>
      </c>
      <c r="T6" s="199">
        <v>5267.2450852958646</v>
      </c>
      <c r="U6" s="199">
        <v>4769.9822080074273</v>
      </c>
      <c r="V6" s="199">
        <v>5440.6973861821261</v>
      </c>
      <c r="W6" s="199">
        <v>7871.5680624071101</v>
      </c>
      <c r="X6" s="199">
        <v>5290.0545405537196</v>
      </c>
      <c r="Y6" s="199">
        <v>4412.0203033248818</v>
      </c>
      <c r="Z6" s="199">
        <v>5051.4263907282366</v>
      </c>
      <c r="AA6" s="199">
        <v>8273.6205997711968</v>
      </c>
      <c r="AB6" s="199">
        <v>5294.8836797026634</v>
      </c>
      <c r="AC6" s="199">
        <v>4601.826431306381</v>
      </c>
      <c r="AD6" s="199">
        <v>4760.2467605931197</v>
      </c>
      <c r="AE6" s="199">
        <v>8300.5509145145425</v>
      </c>
      <c r="AF6" s="199">
        <v>5337.7303502541035</v>
      </c>
      <c r="AG6" s="199">
        <v>4567.2350197738178</v>
      </c>
      <c r="AH6" s="199">
        <v>5324.082114795925</v>
      </c>
      <c r="AI6" s="199">
        <v>7787.9013475339361</v>
      </c>
      <c r="AJ6" s="199">
        <v>5886.4008919097305</v>
      </c>
      <c r="AK6" s="199">
        <v>4831.2447519137149</v>
      </c>
      <c r="AL6" s="199">
        <v>5566.2685043041565</v>
      </c>
      <c r="AM6" s="199">
        <v>7919.5950198074243</v>
      </c>
      <c r="AN6" s="199">
        <v>5919.4778977933511</v>
      </c>
      <c r="AO6" s="199">
        <v>5302.9186550791101</v>
      </c>
      <c r="AP6" s="199">
        <v>5631.7973799314059</v>
      </c>
      <c r="AQ6" s="199">
        <v>8011.8194403634943</v>
      </c>
      <c r="AR6" s="199">
        <v>6110.1411058427639</v>
      </c>
      <c r="AS6" s="199">
        <v>5359.3807329632264</v>
      </c>
      <c r="AT6" s="199">
        <v>5975.727300950537</v>
      </c>
      <c r="AU6" s="199">
        <v>8786.1332025321972</v>
      </c>
      <c r="AV6" s="199">
        <v>6200.4429078198064</v>
      </c>
      <c r="AW6" s="199">
        <v>5492.5942608953501</v>
      </c>
      <c r="AX6" s="199">
        <v>6095.2555108033621</v>
      </c>
      <c r="AY6" s="199">
        <v>8974.9825481468852</v>
      </c>
      <c r="AZ6" s="199">
        <v>6446.7293018478922</v>
      </c>
      <c r="BA6" s="199">
        <v>5931.5190006816738</v>
      </c>
      <c r="BB6" s="199">
        <v>6633.8265574557745</v>
      </c>
      <c r="BC6" s="199">
        <v>9523.4210599581529</v>
      </c>
      <c r="BD6" s="199">
        <v>6957.0172449741958</v>
      </c>
      <c r="BE6" s="199">
        <v>5851.2506748910118</v>
      </c>
      <c r="BF6" s="199">
        <v>7005.1307447909448</v>
      </c>
      <c r="BG6" s="199">
        <v>10157.436206675062</v>
      </c>
      <c r="BH6" s="199">
        <v>7479.617168699182</v>
      </c>
      <c r="BI6" s="199">
        <v>5881.1416766029952</v>
      </c>
      <c r="BJ6" s="199">
        <v>7086.0040927600894</v>
      </c>
      <c r="BK6" s="199">
        <v>10694.570340940769</v>
      </c>
      <c r="BL6" s="199">
        <v>7397.9382764285911</v>
      </c>
      <c r="BM6" s="199">
        <v>6116.7742653535497</v>
      </c>
      <c r="BN6" s="199">
        <v>7727.9206865619908</v>
      </c>
      <c r="BO6" s="199">
        <v>10716.323467526056</v>
      </c>
    </row>
    <row r="7" spans="1:68" s="121" customFormat="1" ht="23.1" customHeight="1" x14ac:dyDescent="0.2">
      <c r="A7" s="158" t="s">
        <v>1</v>
      </c>
      <c r="B7" s="81">
        <v>2077.9997570294822</v>
      </c>
      <c r="C7" s="78">
        <v>2161.0304048665212</v>
      </c>
      <c r="D7" s="78">
        <v>2332.5941801736849</v>
      </c>
      <c r="E7" s="78">
        <v>2551.9496999338248</v>
      </c>
      <c r="F7" s="79">
        <v>2702.9483189906491</v>
      </c>
      <c r="G7" s="82"/>
      <c r="H7" s="158"/>
      <c r="I7" s="82"/>
      <c r="J7" s="82"/>
      <c r="K7" s="82">
        <v>399.61794554076675</v>
      </c>
      <c r="L7" s="82">
        <v>634.82527221938392</v>
      </c>
      <c r="M7" s="82">
        <v>662.45052448203955</v>
      </c>
      <c r="N7" s="82">
        <v>513.92009666400475</v>
      </c>
      <c r="O7" s="82">
        <v>405.66078916220658</v>
      </c>
      <c r="P7" s="82">
        <v>538.91430080644147</v>
      </c>
      <c r="Q7" s="82">
        <v>452.23424744381578</v>
      </c>
      <c r="R7" s="82">
        <v>512.11823504378151</v>
      </c>
      <c r="S7" s="82">
        <v>376.18327715445548</v>
      </c>
      <c r="T7" s="82">
        <v>493.31842344768495</v>
      </c>
      <c r="U7" s="82">
        <v>613.89027357840791</v>
      </c>
      <c r="V7" s="82">
        <v>424.10419714764453</v>
      </c>
      <c r="W7" s="82">
        <v>502.56925220932158</v>
      </c>
      <c r="X7" s="82">
        <v>572.96077480556062</v>
      </c>
      <c r="Y7" s="82">
        <v>573.37138543222227</v>
      </c>
      <c r="Z7" s="82">
        <v>437.64170223765512</v>
      </c>
      <c r="AA7" s="82">
        <v>455.4858506436214</v>
      </c>
      <c r="AB7" s="82">
        <v>553.15131035340551</v>
      </c>
      <c r="AC7" s="82">
        <v>634.25095546423893</v>
      </c>
      <c r="AD7" s="82">
        <v>442.07719067602767</v>
      </c>
      <c r="AE7" s="82">
        <v>509.03765599869246</v>
      </c>
      <c r="AF7" s="82">
        <v>591.99046963359103</v>
      </c>
      <c r="AG7" s="82">
        <v>581.34250716304723</v>
      </c>
      <c r="AH7" s="82">
        <v>395.6291242341515</v>
      </c>
      <c r="AI7" s="82">
        <v>502.58672594835667</v>
      </c>
      <c r="AJ7" s="82">
        <v>538.13560649469321</v>
      </c>
      <c r="AK7" s="82">
        <v>660.55556332376796</v>
      </c>
      <c r="AL7" s="82">
        <v>459.7525090997031</v>
      </c>
      <c r="AM7" s="82">
        <v>599.81978272656806</v>
      </c>
      <c r="AN7" s="82">
        <v>607.2422303863957</v>
      </c>
      <c r="AO7" s="82">
        <v>675.47029759246504</v>
      </c>
      <c r="AP7" s="82">
        <v>450.06186946825602</v>
      </c>
      <c r="AQ7" s="82">
        <v>503.81461785033565</v>
      </c>
      <c r="AR7" s="82">
        <v>751.48811998693668</v>
      </c>
      <c r="AS7" s="82">
        <v>756.66226583732589</v>
      </c>
      <c r="AT7" s="82">
        <v>539.98469625922633</v>
      </c>
      <c r="AU7" s="82">
        <v>711.41496283461845</v>
      </c>
      <c r="AV7" s="82">
        <v>720.98385473791643</v>
      </c>
      <c r="AW7" s="82">
        <v>772.22658931185777</v>
      </c>
      <c r="AX7" s="82">
        <v>498.32291210625618</v>
      </c>
      <c r="AY7" s="82">
        <v>708.59507585559857</v>
      </c>
      <c r="AZ7" s="82">
        <v>768.6755458734167</v>
      </c>
      <c r="BA7" s="82">
        <v>790.38170736484119</v>
      </c>
      <c r="BB7" s="82">
        <v>563.23395321518694</v>
      </c>
      <c r="BC7" s="82">
        <v>724.4371177776394</v>
      </c>
      <c r="BD7" s="82">
        <v>835.71308469994585</v>
      </c>
      <c r="BE7" s="82">
        <v>928.59225869574095</v>
      </c>
      <c r="BF7" s="82">
        <v>563.41193952235153</v>
      </c>
      <c r="BG7" s="82">
        <v>789.89624993682685</v>
      </c>
      <c r="BH7" s="82">
        <v>940.81076388229053</v>
      </c>
      <c r="BI7" s="82">
        <v>1031.6904806394673</v>
      </c>
      <c r="BJ7" s="82">
        <v>670.62931517495997</v>
      </c>
      <c r="BK7" s="82">
        <v>924.74937967600783</v>
      </c>
      <c r="BL7" s="82">
        <v>1020.629587213902</v>
      </c>
      <c r="BM7" s="82">
        <v>1022.2305268955715</v>
      </c>
      <c r="BN7" s="82">
        <v>715.79014127081325</v>
      </c>
      <c r="BO7" s="82">
        <v>1012.4412102535057</v>
      </c>
      <c r="BP7" s="113"/>
    </row>
    <row r="8" spans="1:68" s="121" customFormat="1" ht="23.1" customHeight="1" x14ac:dyDescent="0.2">
      <c r="A8" s="158" t="s">
        <v>2</v>
      </c>
      <c r="B8" s="81">
        <v>12658.661236694017</v>
      </c>
      <c r="C8" s="78">
        <v>12936.630697844939</v>
      </c>
      <c r="D8" s="78">
        <v>13100.438751022164</v>
      </c>
      <c r="E8" s="78">
        <v>13394.945015345618</v>
      </c>
      <c r="F8" s="79">
        <v>14540.25189049952</v>
      </c>
      <c r="G8" s="82"/>
      <c r="H8" s="158"/>
      <c r="I8" s="82"/>
      <c r="J8" s="82"/>
      <c r="K8" s="82">
        <v>4281.5105786387139</v>
      </c>
      <c r="L8" s="82">
        <v>2451.0264650928784</v>
      </c>
      <c r="M8" s="82">
        <v>2018.2065574815244</v>
      </c>
      <c r="N8" s="82">
        <v>2897.7667063365434</v>
      </c>
      <c r="O8" s="82">
        <v>4593.2382068754769</v>
      </c>
      <c r="P8" s="82">
        <v>2657.038321688206</v>
      </c>
      <c r="Q8" s="82">
        <v>2072.3408534299588</v>
      </c>
      <c r="R8" s="82">
        <v>2919.8031030466459</v>
      </c>
      <c r="S8" s="82">
        <v>4627.9620649982535</v>
      </c>
      <c r="T8" s="82">
        <v>2687.1305370265472</v>
      </c>
      <c r="U8" s="82">
        <v>2145.4963633015846</v>
      </c>
      <c r="V8" s="82">
        <v>3045.133899626228</v>
      </c>
      <c r="W8" s="82">
        <v>5002.0199733495465</v>
      </c>
      <c r="X8" s="82">
        <v>2877.353384956391</v>
      </c>
      <c r="Y8" s="82">
        <v>1847.6599002009766</v>
      </c>
      <c r="Z8" s="82">
        <v>2609.0779312528293</v>
      </c>
      <c r="AA8" s="82">
        <v>5742.9720458478232</v>
      </c>
      <c r="AB8" s="82">
        <v>2416.9646446469628</v>
      </c>
      <c r="AC8" s="82">
        <v>1728.4366495309901</v>
      </c>
      <c r="AD8" s="82">
        <v>2411.7826841019746</v>
      </c>
      <c r="AE8" s="82">
        <v>5602.7521682289862</v>
      </c>
      <c r="AF8" s="82">
        <v>2407.5872774868035</v>
      </c>
      <c r="AG8" s="82">
        <v>1852.7057875743985</v>
      </c>
      <c r="AH8" s="82">
        <v>2795.6160034038294</v>
      </c>
      <c r="AI8" s="82">
        <v>5040.2218454552285</v>
      </c>
      <c r="AJ8" s="82">
        <v>3084.1226106789445</v>
      </c>
      <c r="AK8" s="82">
        <v>1960.0499337466986</v>
      </c>
      <c r="AL8" s="82">
        <v>2852.2363079640672</v>
      </c>
      <c r="AM8" s="82">
        <v>5070.166369743476</v>
      </c>
      <c r="AN8" s="82">
        <v>3063.834497348179</v>
      </c>
      <c r="AO8" s="82">
        <v>2087.3215389805073</v>
      </c>
      <c r="AP8" s="82">
        <v>2879.1163449500027</v>
      </c>
      <c r="AQ8" s="82">
        <v>5158.1426692367058</v>
      </c>
      <c r="AR8" s="82">
        <v>2956.5760236531005</v>
      </c>
      <c r="AS8" s="82">
        <v>2216.3899347411684</v>
      </c>
      <c r="AT8" s="82">
        <v>3063.8363877146435</v>
      </c>
      <c r="AU8" s="82">
        <v>5764.8657544380148</v>
      </c>
      <c r="AV8" s="82">
        <v>3189.1496326641259</v>
      </c>
      <c r="AW8" s="82">
        <v>2406.4201298546072</v>
      </c>
      <c r="AX8" s="82">
        <v>3179.8163735427725</v>
      </c>
      <c r="AY8" s="82">
        <v>5804.5773964430327</v>
      </c>
      <c r="AZ8" s="82">
        <v>3119.9704832830048</v>
      </c>
      <c r="BA8" s="82">
        <v>2491.8903485461897</v>
      </c>
      <c r="BB8" s="82">
        <v>3357.5788932153409</v>
      </c>
      <c r="BC8" s="82">
        <v>6094.3683136952459</v>
      </c>
      <c r="BD8" s="82">
        <v>3388.4424772173993</v>
      </c>
      <c r="BE8" s="82">
        <v>2208.9971320534173</v>
      </c>
      <c r="BF8" s="82">
        <v>3763.0042244113433</v>
      </c>
      <c r="BG8" s="82">
        <v>6700.9664586517774</v>
      </c>
      <c r="BH8" s="82">
        <v>3726.5063932011958</v>
      </c>
      <c r="BI8" s="82">
        <v>2037.6815152340321</v>
      </c>
      <c r="BJ8" s="82">
        <v>3625.4521441234269</v>
      </c>
      <c r="BK8" s="82">
        <v>6959.6584640157034</v>
      </c>
      <c r="BL8" s="82">
        <v>3580.716987705031</v>
      </c>
      <c r="BM8" s="82">
        <v>2122.1909233317469</v>
      </c>
      <c r="BN8" s="82">
        <v>3993.0740259377394</v>
      </c>
      <c r="BO8" s="82">
        <v>6947.9559578283361</v>
      </c>
      <c r="BP8" s="113"/>
    </row>
    <row r="9" spans="1:68" s="121" customFormat="1" ht="23.1" customHeight="1" x14ac:dyDescent="0.2">
      <c r="A9" s="158" t="s">
        <v>3</v>
      </c>
      <c r="B9" s="81">
        <v>2922.9115609364267</v>
      </c>
      <c r="C9" s="78">
        <v>3008.6417975036102</v>
      </c>
      <c r="D9" s="78">
        <v>3092.2451336200884</v>
      </c>
      <c r="E9" s="78">
        <v>3309.090249570806</v>
      </c>
      <c r="F9" s="79">
        <v>3544.9509420641216</v>
      </c>
      <c r="G9" s="82"/>
      <c r="H9" s="158"/>
      <c r="I9" s="82"/>
      <c r="J9" s="82"/>
      <c r="K9" s="82">
        <v>645.89351169765962</v>
      </c>
      <c r="L9" s="82">
        <v>642.39660879016583</v>
      </c>
      <c r="M9" s="82">
        <v>648.87909210569933</v>
      </c>
      <c r="N9" s="82">
        <v>652.65570672058504</v>
      </c>
      <c r="O9" s="82">
        <v>651.96766958433625</v>
      </c>
      <c r="P9" s="82">
        <v>659.33729881803617</v>
      </c>
      <c r="Q9" s="82">
        <v>669.80162391695183</v>
      </c>
      <c r="R9" s="82">
        <v>669.83864485466052</v>
      </c>
      <c r="S9" s="82">
        <v>674.11804970345156</v>
      </c>
      <c r="T9" s="82">
        <v>674.75889421998056</v>
      </c>
      <c r="U9" s="82">
        <v>679.819689680039</v>
      </c>
      <c r="V9" s="82">
        <v>683.75146897360833</v>
      </c>
      <c r="W9" s="82">
        <v>690.13314934897858</v>
      </c>
      <c r="X9" s="82">
        <v>691.44572464692646</v>
      </c>
      <c r="Y9" s="82">
        <v>696.56042546031142</v>
      </c>
      <c r="Z9" s="82">
        <v>697.61970410608058</v>
      </c>
      <c r="AA9" s="82">
        <v>694.12829960942167</v>
      </c>
      <c r="AB9" s="82">
        <v>687.96787493002478</v>
      </c>
      <c r="AC9" s="82">
        <v>732.72822109608853</v>
      </c>
      <c r="AD9" s="82">
        <v>729.8809428628947</v>
      </c>
      <c r="AE9" s="82">
        <v>730.74574472064091</v>
      </c>
      <c r="AF9" s="82">
        <v>732.46068696825034</v>
      </c>
      <c r="AG9" s="82">
        <v>729.28205618585275</v>
      </c>
      <c r="AH9" s="82">
        <v>730.42307306168232</v>
      </c>
      <c r="AI9" s="82">
        <v>744.36088117816473</v>
      </c>
      <c r="AJ9" s="82">
        <v>748.7153955291584</v>
      </c>
      <c r="AK9" s="82">
        <v>757.49263166101935</v>
      </c>
      <c r="AL9" s="82">
        <v>758.07288913526793</v>
      </c>
      <c r="AM9" s="82">
        <v>761.15521792838149</v>
      </c>
      <c r="AN9" s="82">
        <v>764.50229524356507</v>
      </c>
      <c r="AO9" s="82">
        <v>774.90150597288698</v>
      </c>
      <c r="AP9" s="82">
        <v>791.68611447525473</v>
      </c>
      <c r="AQ9" s="82">
        <v>803.9476526352779</v>
      </c>
      <c r="AR9" s="82">
        <v>820.59312382335713</v>
      </c>
      <c r="AS9" s="82">
        <v>836.92932238963363</v>
      </c>
      <c r="AT9" s="82">
        <v>847.62015072253757</v>
      </c>
      <c r="AU9" s="82">
        <v>869.77267443606604</v>
      </c>
      <c r="AV9" s="82">
        <v>875.22177826402446</v>
      </c>
      <c r="AW9" s="82">
        <v>895.75736173193798</v>
      </c>
      <c r="AX9" s="82">
        <v>904.19912763209311</v>
      </c>
      <c r="AY9" s="82">
        <v>927.06675299827714</v>
      </c>
      <c r="AZ9" s="82">
        <v>942.41241822055497</v>
      </c>
      <c r="BA9" s="82">
        <v>958.71982211236104</v>
      </c>
      <c r="BB9" s="82">
        <v>977.13398590562178</v>
      </c>
      <c r="BC9" s="82">
        <v>999.63556050742648</v>
      </c>
      <c r="BD9" s="82">
        <v>1016.5780753797575</v>
      </c>
      <c r="BE9" s="82">
        <v>1037.6773542429651</v>
      </c>
      <c r="BF9" s="82">
        <v>1051.9303863293364</v>
      </c>
      <c r="BG9" s="82">
        <v>1075.0479373237995</v>
      </c>
      <c r="BH9" s="82">
        <v>1093.544734839948</v>
      </c>
      <c r="BI9" s="82">
        <v>1117.6470665490237</v>
      </c>
      <c r="BJ9" s="82">
        <v>1139.4572911706243</v>
      </c>
      <c r="BK9" s="82">
        <v>1165.1054946229929</v>
      </c>
      <c r="BL9" s="82">
        <v>1183.8754772227956</v>
      </c>
      <c r="BM9" s="82">
        <v>1209.2089371316306</v>
      </c>
      <c r="BN9" s="82">
        <v>1235.081588096052</v>
      </c>
      <c r="BO9" s="82">
        <v>1265.8313949517728</v>
      </c>
      <c r="BP9" s="113"/>
    </row>
    <row r="10" spans="1:68" s="121" customFormat="1" ht="23.1" customHeight="1" x14ac:dyDescent="0.2">
      <c r="A10" s="158" t="s">
        <v>4</v>
      </c>
      <c r="B10" s="81">
        <v>14.143560754125284</v>
      </c>
      <c r="C10" s="78">
        <v>16.636147743415954</v>
      </c>
      <c r="D10" s="78">
        <v>15.869987647253343</v>
      </c>
      <c r="E10" s="78">
        <v>16.472439774547063</v>
      </c>
      <c r="F10" s="79">
        <v>16.412131233388113</v>
      </c>
      <c r="G10" s="82"/>
      <c r="H10" s="158"/>
      <c r="I10" s="82"/>
      <c r="J10" s="82"/>
      <c r="K10" s="82">
        <v>5.2684780626728083</v>
      </c>
      <c r="L10" s="82">
        <v>2.8887269440615579</v>
      </c>
      <c r="M10" s="82">
        <v>1.7852486901931555</v>
      </c>
      <c r="N10" s="82">
        <v>3.8214564894362097</v>
      </c>
      <c r="O10" s="82">
        <v>5.2484117309782592</v>
      </c>
      <c r="P10" s="82">
        <v>2.9083792865985552</v>
      </c>
      <c r="Q10" s="82">
        <v>2.013080285077165</v>
      </c>
      <c r="R10" s="82">
        <v>4.3528051381765103</v>
      </c>
      <c r="S10" s="82">
        <v>5.8403246610269779</v>
      </c>
      <c r="T10" s="82">
        <v>3.0815591097096693</v>
      </c>
      <c r="U10" s="82">
        <v>1.9768488576088317</v>
      </c>
      <c r="V10" s="82">
        <v>4.0868899788889559</v>
      </c>
      <c r="W10" s="82">
        <v>5.0292518883359838</v>
      </c>
      <c r="X10" s="82">
        <v>2.5970924943964722</v>
      </c>
      <c r="Y10" s="82">
        <v>1.6809126955128884</v>
      </c>
      <c r="Z10" s="82">
        <v>3.7542688102619626</v>
      </c>
      <c r="AA10" s="82">
        <v>5.2874581505263203</v>
      </c>
      <c r="AB10" s="82">
        <v>2.8691069793526984</v>
      </c>
      <c r="AC10" s="82">
        <v>1.8424317575961677</v>
      </c>
      <c r="AD10" s="82">
        <v>4.0808897104398785</v>
      </c>
      <c r="AE10" s="82">
        <v>5.2307907239433655</v>
      </c>
      <c r="AF10" s="82">
        <v>2.7920338673466283</v>
      </c>
      <c r="AG10" s="82">
        <v>1.8026610369497749</v>
      </c>
      <c r="AH10" s="82">
        <v>4.3180751258855157</v>
      </c>
      <c r="AI10" s="82">
        <v>6.2327061730983155</v>
      </c>
      <c r="AJ10" s="82">
        <v>3.3809557127233147</v>
      </c>
      <c r="AK10" s="82">
        <v>2.1372779885661917</v>
      </c>
      <c r="AL10" s="82">
        <v>4.8852078690281333</v>
      </c>
      <c r="AM10" s="82">
        <v>6.1750062046762446</v>
      </c>
      <c r="AN10" s="82">
        <v>3.1636889211619597</v>
      </c>
      <c r="AO10" s="82">
        <v>1.9526425880930074</v>
      </c>
      <c r="AP10" s="82">
        <v>4.578649933322132</v>
      </c>
      <c r="AQ10" s="82">
        <v>6.2838082082087556</v>
      </c>
      <c r="AR10" s="82">
        <v>3.3250621089205232</v>
      </c>
      <c r="AS10" s="82">
        <v>2.0494719692313765</v>
      </c>
      <c r="AT10" s="82">
        <v>4.8140974881864054</v>
      </c>
      <c r="AU10" s="82">
        <v>6.2953124226234358</v>
      </c>
      <c r="AV10" s="82">
        <v>3.2754952174110721</v>
      </c>
      <c r="AW10" s="82">
        <v>2.0080555379635201</v>
      </c>
      <c r="AX10" s="82">
        <v>4.8332680553900849</v>
      </c>
      <c r="AY10" s="82">
        <v>6.6094149112521237</v>
      </c>
      <c r="AZ10" s="82">
        <v>3.5887539631452232</v>
      </c>
      <c r="BA10" s="82">
        <v>2.1827927205577637</v>
      </c>
      <c r="BB10" s="82">
        <v>5.4777818368691316</v>
      </c>
      <c r="BC10" s="82">
        <v>7.7789647909610036</v>
      </c>
      <c r="BD10" s="82">
        <v>4.3851553254248659</v>
      </c>
      <c r="BE10" s="82">
        <v>2.1547754044308016</v>
      </c>
      <c r="BF10" s="82">
        <v>4.686494170783801</v>
      </c>
      <c r="BG10" s="82">
        <v>7.2399234459241066</v>
      </c>
      <c r="BH10" s="82">
        <v>3.9834874944636018</v>
      </c>
      <c r="BI10" s="82">
        <v>2.7367675863828116</v>
      </c>
      <c r="BJ10" s="82">
        <v>5.4351852601619921</v>
      </c>
      <c r="BK10" s="82">
        <v>7.7176327806124094</v>
      </c>
      <c r="BL10" s="82">
        <v>4.0644866622836888</v>
      </c>
      <c r="BM10" s="82">
        <v>2.846098611295599</v>
      </c>
      <c r="BN10" s="82">
        <v>5.6289215475958905</v>
      </c>
      <c r="BO10" s="82">
        <v>8.1175464261870687</v>
      </c>
      <c r="BP10" s="113"/>
    </row>
    <row r="11" spans="1:68" s="121" customFormat="1" ht="23.1" customHeight="1" x14ac:dyDescent="0.2">
      <c r="A11" s="158" t="s">
        <v>5</v>
      </c>
      <c r="B11" s="81">
        <v>3631.3935614835982</v>
      </c>
      <c r="C11" s="78">
        <v>3691.6987394223684</v>
      </c>
      <c r="D11" s="78">
        <v>3867.0382278074494</v>
      </c>
      <c r="E11" s="78">
        <v>4002.5744730237784</v>
      </c>
      <c r="F11" s="79">
        <v>4137.4814277649875</v>
      </c>
      <c r="G11" s="82"/>
      <c r="H11" s="158"/>
      <c r="I11" s="82"/>
      <c r="J11" s="82"/>
      <c r="K11" s="82">
        <v>631.38652527525505</v>
      </c>
      <c r="L11" s="82">
        <v>576.26095718846273</v>
      </c>
      <c r="M11" s="82">
        <v>580.94910374074709</v>
      </c>
      <c r="N11" s="82">
        <v>878.10572529542776</v>
      </c>
      <c r="O11" s="82">
        <v>669.29960092594786</v>
      </c>
      <c r="P11" s="82">
        <v>652.56629170173767</v>
      </c>
      <c r="Q11" s="82">
        <v>696.29512264345749</v>
      </c>
      <c r="R11" s="82">
        <v>795.52986921441868</v>
      </c>
      <c r="S11" s="82">
        <v>787.43577874210951</v>
      </c>
      <c r="T11" s="82">
        <v>831.64562921688673</v>
      </c>
      <c r="U11" s="82">
        <v>762.18925190731613</v>
      </c>
      <c r="V11" s="82">
        <v>732.96772115685974</v>
      </c>
      <c r="W11" s="82">
        <v>1132.2050351523935</v>
      </c>
      <c r="X11" s="82">
        <v>573.45774371023606</v>
      </c>
      <c r="Y11" s="82">
        <v>700.34186790923991</v>
      </c>
      <c r="Z11" s="82">
        <v>749.36187398316201</v>
      </c>
      <c r="AA11" s="82">
        <v>803.07130964576334</v>
      </c>
      <c r="AB11" s="82">
        <v>1025.0042630383691</v>
      </c>
      <c r="AC11" s="82">
        <v>913.51223721634506</v>
      </c>
      <c r="AD11" s="82">
        <v>766.20168506576363</v>
      </c>
      <c r="AE11" s="82">
        <v>893.26356670748771</v>
      </c>
      <c r="AF11" s="82">
        <v>1027.2644058919118</v>
      </c>
      <c r="AG11" s="82">
        <v>837.41544293987158</v>
      </c>
      <c r="AH11" s="82">
        <v>873.45014594432712</v>
      </c>
      <c r="AI11" s="82">
        <v>948.49775817032446</v>
      </c>
      <c r="AJ11" s="82">
        <v>918.50743731407943</v>
      </c>
      <c r="AK11" s="82">
        <v>898.18578249144082</v>
      </c>
      <c r="AL11" s="82">
        <v>926.50776144652355</v>
      </c>
      <c r="AM11" s="82">
        <v>895.42432172316433</v>
      </c>
      <c r="AN11" s="82">
        <v>883.31293737286285</v>
      </c>
      <c r="AO11" s="82">
        <v>1159.6552906328479</v>
      </c>
      <c r="AP11" s="82">
        <v>928.64567807857406</v>
      </c>
      <c r="AQ11" s="82">
        <v>977.44808992553749</v>
      </c>
      <c r="AR11" s="82">
        <v>992.24963524844566</v>
      </c>
      <c r="AS11" s="82">
        <v>1004.7531248706267</v>
      </c>
      <c r="AT11" s="82">
        <v>1028.1236229791684</v>
      </c>
      <c r="AU11" s="82">
        <v>1009.4325263185747</v>
      </c>
      <c r="AV11" s="82">
        <v>1004.5709498192045</v>
      </c>
      <c r="AW11" s="82">
        <v>1041.6361904970256</v>
      </c>
      <c r="AX11" s="82">
        <v>1081.8417611301827</v>
      </c>
      <c r="AY11" s="82">
        <v>1045.7333181584645</v>
      </c>
      <c r="AZ11" s="82">
        <v>1055.0508682253007</v>
      </c>
      <c r="BA11" s="82">
        <v>1066.8437937795281</v>
      </c>
      <c r="BB11" s="82">
        <v>1118.9158753852423</v>
      </c>
      <c r="BC11" s="82">
        <v>1087.201202605049</v>
      </c>
      <c r="BD11" s="82">
        <v>1123.3048546200241</v>
      </c>
      <c r="BE11" s="82">
        <v>1113.8635520112718</v>
      </c>
      <c r="BF11" s="82">
        <v>1101.8521233285499</v>
      </c>
      <c r="BG11" s="82">
        <v>1055.681282123536</v>
      </c>
      <c r="BH11" s="82">
        <v>1148.0420824925566</v>
      </c>
      <c r="BI11" s="82">
        <v>1184.3667665366916</v>
      </c>
      <c r="BJ11" s="82">
        <v>1168.6427057317758</v>
      </c>
      <c r="BK11" s="82">
        <v>1109.0715490194559</v>
      </c>
      <c r="BL11" s="82">
        <v>1117.5056804073229</v>
      </c>
      <c r="BM11" s="82">
        <v>1230.3366724408288</v>
      </c>
      <c r="BN11" s="82">
        <v>1243.7496755345676</v>
      </c>
      <c r="BO11" s="82">
        <v>1148.3316636870888</v>
      </c>
      <c r="BP11" s="113"/>
    </row>
    <row r="12" spans="1:68" s="121" customFormat="1" ht="23.1" customHeight="1" x14ac:dyDescent="0.2">
      <c r="A12" s="158" t="s">
        <v>6</v>
      </c>
      <c r="B12" s="81">
        <v>2224.4887224407398</v>
      </c>
      <c r="C12" s="78">
        <v>2257.1777082806839</v>
      </c>
      <c r="D12" s="78">
        <v>2365.6026723406512</v>
      </c>
      <c r="E12" s="78">
        <v>2182.036702471446</v>
      </c>
      <c r="F12" s="79">
        <v>1632.3811714980482</v>
      </c>
      <c r="G12" s="82"/>
      <c r="H12" s="158"/>
      <c r="I12" s="82"/>
      <c r="J12" s="82"/>
      <c r="K12" s="82">
        <v>543.88769983937834</v>
      </c>
      <c r="L12" s="82">
        <v>587.9209488205106</v>
      </c>
      <c r="M12" s="82">
        <v>511.67463628059869</v>
      </c>
      <c r="N12" s="82">
        <v>549.3049706810034</v>
      </c>
      <c r="O12" s="82">
        <v>549.96394496641449</v>
      </c>
      <c r="P12" s="82">
        <v>578.08280214632362</v>
      </c>
      <c r="Q12" s="82">
        <v>558.33436904994528</v>
      </c>
      <c r="R12" s="82">
        <v>559.80578119875656</v>
      </c>
      <c r="S12" s="82">
        <v>536.01736634661916</v>
      </c>
      <c r="T12" s="82">
        <v>577.31004227505593</v>
      </c>
      <c r="U12" s="82">
        <v>566.60978068247073</v>
      </c>
      <c r="V12" s="82">
        <v>550.65320929889651</v>
      </c>
      <c r="W12" s="82">
        <v>539.61140045853449</v>
      </c>
      <c r="X12" s="82">
        <v>572.23981994020914</v>
      </c>
      <c r="Y12" s="82">
        <v>592.40581162661863</v>
      </c>
      <c r="Z12" s="82">
        <v>553.97091033824699</v>
      </c>
      <c r="AA12" s="82">
        <v>572.67563587404072</v>
      </c>
      <c r="AB12" s="82">
        <v>608.92647975454815</v>
      </c>
      <c r="AC12" s="82">
        <v>591.05593624112271</v>
      </c>
      <c r="AD12" s="82">
        <v>406.22336817601877</v>
      </c>
      <c r="AE12" s="82">
        <v>559.52098813479188</v>
      </c>
      <c r="AF12" s="82">
        <v>575.63547640620004</v>
      </c>
      <c r="AG12" s="82">
        <v>564.68656487369833</v>
      </c>
      <c r="AH12" s="82">
        <v>524.64569302604957</v>
      </c>
      <c r="AI12" s="82">
        <v>546.00143060876371</v>
      </c>
      <c r="AJ12" s="82">
        <v>593.53888618013116</v>
      </c>
      <c r="AK12" s="82">
        <v>552.82356270222226</v>
      </c>
      <c r="AL12" s="82">
        <v>564.81382878956674</v>
      </c>
      <c r="AM12" s="82">
        <v>586.85432148115751</v>
      </c>
      <c r="AN12" s="82">
        <v>597.42224852118704</v>
      </c>
      <c r="AO12" s="82">
        <v>603.61737931230948</v>
      </c>
      <c r="AP12" s="82">
        <v>577.70872302599696</v>
      </c>
      <c r="AQ12" s="82">
        <v>562.18260250742765</v>
      </c>
      <c r="AR12" s="82">
        <v>585.90914102200247</v>
      </c>
      <c r="AS12" s="82">
        <v>542.59661315524079</v>
      </c>
      <c r="AT12" s="82">
        <v>491.34834578677504</v>
      </c>
      <c r="AU12" s="82">
        <v>424.35197208229965</v>
      </c>
      <c r="AV12" s="82">
        <v>407.2411971171237</v>
      </c>
      <c r="AW12" s="82">
        <v>374.54593396195776</v>
      </c>
      <c r="AX12" s="82">
        <v>426.24206833666705</v>
      </c>
      <c r="AY12" s="82">
        <v>482.40058978025945</v>
      </c>
      <c r="AZ12" s="82">
        <v>557.03123228247034</v>
      </c>
      <c r="BA12" s="82">
        <v>621.50053615819627</v>
      </c>
      <c r="BB12" s="82">
        <v>611.4860678975125</v>
      </c>
      <c r="BC12" s="82">
        <v>609.99990058183062</v>
      </c>
      <c r="BD12" s="82">
        <v>588.59359773164454</v>
      </c>
      <c r="BE12" s="82">
        <v>559.96560248318667</v>
      </c>
      <c r="BF12" s="82">
        <v>520.24557702858067</v>
      </c>
      <c r="BG12" s="82">
        <v>528.60435519319662</v>
      </c>
      <c r="BH12" s="82">
        <v>566.72970678872741</v>
      </c>
      <c r="BI12" s="82">
        <v>507.01908005739767</v>
      </c>
      <c r="BJ12" s="82">
        <v>476.38745129913946</v>
      </c>
      <c r="BK12" s="82">
        <v>528.26782082599709</v>
      </c>
      <c r="BL12" s="82">
        <v>491.1460572172561</v>
      </c>
      <c r="BM12" s="82">
        <v>529.96110694247591</v>
      </c>
      <c r="BN12" s="82">
        <v>534.59633417522286</v>
      </c>
      <c r="BO12" s="82">
        <v>333.64569437916515</v>
      </c>
      <c r="BP12" s="113"/>
    </row>
    <row r="13" spans="1:68" s="176" customFormat="1" ht="23.1" customHeight="1" x14ac:dyDescent="0.2">
      <c r="A13" s="195" t="s">
        <v>93</v>
      </c>
      <c r="B13" s="196">
        <v>23549.509562462699</v>
      </c>
      <c r="C13" s="197">
        <v>25665.770691305737</v>
      </c>
      <c r="D13" s="197">
        <v>26437.835792080874</v>
      </c>
      <c r="E13" s="197">
        <v>28248.32560499461</v>
      </c>
      <c r="F13" s="198">
        <v>29616.274074330559</v>
      </c>
      <c r="G13" s="199"/>
      <c r="H13" s="195"/>
      <c r="I13" s="199"/>
      <c r="J13" s="199"/>
      <c r="K13" s="199">
        <v>1445.2869203029693</v>
      </c>
      <c r="L13" s="199">
        <v>1434.6393970072049</v>
      </c>
      <c r="M13" s="199">
        <v>1255.2375533753743</v>
      </c>
      <c r="N13" s="199">
        <v>1878.6357375306197</v>
      </c>
      <c r="O13" s="199">
        <v>4840.8447697853871</v>
      </c>
      <c r="P13" s="199">
        <v>4784.2345732242884</v>
      </c>
      <c r="Q13" s="199">
        <v>5112.8413953504687</v>
      </c>
      <c r="R13" s="199">
        <v>5061.3105243391528</v>
      </c>
      <c r="S13" s="199">
        <v>5237.2130014974346</v>
      </c>
      <c r="T13" s="199">
        <v>5571.0611468848974</v>
      </c>
      <c r="U13" s="199">
        <v>5434.2560908658015</v>
      </c>
      <c r="V13" s="199">
        <v>5453.5931791675957</v>
      </c>
      <c r="W13" s="199">
        <v>5456.3668032908054</v>
      </c>
      <c r="X13" s="199">
        <v>5410.6708216328298</v>
      </c>
      <c r="Y13" s="199">
        <v>5788.7710670917095</v>
      </c>
      <c r="Z13" s="199">
        <v>5725.956910593155</v>
      </c>
      <c r="AA13" s="199">
        <v>5694.991028160196</v>
      </c>
      <c r="AB13" s="199">
        <v>5636.6867046601565</v>
      </c>
      <c r="AC13" s="199">
        <v>5763.6902808534342</v>
      </c>
      <c r="AD13" s="199">
        <v>5400.506599565173</v>
      </c>
      <c r="AE13" s="199">
        <v>5623.6334707108881</v>
      </c>
      <c r="AF13" s="199">
        <v>5636.0769462448288</v>
      </c>
      <c r="AG13" s="199">
        <v>6053.0394231725613</v>
      </c>
      <c r="AH13" s="199">
        <v>6236.7597223344219</v>
      </c>
      <c r="AI13" s="199">
        <v>6147.1207339868479</v>
      </c>
      <c r="AJ13" s="199">
        <v>6295.0905450638738</v>
      </c>
      <c r="AK13" s="199">
        <v>6521.9447244237199</v>
      </c>
      <c r="AL13" s="199">
        <v>6701.6146878312966</v>
      </c>
      <c r="AM13" s="199">
        <v>6810.1556150573724</v>
      </c>
      <c r="AN13" s="199">
        <v>6794.9119973816578</v>
      </c>
      <c r="AO13" s="199">
        <v>6285.5203955827383</v>
      </c>
      <c r="AP13" s="199">
        <v>6547.2477840591046</v>
      </c>
      <c r="AQ13" s="199">
        <v>6766.2999712768396</v>
      </c>
      <c r="AR13" s="199">
        <v>7104.6101780429181</v>
      </c>
      <c r="AS13" s="199">
        <v>7306.2282861531958</v>
      </c>
      <c r="AT13" s="199">
        <v>7071.1871695216578</v>
      </c>
      <c r="AU13" s="199">
        <v>7148.4463936272614</v>
      </c>
      <c r="AV13" s="199">
        <v>7316.042280878376</v>
      </c>
      <c r="AW13" s="199">
        <v>7533.2235057370881</v>
      </c>
      <c r="AX13" s="199">
        <v>7618.5618940878339</v>
      </c>
      <c r="AY13" s="199">
        <v>7761.8876156832239</v>
      </c>
      <c r="AZ13" s="199">
        <v>8063.87621025929</v>
      </c>
      <c r="BA13" s="199">
        <v>8248.9591505626267</v>
      </c>
      <c r="BB13" s="199">
        <v>8218.5472504589015</v>
      </c>
      <c r="BC13" s="199">
        <v>8599.4876098187196</v>
      </c>
      <c r="BD13" s="199">
        <v>8948.4608406886164</v>
      </c>
      <c r="BE13" s="199">
        <v>8405.634392088039</v>
      </c>
      <c r="BF13" s="199">
        <v>7388.6402543449776</v>
      </c>
      <c r="BG13" s="199">
        <v>8386.8403928236021</v>
      </c>
      <c r="BH13" s="199">
        <v>8762.837235213894</v>
      </c>
      <c r="BI13" s="199">
        <v>8652.113918137069</v>
      </c>
      <c r="BJ13" s="199">
        <v>8697.6606437561386</v>
      </c>
      <c r="BK13" s="199">
        <v>8402.7062326738633</v>
      </c>
      <c r="BL13" s="199">
        <v>9552.7829356898346</v>
      </c>
      <c r="BM13" s="199">
        <v>8991.9657891054503</v>
      </c>
      <c r="BN13" s="199">
        <v>9317.3495437639012</v>
      </c>
      <c r="BO13" s="199">
        <v>9470.1023048712977</v>
      </c>
    </row>
    <row r="14" spans="1:68" s="121" customFormat="1" ht="23.1" customHeight="1" x14ac:dyDescent="0.2">
      <c r="A14" s="158" t="s">
        <v>8</v>
      </c>
      <c r="B14" s="81">
        <v>759.0561306517402</v>
      </c>
      <c r="C14" s="78">
        <v>896.13160653808859</v>
      </c>
      <c r="D14" s="78">
        <v>1007.4674750905981</v>
      </c>
      <c r="E14" s="78">
        <v>1337.1173402572665</v>
      </c>
      <c r="F14" s="79">
        <v>1283.8453272131831</v>
      </c>
      <c r="G14" s="82"/>
      <c r="H14" s="158"/>
      <c r="I14" s="82"/>
      <c r="J14" s="82"/>
      <c r="K14" s="82">
        <v>193.40923607764472</v>
      </c>
      <c r="L14" s="82">
        <v>102.35463802590026</v>
      </c>
      <c r="M14" s="82">
        <v>95.16926247464113</v>
      </c>
      <c r="N14" s="82">
        <v>97.100510080773958</v>
      </c>
      <c r="O14" s="82">
        <v>95.041553758482735</v>
      </c>
      <c r="P14" s="82">
        <v>102.08735095515762</v>
      </c>
      <c r="Q14" s="82">
        <v>155.11508347714218</v>
      </c>
      <c r="R14" s="82">
        <v>176.08191770628537</v>
      </c>
      <c r="S14" s="82">
        <v>206.44970480819913</v>
      </c>
      <c r="T14" s="82">
        <v>156.79903711709912</v>
      </c>
      <c r="U14" s="82">
        <v>192.49137266414974</v>
      </c>
      <c r="V14" s="82">
        <v>127.4186804574891</v>
      </c>
      <c r="W14" s="82">
        <v>95.62078814770399</v>
      </c>
      <c r="X14" s="82">
        <v>65.53721598237577</v>
      </c>
      <c r="Y14" s="82">
        <v>203.14553020855146</v>
      </c>
      <c r="Z14" s="82">
        <v>280.92378965116001</v>
      </c>
      <c r="AA14" s="82">
        <v>243.4842163369286</v>
      </c>
      <c r="AB14" s="82">
        <v>112.38564294157911</v>
      </c>
      <c r="AC14" s="82">
        <v>190.2020549464188</v>
      </c>
      <c r="AD14" s="82">
        <v>172.33144215669415</v>
      </c>
      <c r="AE14" s="82">
        <v>165.64918305975735</v>
      </c>
      <c r="AF14" s="82">
        <v>85.853571924404605</v>
      </c>
      <c r="AG14" s="82">
        <v>275.33505726201639</v>
      </c>
      <c r="AH14" s="82">
        <v>232.21831840556177</v>
      </c>
      <c r="AI14" s="82">
        <v>177.3661973927326</v>
      </c>
      <c r="AJ14" s="82">
        <v>160.767584537901</v>
      </c>
      <c r="AK14" s="82">
        <v>281.079118780464</v>
      </c>
      <c r="AL14" s="82">
        <v>276.9187058269909</v>
      </c>
      <c r="AM14" s="82">
        <v>285.3607618144855</v>
      </c>
      <c r="AN14" s="82">
        <v>217.25268664548344</v>
      </c>
      <c r="AO14" s="82">
        <v>262.98989572717568</v>
      </c>
      <c r="AP14" s="82">
        <v>241.8641309034536</v>
      </c>
      <c r="AQ14" s="82">
        <v>284.72968703129283</v>
      </c>
      <c r="AR14" s="82">
        <v>278.13822344777464</v>
      </c>
      <c r="AS14" s="82">
        <v>376.11137389575254</v>
      </c>
      <c r="AT14" s="82">
        <v>398.13805588244651</v>
      </c>
      <c r="AU14" s="82">
        <v>315.6728630852831</v>
      </c>
      <c r="AV14" s="82">
        <v>235.99773404567969</v>
      </c>
      <c r="AW14" s="82">
        <v>340.55865951321664</v>
      </c>
      <c r="AX14" s="82">
        <v>391.61607056900374</v>
      </c>
      <c r="AY14" s="82">
        <v>381.76756787585555</v>
      </c>
      <c r="AZ14" s="82">
        <v>267.41022032468607</v>
      </c>
      <c r="BA14" s="82">
        <v>455.47804790342531</v>
      </c>
      <c r="BB14" s="82">
        <v>403.29208019665714</v>
      </c>
      <c r="BC14" s="82">
        <v>493.4764707013245</v>
      </c>
      <c r="BD14" s="82">
        <v>533.66402612519835</v>
      </c>
      <c r="BE14" s="82">
        <v>458.49384599378362</v>
      </c>
      <c r="BF14" s="82">
        <v>271.48844065410628</v>
      </c>
      <c r="BG14" s="82">
        <v>659.0043335988513</v>
      </c>
      <c r="BH14" s="82">
        <v>474.34212273549201</v>
      </c>
      <c r="BI14" s="82">
        <v>387.99382071035512</v>
      </c>
      <c r="BJ14" s="82">
        <v>357.48124679613892</v>
      </c>
      <c r="BK14" s="82">
        <v>259.8371206596558</v>
      </c>
      <c r="BL14" s="82">
        <v>757.0919298926525</v>
      </c>
      <c r="BM14" s="82">
        <v>557.73618805765136</v>
      </c>
      <c r="BN14" s="82">
        <v>643.19074593725338</v>
      </c>
      <c r="BO14" s="82">
        <v>470.88333969226227</v>
      </c>
      <c r="BP14" s="113"/>
    </row>
    <row r="15" spans="1:68" s="121" customFormat="1" ht="23.1" customHeight="1" x14ac:dyDescent="0.2">
      <c r="A15" s="159" t="s">
        <v>9</v>
      </c>
      <c r="B15" s="81">
        <v>14483.496516224248</v>
      </c>
      <c r="C15" s="78">
        <v>16168.422843358316</v>
      </c>
      <c r="D15" s="78">
        <v>16264.63466858249</v>
      </c>
      <c r="E15" s="78">
        <v>16845.251246718217</v>
      </c>
      <c r="F15" s="79">
        <v>17624.28744532957</v>
      </c>
      <c r="G15" s="82"/>
      <c r="H15" s="159"/>
      <c r="I15" s="82"/>
      <c r="J15" s="82"/>
      <c r="K15" s="82">
        <v>0</v>
      </c>
      <c r="L15" s="82">
        <v>0</v>
      </c>
      <c r="M15" s="82">
        <v>0</v>
      </c>
      <c r="N15" s="82">
        <v>0</v>
      </c>
      <c r="O15" s="82">
        <v>3125.5831015930885</v>
      </c>
      <c r="P15" s="82">
        <v>3105.8273998671011</v>
      </c>
      <c r="Q15" s="82">
        <v>3506.950468401642</v>
      </c>
      <c r="R15" s="82">
        <v>3393.290998006627</v>
      </c>
      <c r="S15" s="82">
        <v>3460.539656204975</v>
      </c>
      <c r="T15" s="82">
        <v>3733.4910964065102</v>
      </c>
      <c r="U15" s="82">
        <v>3455.0293816708504</v>
      </c>
      <c r="V15" s="82">
        <v>3506.0596474321046</v>
      </c>
      <c r="W15" s="82">
        <v>3585.564679260397</v>
      </c>
      <c r="X15" s="82">
        <v>3587.0629780242548</v>
      </c>
      <c r="Y15" s="82">
        <v>3810.7383135294631</v>
      </c>
      <c r="Z15" s="82">
        <v>3553.7705456691383</v>
      </c>
      <c r="AA15" s="82">
        <v>3512.1174957309054</v>
      </c>
      <c r="AB15" s="82">
        <v>3509.0388666938429</v>
      </c>
      <c r="AC15" s="82">
        <v>3619.0749606031059</v>
      </c>
      <c r="AD15" s="82">
        <v>3537.0062780346548</v>
      </c>
      <c r="AE15" s="82">
        <v>3396.2650337937757</v>
      </c>
      <c r="AF15" s="82">
        <v>3470.2637386635765</v>
      </c>
      <c r="AG15" s="82">
        <v>3765.4050712129183</v>
      </c>
      <c r="AH15" s="82">
        <v>3851.562672553976</v>
      </c>
      <c r="AI15" s="82">
        <v>3875.8938424456269</v>
      </c>
      <c r="AJ15" s="82">
        <v>3979.5537340920941</v>
      </c>
      <c r="AK15" s="82">
        <v>4149.5068726428099</v>
      </c>
      <c r="AL15" s="82">
        <v>4163.4683941777848</v>
      </c>
      <c r="AM15" s="82">
        <v>4288.1458954787704</v>
      </c>
      <c r="AN15" s="82">
        <v>4245.9413752803803</v>
      </c>
      <c r="AO15" s="82">
        <v>3702.107598735698</v>
      </c>
      <c r="AP15" s="82">
        <v>4028.4397990876405</v>
      </c>
      <c r="AQ15" s="82">
        <v>4040.6891296235285</v>
      </c>
      <c r="AR15" s="82">
        <v>4238.5715422275425</v>
      </c>
      <c r="AS15" s="82">
        <v>4435.5493029080808</v>
      </c>
      <c r="AT15" s="82">
        <v>4130.4412719590655</v>
      </c>
      <c r="AU15" s="82">
        <v>4261.5377783090526</v>
      </c>
      <c r="AV15" s="82">
        <v>4439.9093963309197</v>
      </c>
      <c r="AW15" s="82">
        <v>4503.418638221302</v>
      </c>
      <c r="AX15" s="82">
        <v>4419.4216324682975</v>
      </c>
      <c r="AY15" s="82">
        <v>4561.3107635078204</v>
      </c>
      <c r="AZ15" s="82">
        <v>4852.5981056569271</v>
      </c>
      <c r="BA15" s="82">
        <v>4835.1404414456993</v>
      </c>
      <c r="BB15" s="82">
        <v>4732.5234143843027</v>
      </c>
      <c r="BC15" s="82">
        <v>5098.289613108991</v>
      </c>
      <c r="BD15" s="82">
        <v>5279.506589304593</v>
      </c>
      <c r="BE15" s="82">
        <v>4784.2612640522793</v>
      </c>
      <c r="BF15" s="82">
        <v>4057.8470294317381</v>
      </c>
      <c r="BG15" s="82">
        <v>4901.9229762205787</v>
      </c>
      <c r="BH15" s="82">
        <v>4995.0003763892364</v>
      </c>
      <c r="BI15" s="82">
        <v>4894.2290392638079</v>
      </c>
      <c r="BJ15" s="82">
        <v>4852.5844399496391</v>
      </c>
      <c r="BK15" s="82">
        <v>4644.5739431584734</v>
      </c>
      <c r="BL15" s="82">
        <v>5371.3650387480666</v>
      </c>
      <c r="BM15" s="82">
        <v>5120.0243567022535</v>
      </c>
      <c r="BN15" s="82">
        <v>5261.2758813590672</v>
      </c>
      <c r="BO15" s="82">
        <v>5431.2680015746837</v>
      </c>
      <c r="BP15" s="113"/>
    </row>
    <row r="16" spans="1:68" s="121" customFormat="1" ht="23.1" customHeight="1" x14ac:dyDescent="0.2">
      <c r="A16" s="159" t="s">
        <v>10</v>
      </c>
      <c r="B16" s="81">
        <v>1143.3695451920421</v>
      </c>
      <c r="C16" s="78">
        <v>1208.4053259929069</v>
      </c>
      <c r="D16" s="78">
        <v>1256.508975013503</v>
      </c>
      <c r="E16" s="78">
        <v>1379.4763589060399</v>
      </c>
      <c r="F16" s="79">
        <v>1453.7345079876502</v>
      </c>
      <c r="G16" s="82"/>
      <c r="H16" s="159"/>
      <c r="I16" s="82"/>
      <c r="J16" s="82"/>
      <c r="K16" s="82">
        <v>172.10637051078842</v>
      </c>
      <c r="L16" s="82">
        <v>180.18251407132945</v>
      </c>
      <c r="M16" s="82">
        <v>194.8515751860626</v>
      </c>
      <c r="N16" s="82">
        <v>202.82568988418299</v>
      </c>
      <c r="O16" s="82">
        <v>210.87609626064176</v>
      </c>
      <c r="P16" s="82">
        <v>208.77959235948666</v>
      </c>
      <c r="Q16" s="82">
        <v>218.74755352311837</v>
      </c>
      <c r="R16" s="82">
        <v>228.07937058556377</v>
      </c>
      <c r="S16" s="82">
        <v>233.25516374273661</v>
      </c>
      <c r="T16" s="82">
        <v>235.72609960557796</v>
      </c>
      <c r="U16" s="82">
        <v>240.92252695024001</v>
      </c>
      <c r="V16" s="82">
        <v>241.06409264768169</v>
      </c>
      <c r="W16" s="82">
        <v>236.54840635061353</v>
      </c>
      <c r="X16" s="82">
        <v>228.78174511375911</v>
      </c>
      <c r="Y16" s="82">
        <v>277.22972581058104</v>
      </c>
      <c r="Z16" s="82">
        <v>278.37691256480377</v>
      </c>
      <c r="AA16" s="82">
        <v>283.53181426897828</v>
      </c>
      <c r="AB16" s="82">
        <v>284.19245967190744</v>
      </c>
      <c r="AC16" s="82">
        <v>273.8816788697564</v>
      </c>
      <c r="AD16" s="82">
        <v>280.82047300833261</v>
      </c>
      <c r="AE16" s="82">
        <v>282.7111346759645</v>
      </c>
      <c r="AF16" s="82">
        <v>280.38023524969577</v>
      </c>
      <c r="AG16" s="82">
        <v>283.91371609366911</v>
      </c>
      <c r="AH16" s="82">
        <v>296.36445917271271</v>
      </c>
      <c r="AI16" s="82">
        <v>304.37344703394763</v>
      </c>
      <c r="AJ16" s="82">
        <v>297.93749161349115</v>
      </c>
      <c r="AK16" s="82">
        <v>303.93105997867207</v>
      </c>
      <c r="AL16" s="82">
        <v>302.1633273667959</v>
      </c>
      <c r="AM16" s="82">
        <v>311.38507705770195</v>
      </c>
      <c r="AN16" s="82">
        <v>309.22597721488421</v>
      </c>
      <c r="AO16" s="82">
        <v>314.3277871146401</v>
      </c>
      <c r="AP16" s="82">
        <v>321.57013362627669</v>
      </c>
      <c r="AQ16" s="82">
        <v>330.50659694150073</v>
      </c>
      <c r="AR16" s="82">
        <v>338.3912771461076</v>
      </c>
      <c r="AS16" s="82">
        <v>360.04777912061104</v>
      </c>
      <c r="AT16" s="82">
        <v>350.53070569782045</v>
      </c>
      <c r="AU16" s="82">
        <v>365.88279910363502</v>
      </c>
      <c r="AV16" s="82">
        <v>364.6557682237505</v>
      </c>
      <c r="AW16" s="82">
        <v>366.75773681035298</v>
      </c>
      <c r="AX16" s="82">
        <v>356.43820384991182</v>
      </c>
      <c r="AY16" s="82">
        <v>365.68069695021126</v>
      </c>
      <c r="AZ16" s="82">
        <v>363.8974560785839</v>
      </c>
      <c r="BA16" s="82">
        <v>374.53536518936073</v>
      </c>
      <c r="BB16" s="82">
        <v>385.64605331802045</v>
      </c>
      <c r="BC16" s="82">
        <v>410.83854350535916</v>
      </c>
      <c r="BD16" s="82">
        <v>421.03578905244404</v>
      </c>
      <c r="BE16" s="82">
        <v>438.24110249347086</v>
      </c>
      <c r="BF16" s="82">
        <v>382.12251561295614</v>
      </c>
      <c r="BG16" s="82">
        <v>446.13183798214919</v>
      </c>
      <c r="BH16" s="82">
        <v>457.99152210391446</v>
      </c>
      <c r="BI16" s="82">
        <v>470.89452472104625</v>
      </c>
      <c r="BJ16" s="82">
        <v>469.39966532424603</v>
      </c>
      <c r="BK16" s="82">
        <v>472.7695621388109</v>
      </c>
      <c r="BL16" s="82">
        <v>476.64618456677539</v>
      </c>
      <c r="BM16" s="82">
        <v>481.22789687195768</v>
      </c>
      <c r="BN16" s="82">
        <v>473.32758018211189</v>
      </c>
      <c r="BO16" s="82">
        <v>485.19863965893575</v>
      </c>
      <c r="BP16" s="113"/>
    </row>
    <row r="17" spans="1:68" s="121" customFormat="1" ht="23.1" customHeight="1" x14ac:dyDescent="0.2">
      <c r="A17" s="159" t="s">
        <v>11</v>
      </c>
      <c r="B17" s="81">
        <v>2165.0560840386147</v>
      </c>
      <c r="C17" s="78">
        <v>2297.1505445984094</v>
      </c>
      <c r="D17" s="78">
        <v>2441.7072304355447</v>
      </c>
      <c r="E17" s="78">
        <v>2577.9667422549828</v>
      </c>
      <c r="F17" s="79">
        <v>2681.6101103956744</v>
      </c>
      <c r="G17" s="82"/>
      <c r="H17" s="159"/>
      <c r="I17" s="82"/>
      <c r="J17" s="82"/>
      <c r="K17" s="82">
        <v>393.12477803452975</v>
      </c>
      <c r="L17" s="82">
        <v>397.78810556732117</v>
      </c>
      <c r="M17" s="82">
        <v>404.79354286530412</v>
      </c>
      <c r="N17" s="82">
        <v>409.46995474223104</v>
      </c>
      <c r="O17" s="82">
        <v>415.64402314782558</v>
      </c>
      <c r="P17" s="82">
        <v>420.68376492879065</v>
      </c>
      <c r="Q17" s="82">
        <v>428.06657350622652</v>
      </c>
      <c r="R17" s="82">
        <v>436.68541659236223</v>
      </c>
      <c r="S17" s="82">
        <v>440.7849711755033</v>
      </c>
      <c r="T17" s="82">
        <v>446.64132340020478</v>
      </c>
      <c r="U17" s="82">
        <v>454.23847454516351</v>
      </c>
      <c r="V17" s="82">
        <v>463.26888676708978</v>
      </c>
      <c r="W17" s="82">
        <v>469.47556612923148</v>
      </c>
      <c r="X17" s="82">
        <v>474.08469887475371</v>
      </c>
      <c r="Y17" s="82">
        <v>481.88563540786737</v>
      </c>
      <c r="Z17" s="82">
        <v>490.22524719128472</v>
      </c>
      <c r="AA17" s="82">
        <v>502.88429641537545</v>
      </c>
      <c r="AB17" s="82">
        <v>502.62487642963049</v>
      </c>
      <c r="AC17" s="82">
        <v>512.01348371415565</v>
      </c>
      <c r="AD17" s="82">
        <v>518.46336185239591</v>
      </c>
      <c r="AE17" s="82">
        <v>530.27576249366439</v>
      </c>
      <c r="AF17" s="82">
        <v>536.11089186163747</v>
      </c>
      <c r="AG17" s="82">
        <v>545.56870209626811</v>
      </c>
      <c r="AH17" s="82">
        <v>553.10072758704484</v>
      </c>
      <c r="AI17" s="82">
        <v>561.56596770410852</v>
      </c>
      <c r="AJ17" s="82">
        <v>567.97939410185484</v>
      </c>
      <c r="AK17" s="82">
        <v>580.23721088395041</v>
      </c>
      <c r="AL17" s="82">
        <v>587.36797190849563</v>
      </c>
      <c r="AM17" s="82">
        <v>599.25408698521744</v>
      </c>
      <c r="AN17" s="82">
        <v>604.59776648758407</v>
      </c>
      <c r="AO17" s="82">
        <v>616.09813058924419</v>
      </c>
      <c r="AP17" s="82">
        <v>621.75724637349902</v>
      </c>
      <c r="AQ17" s="82">
        <v>633.10405257992431</v>
      </c>
      <c r="AR17" s="82">
        <v>640.73558963221581</v>
      </c>
      <c r="AS17" s="82">
        <v>648.32156778218427</v>
      </c>
      <c r="AT17" s="82">
        <v>655.80553226065877</v>
      </c>
      <c r="AU17" s="82">
        <v>661.9614598160947</v>
      </c>
      <c r="AV17" s="82">
        <v>666.4033835747133</v>
      </c>
      <c r="AW17" s="82">
        <v>673.05654166955378</v>
      </c>
      <c r="AX17" s="82">
        <v>680.1887253353126</v>
      </c>
      <c r="AY17" s="82">
        <v>691.5531411355023</v>
      </c>
      <c r="AZ17" s="82">
        <v>698.10034007208185</v>
      </c>
      <c r="BA17" s="82">
        <v>705.55573854997124</v>
      </c>
      <c r="BB17" s="82">
        <v>713.25435716787854</v>
      </c>
      <c r="BC17" s="82">
        <v>721.43005899405546</v>
      </c>
      <c r="BD17" s="82">
        <v>725.36622565776497</v>
      </c>
      <c r="BE17" s="82">
        <v>735.24291396067747</v>
      </c>
      <c r="BF17" s="82">
        <v>741.52496267059132</v>
      </c>
      <c r="BG17" s="82">
        <v>754.23449743785068</v>
      </c>
      <c r="BH17" s="82">
        <v>760.31486035410012</v>
      </c>
      <c r="BI17" s="82">
        <v>768.93504054707876</v>
      </c>
      <c r="BJ17" s="82">
        <v>779.42992632603045</v>
      </c>
      <c r="BK17" s="82">
        <v>798.2096040709514</v>
      </c>
      <c r="BL17" s="82">
        <v>808.00240709341256</v>
      </c>
      <c r="BM17" s="82">
        <v>819.59873934113853</v>
      </c>
      <c r="BN17" s="82">
        <v>829.48848036756203</v>
      </c>
      <c r="BO17" s="82">
        <v>838.48032246927346</v>
      </c>
      <c r="BP17" s="113"/>
    </row>
    <row r="18" spans="1:68" s="121" customFormat="1" ht="23.1" customHeight="1" x14ac:dyDescent="0.2">
      <c r="A18" s="158" t="s">
        <v>12</v>
      </c>
      <c r="B18" s="81">
        <v>4998.5312863560557</v>
      </c>
      <c r="C18" s="78">
        <v>5095.6603708180173</v>
      </c>
      <c r="D18" s="78">
        <v>5467.5174429587387</v>
      </c>
      <c r="E18" s="78">
        <v>6108.5139168581027</v>
      </c>
      <c r="F18" s="79">
        <v>6572.7966834044801</v>
      </c>
      <c r="G18" s="82"/>
      <c r="H18" s="158"/>
      <c r="I18" s="82"/>
      <c r="J18" s="82"/>
      <c r="K18" s="82">
        <v>686.64653568000642</v>
      </c>
      <c r="L18" s="82">
        <v>754.31413934265413</v>
      </c>
      <c r="M18" s="82">
        <v>560.42317284936655</v>
      </c>
      <c r="N18" s="82">
        <v>1169.2395828234319</v>
      </c>
      <c r="O18" s="82">
        <v>993.6999950253487</v>
      </c>
      <c r="P18" s="82">
        <v>946.85646511375205</v>
      </c>
      <c r="Q18" s="82">
        <v>803.96171644233971</v>
      </c>
      <c r="R18" s="82">
        <v>827.17282144831449</v>
      </c>
      <c r="S18" s="82">
        <v>896.1835055660207</v>
      </c>
      <c r="T18" s="82">
        <v>998.40359035550523</v>
      </c>
      <c r="U18" s="82">
        <v>1091.5743350353976</v>
      </c>
      <c r="V18" s="82">
        <v>1115.7818718632302</v>
      </c>
      <c r="W18" s="82">
        <v>1069.1573634028589</v>
      </c>
      <c r="X18" s="82">
        <v>1055.2041836376866</v>
      </c>
      <c r="Y18" s="82">
        <v>1015.771862135247</v>
      </c>
      <c r="Z18" s="82">
        <v>1122.660415516769</v>
      </c>
      <c r="AA18" s="82">
        <v>1152.9732054080084</v>
      </c>
      <c r="AB18" s="82">
        <v>1228.444858923197</v>
      </c>
      <c r="AC18" s="82">
        <v>1168.5181027199983</v>
      </c>
      <c r="AD18" s="82">
        <v>891.88504451309586</v>
      </c>
      <c r="AE18" s="82">
        <v>1248.7323566877265</v>
      </c>
      <c r="AF18" s="82">
        <v>1263.4685085455142</v>
      </c>
      <c r="AG18" s="82">
        <v>1182.8168765076898</v>
      </c>
      <c r="AH18" s="82">
        <v>1303.5135446151257</v>
      </c>
      <c r="AI18" s="82">
        <v>1227.9212794104326</v>
      </c>
      <c r="AJ18" s="82">
        <v>1288.8523407185319</v>
      </c>
      <c r="AK18" s="82">
        <v>1207.1904621378237</v>
      </c>
      <c r="AL18" s="82">
        <v>1371.6962885512294</v>
      </c>
      <c r="AM18" s="82">
        <v>1326.0097937211981</v>
      </c>
      <c r="AN18" s="82">
        <v>1417.8941917533248</v>
      </c>
      <c r="AO18" s="82">
        <v>1389.9969834159804</v>
      </c>
      <c r="AP18" s="82">
        <v>1333.6164740682354</v>
      </c>
      <c r="AQ18" s="82">
        <v>1477.2705051005935</v>
      </c>
      <c r="AR18" s="82">
        <v>1608.7735455892769</v>
      </c>
      <c r="AS18" s="82">
        <v>1486.1982624465663</v>
      </c>
      <c r="AT18" s="82">
        <v>1536.2716037216665</v>
      </c>
      <c r="AU18" s="82">
        <v>1543.3914933131955</v>
      </c>
      <c r="AV18" s="82">
        <v>1609.0759987033125</v>
      </c>
      <c r="AW18" s="82">
        <v>1649.431929522663</v>
      </c>
      <c r="AX18" s="82">
        <v>1770.8972618653083</v>
      </c>
      <c r="AY18" s="82">
        <v>1761.5754462138336</v>
      </c>
      <c r="AZ18" s="82">
        <v>1881.8700881270111</v>
      </c>
      <c r="BA18" s="82">
        <v>1878.2495574741704</v>
      </c>
      <c r="BB18" s="82">
        <v>1983.8313453920418</v>
      </c>
      <c r="BC18" s="82">
        <v>1875.4529235089892</v>
      </c>
      <c r="BD18" s="82">
        <v>1988.8882105486159</v>
      </c>
      <c r="BE18" s="82">
        <v>1989.3952655878265</v>
      </c>
      <c r="BF18" s="82">
        <v>1935.6573059755854</v>
      </c>
      <c r="BG18" s="82">
        <v>1625.5467475841724</v>
      </c>
      <c r="BH18" s="82">
        <v>2075.1883536311502</v>
      </c>
      <c r="BI18" s="82">
        <v>2130.0614928947812</v>
      </c>
      <c r="BJ18" s="82">
        <v>2238.7653653600851</v>
      </c>
      <c r="BK18" s="82">
        <v>2227.3160026459723</v>
      </c>
      <c r="BL18" s="82">
        <v>2139.6773753889279</v>
      </c>
      <c r="BM18" s="82">
        <v>2013.3786081324483</v>
      </c>
      <c r="BN18" s="82">
        <v>2110.0668559179071</v>
      </c>
      <c r="BO18" s="82">
        <v>2244.2720014761435</v>
      </c>
      <c r="BP18" s="113"/>
    </row>
    <row r="19" spans="1:68" s="176" customFormat="1" ht="23.1" customHeight="1" x14ac:dyDescent="0.2">
      <c r="A19" s="195" t="s">
        <v>94</v>
      </c>
      <c r="B19" s="196">
        <v>42468.760769729044</v>
      </c>
      <c r="C19" s="197">
        <v>44900.207827874241</v>
      </c>
      <c r="D19" s="197">
        <v>47131.097880162939</v>
      </c>
      <c r="E19" s="197">
        <v>47182.0157764178</v>
      </c>
      <c r="F19" s="198">
        <v>51200.157509060715</v>
      </c>
      <c r="G19" s="199"/>
      <c r="H19" s="195"/>
      <c r="I19" s="199"/>
      <c r="J19" s="199"/>
      <c r="K19" s="199">
        <v>6828.722353993272</v>
      </c>
      <c r="L19" s="199">
        <v>6685.7341298879182</v>
      </c>
      <c r="M19" s="199">
        <v>7098.1093760440826</v>
      </c>
      <c r="N19" s="199">
        <v>7432.3385682136886</v>
      </c>
      <c r="O19" s="199">
        <v>8217.7537255352399</v>
      </c>
      <c r="P19" s="199">
        <v>8168.4369874015538</v>
      </c>
      <c r="Q19" s="199">
        <v>8963.3168221223223</v>
      </c>
      <c r="R19" s="199">
        <v>9090.0304764319462</v>
      </c>
      <c r="S19" s="199">
        <v>9793.6633197473238</v>
      </c>
      <c r="T19" s="199">
        <v>9376.4117166137567</v>
      </c>
      <c r="U19" s="199">
        <v>9742.2087547692481</v>
      </c>
      <c r="V19" s="199">
        <v>9085.4404756920267</v>
      </c>
      <c r="W19" s="199">
        <v>9903.0811531115341</v>
      </c>
      <c r="X19" s="199">
        <v>9375.1726109262054</v>
      </c>
      <c r="Y19" s="199">
        <v>9745.0149323918213</v>
      </c>
      <c r="Z19" s="199">
        <v>10034.470462853669</v>
      </c>
      <c r="AA19" s="199">
        <v>10681.615873092744</v>
      </c>
      <c r="AB19" s="199">
        <v>9953.875450963189</v>
      </c>
      <c r="AC19" s="199">
        <v>9790.6654701191546</v>
      </c>
      <c r="AD19" s="199">
        <v>10129.037173200537</v>
      </c>
      <c r="AE19" s="199">
        <v>10158.699626876976</v>
      </c>
      <c r="AF19" s="199">
        <v>10046.636105535079</v>
      </c>
      <c r="AG19" s="199">
        <v>10744.26735638334</v>
      </c>
      <c r="AH19" s="199">
        <v>11519.157680933649</v>
      </c>
      <c r="AI19" s="199">
        <v>10904.066801050325</v>
      </c>
      <c r="AJ19" s="199">
        <v>11159.153082021336</v>
      </c>
      <c r="AK19" s="199">
        <v>11295.278933603206</v>
      </c>
      <c r="AL19" s="199">
        <v>11541.709011199375</v>
      </c>
      <c r="AM19" s="199">
        <v>12242.688163706507</v>
      </c>
      <c r="AN19" s="199">
        <v>12024.154410593726</v>
      </c>
      <c r="AO19" s="199">
        <v>11341.246019551591</v>
      </c>
      <c r="AP19" s="199">
        <v>11523.009286311111</v>
      </c>
      <c r="AQ19" s="199">
        <v>11937.555859123146</v>
      </c>
      <c r="AR19" s="199">
        <v>11574.776264395729</v>
      </c>
      <c r="AS19" s="199">
        <v>11626.776195285393</v>
      </c>
      <c r="AT19" s="199">
        <v>12042.907457613534</v>
      </c>
      <c r="AU19" s="199">
        <v>12863.0665967202</v>
      </c>
      <c r="AV19" s="199">
        <v>12815.5439752122</v>
      </c>
      <c r="AW19" s="199">
        <v>12684.708777524402</v>
      </c>
      <c r="AX19" s="199">
        <v>12836.838159603909</v>
      </c>
      <c r="AY19" s="199">
        <v>13753.601975030309</v>
      </c>
      <c r="AZ19" s="199">
        <v>13367.674739896307</v>
      </c>
      <c r="BA19" s="199">
        <v>13464.462637535424</v>
      </c>
      <c r="BB19" s="199">
        <v>13603.058004821589</v>
      </c>
      <c r="BC19" s="199">
        <v>14662.292910209268</v>
      </c>
      <c r="BD19" s="199">
        <v>14374.346414313619</v>
      </c>
      <c r="BE19" s="199">
        <v>13668.094441803436</v>
      </c>
      <c r="BF19" s="199">
        <v>12841.506736543293</v>
      </c>
      <c r="BG19" s="199">
        <v>14131.655324034586</v>
      </c>
      <c r="BH19" s="199">
        <v>14084.759804534509</v>
      </c>
      <c r="BI19" s="199">
        <v>14385.343641082825</v>
      </c>
      <c r="BJ19" s="199">
        <v>14478.952609051381</v>
      </c>
      <c r="BK19" s="199">
        <v>14530.112765418673</v>
      </c>
      <c r="BL19" s="199">
        <v>14950.734640406823</v>
      </c>
      <c r="BM19" s="199">
        <v>14634.550434388211</v>
      </c>
      <c r="BN19" s="199">
        <v>15299.503741403203</v>
      </c>
      <c r="BO19" s="199">
        <v>15833.065372697616</v>
      </c>
    </row>
    <row r="20" spans="1:68" s="121" customFormat="1" ht="23.1" customHeight="1" x14ac:dyDescent="0.2">
      <c r="A20" s="160" t="s">
        <v>52</v>
      </c>
      <c r="B20" s="81">
        <v>9327.5564595501601</v>
      </c>
      <c r="C20" s="78">
        <v>9622.0291398000172</v>
      </c>
      <c r="D20" s="78">
        <v>9956.7978612613915</v>
      </c>
      <c r="E20" s="78">
        <v>9832.003124035411</v>
      </c>
      <c r="F20" s="79">
        <v>10566.826588794356</v>
      </c>
      <c r="G20" s="82"/>
      <c r="H20" s="161"/>
      <c r="I20" s="82"/>
      <c r="J20" s="82"/>
      <c r="K20" s="82">
        <v>1946.8468564335933</v>
      </c>
      <c r="L20" s="82">
        <v>1763.9557311202757</v>
      </c>
      <c r="M20" s="82">
        <v>2195.2727183112588</v>
      </c>
      <c r="N20" s="82">
        <v>2348.9663895464601</v>
      </c>
      <c r="O20" s="82">
        <v>2341.4412409018378</v>
      </c>
      <c r="P20" s="82">
        <v>1947.0611465085228</v>
      </c>
      <c r="Q20" s="82">
        <v>1994.1257929192986</v>
      </c>
      <c r="R20" s="82">
        <v>2100.4145851902804</v>
      </c>
      <c r="S20" s="82">
        <v>2164.6411528973681</v>
      </c>
      <c r="T20" s="82">
        <v>2127.2986350632214</v>
      </c>
      <c r="U20" s="82">
        <v>2827.3242193490219</v>
      </c>
      <c r="V20" s="82">
        <v>2058.8483268549367</v>
      </c>
      <c r="W20" s="82">
        <v>2545.8683031261999</v>
      </c>
      <c r="X20" s="82">
        <v>2079.1461337733222</v>
      </c>
      <c r="Y20" s="82">
        <v>2232.4704203060946</v>
      </c>
      <c r="Z20" s="82">
        <v>2391.5044627981124</v>
      </c>
      <c r="AA20" s="82">
        <v>2730.4082030079121</v>
      </c>
      <c r="AB20" s="82">
        <v>2210.3098421288132</v>
      </c>
      <c r="AC20" s="82">
        <v>2197.2154874456896</v>
      </c>
      <c r="AD20" s="82">
        <v>2365.0226676170128</v>
      </c>
      <c r="AE20" s="82">
        <v>2474.3978576250834</v>
      </c>
      <c r="AF20" s="82">
        <v>2163.9870258608207</v>
      </c>
      <c r="AG20" s="82">
        <v>2249.973018061597</v>
      </c>
      <c r="AH20" s="82">
        <v>2439.1985580026603</v>
      </c>
      <c r="AI20" s="82">
        <v>2524.2568650522589</v>
      </c>
      <c r="AJ20" s="82">
        <v>2343.3855586040272</v>
      </c>
      <c r="AK20" s="82">
        <v>2313.557754780104</v>
      </c>
      <c r="AL20" s="82">
        <v>2440.8289613636275</v>
      </c>
      <c r="AM20" s="82">
        <v>2811.3621102800848</v>
      </c>
      <c r="AN20" s="82">
        <v>2568.202963636103</v>
      </c>
      <c r="AO20" s="82">
        <v>2203.899543991562</v>
      </c>
      <c r="AP20" s="82">
        <v>2373.3332433536416</v>
      </c>
      <c r="AQ20" s="82">
        <v>2581.7313706014143</v>
      </c>
      <c r="AR20" s="82">
        <v>2378.5519630555805</v>
      </c>
      <c r="AS20" s="82">
        <v>2381.2175980314955</v>
      </c>
      <c r="AT20" s="82">
        <v>2490.5021923469221</v>
      </c>
      <c r="AU20" s="82">
        <v>2729.0349511919035</v>
      </c>
      <c r="AV20" s="82">
        <v>2654.1221161647554</v>
      </c>
      <c r="AW20" s="82">
        <v>2560.7108858589045</v>
      </c>
      <c r="AX20" s="82">
        <v>2622.9586355787937</v>
      </c>
      <c r="AY20" s="82">
        <v>2935.4545520316005</v>
      </c>
      <c r="AZ20" s="82">
        <v>2739.4291833373645</v>
      </c>
      <c r="BA20" s="82">
        <v>2716.9904453300969</v>
      </c>
      <c r="BB20" s="82">
        <v>2697.2517207847218</v>
      </c>
      <c r="BC20" s="82">
        <v>3061.7619267418067</v>
      </c>
      <c r="BD20" s="82">
        <v>2880.6192488581441</v>
      </c>
      <c r="BE20" s="82">
        <v>2630.4345510824</v>
      </c>
      <c r="BF20" s="82">
        <v>2372.4471146904225</v>
      </c>
      <c r="BG20" s="82">
        <v>2984.4817999262868</v>
      </c>
      <c r="BH20" s="82">
        <v>2677.2472451836934</v>
      </c>
      <c r="BI20" s="82">
        <v>2555.3884055541325</v>
      </c>
      <c r="BJ20" s="82">
        <v>2661.980688955829</v>
      </c>
      <c r="BK20" s="82">
        <v>2793.0829824352354</v>
      </c>
      <c r="BL20" s="82">
        <v>2768.5293545202721</v>
      </c>
      <c r="BM20" s="82">
        <v>2758.5358806168215</v>
      </c>
      <c r="BN20" s="82">
        <v>2921.6498750215642</v>
      </c>
      <c r="BO20" s="82">
        <v>3117.5319552885667</v>
      </c>
      <c r="BP20" s="113"/>
    </row>
    <row r="21" spans="1:68" s="121" customFormat="1" ht="23.1" customHeight="1" x14ac:dyDescent="0.2">
      <c r="A21" s="160" t="s">
        <v>53</v>
      </c>
      <c r="B21" s="81">
        <v>3069.7729537902737</v>
      </c>
      <c r="C21" s="78">
        <v>3271.2385179745093</v>
      </c>
      <c r="D21" s="78">
        <v>3537.9852189657131</v>
      </c>
      <c r="E21" s="78">
        <v>3620.6702915369242</v>
      </c>
      <c r="F21" s="79">
        <v>4028.1686987949142</v>
      </c>
      <c r="G21" s="82"/>
      <c r="H21" s="161"/>
      <c r="I21" s="82"/>
      <c r="J21" s="82"/>
      <c r="K21" s="82">
        <v>539.02175100463785</v>
      </c>
      <c r="L21" s="82">
        <v>506.10620710315345</v>
      </c>
      <c r="M21" s="82">
        <v>540.33520120782043</v>
      </c>
      <c r="N21" s="82">
        <v>567.98663880756374</v>
      </c>
      <c r="O21" s="82">
        <v>593.63280681718425</v>
      </c>
      <c r="P21" s="82">
        <v>566.91420487023424</v>
      </c>
      <c r="Q21" s="82">
        <v>574.05677712951422</v>
      </c>
      <c r="R21" s="82">
        <v>604.00073225863457</v>
      </c>
      <c r="S21" s="82">
        <v>611.56676626048034</v>
      </c>
      <c r="T21" s="82">
        <v>607.75665316826962</v>
      </c>
      <c r="U21" s="82">
        <v>702.50687558579511</v>
      </c>
      <c r="V21" s="82">
        <v>639.24190064636298</v>
      </c>
      <c r="W21" s="82">
        <v>729.53929898645242</v>
      </c>
      <c r="X21" s="82">
        <v>662.56961868558949</v>
      </c>
      <c r="Y21" s="82">
        <v>680.65210189907384</v>
      </c>
      <c r="Z21" s="82">
        <v>687.28420991924634</v>
      </c>
      <c r="AA21" s="82">
        <v>751.16003505700053</v>
      </c>
      <c r="AB21" s="82">
        <v>702.65598288522619</v>
      </c>
      <c r="AC21" s="82">
        <v>708.07667472269122</v>
      </c>
      <c r="AD21" s="82">
        <v>732.69821025579017</v>
      </c>
      <c r="AE21" s="82">
        <v>767.58496919538538</v>
      </c>
      <c r="AF21" s="82">
        <v>745.33076759650919</v>
      </c>
      <c r="AG21" s="82">
        <v>773.18986826851574</v>
      </c>
      <c r="AH21" s="82">
        <v>783.66734872986365</v>
      </c>
      <c r="AI21" s="82">
        <v>813.84633597146899</v>
      </c>
      <c r="AJ21" s="82">
        <v>789.00613181000949</v>
      </c>
      <c r="AK21" s="82">
        <v>819.99728874067046</v>
      </c>
      <c r="AL21" s="82">
        <v>848.38876145236065</v>
      </c>
      <c r="AM21" s="82">
        <v>896.41173387822073</v>
      </c>
      <c r="AN21" s="82">
        <v>911.73499085126173</v>
      </c>
      <c r="AO21" s="82">
        <v>856.88404479119049</v>
      </c>
      <c r="AP21" s="82">
        <v>872.95444944504004</v>
      </c>
      <c r="AQ21" s="82">
        <v>901.02480759816945</v>
      </c>
      <c r="AR21" s="82">
        <v>873.66714929887962</v>
      </c>
      <c r="AS21" s="82">
        <v>904.15111630473166</v>
      </c>
      <c r="AT21" s="82">
        <v>941.82721833514393</v>
      </c>
      <c r="AU21" s="82">
        <v>1000.4606024719869</v>
      </c>
      <c r="AV21" s="82">
        <v>978.43144219844066</v>
      </c>
      <c r="AW21" s="82">
        <v>1015.6847528804007</v>
      </c>
      <c r="AX21" s="82">
        <v>1033.5919012440861</v>
      </c>
      <c r="AY21" s="82">
        <v>1031.5817564951913</v>
      </c>
      <c r="AZ21" s="82">
        <v>982.54228141120029</v>
      </c>
      <c r="BA21" s="82">
        <v>1020.3016638219202</v>
      </c>
      <c r="BB21" s="82">
        <v>1027.9737932883972</v>
      </c>
      <c r="BC21" s="82">
        <v>1072.7103707352201</v>
      </c>
      <c r="BD21" s="82">
        <v>1000.4026315857711</v>
      </c>
      <c r="BE21" s="82">
        <v>996.77565701354968</v>
      </c>
      <c r="BF21" s="82">
        <v>923.14338133575507</v>
      </c>
      <c r="BG21" s="82">
        <v>998.39352044485565</v>
      </c>
      <c r="BH21" s="82">
        <v>976.42549672418056</v>
      </c>
      <c r="BI21" s="82">
        <v>1010.8756336991265</v>
      </c>
      <c r="BJ21" s="82">
        <v>994.14147121208464</v>
      </c>
      <c r="BK21" s="82">
        <v>896.76237327583101</v>
      </c>
      <c r="BL21" s="82">
        <v>941.55700136333292</v>
      </c>
      <c r="BM21" s="82">
        <v>1038.7299711238563</v>
      </c>
      <c r="BN21" s="82">
        <v>946.67182378039331</v>
      </c>
      <c r="BO21" s="82">
        <v>902.8869198691275</v>
      </c>
      <c r="BP21" s="113"/>
    </row>
    <row r="22" spans="1:68" s="121" customFormat="1" ht="23.1" customHeight="1" x14ac:dyDescent="0.2">
      <c r="A22" s="160" t="s">
        <v>55</v>
      </c>
      <c r="B22" s="81">
        <v>2549.9058737891241</v>
      </c>
      <c r="C22" s="78">
        <v>2538.2668868183518</v>
      </c>
      <c r="D22" s="78">
        <v>2683.4876437694215</v>
      </c>
      <c r="E22" s="78">
        <v>3211.5260104580757</v>
      </c>
      <c r="F22" s="79">
        <v>3554.1252233361665</v>
      </c>
      <c r="G22" s="82"/>
      <c r="H22" s="161"/>
      <c r="I22" s="82"/>
      <c r="J22" s="82"/>
      <c r="K22" s="82">
        <v>478.99909366048553</v>
      </c>
      <c r="L22" s="82">
        <v>401.9608448215493</v>
      </c>
      <c r="M22" s="82">
        <v>381.88207606776893</v>
      </c>
      <c r="N22" s="82">
        <v>390.4900897533351</v>
      </c>
      <c r="O22" s="82">
        <v>470.47935367985644</v>
      </c>
      <c r="P22" s="82">
        <v>487.85081659498678</v>
      </c>
      <c r="Q22" s="82">
        <v>469.46787082941609</v>
      </c>
      <c r="R22" s="82">
        <v>483.04050864196654</v>
      </c>
      <c r="S22" s="82">
        <v>485.68016656372538</v>
      </c>
      <c r="T22" s="82">
        <v>481.14830737865407</v>
      </c>
      <c r="U22" s="82">
        <v>534.33184558738685</v>
      </c>
      <c r="V22" s="82">
        <v>540.11841168969124</v>
      </c>
      <c r="W22" s="82">
        <v>591.7986787063254</v>
      </c>
      <c r="X22" s="82">
        <v>541.97239246721404</v>
      </c>
      <c r="Y22" s="82">
        <v>545.27924558275981</v>
      </c>
      <c r="Z22" s="82">
        <v>551.59162660336392</v>
      </c>
      <c r="AA22" s="82">
        <v>644.82676480107864</v>
      </c>
      <c r="AB22" s="82">
        <v>530.1341984889691</v>
      </c>
      <c r="AC22" s="82">
        <v>586.2967282010884</v>
      </c>
      <c r="AD22" s="82">
        <v>583.20810953177465</v>
      </c>
      <c r="AE22" s="82">
        <v>646.94247899653897</v>
      </c>
      <c r="AF22" s="82">
        <v>579.26234694951597</v>
      </c>
      <c r="AG22" s="82">
        <v>689.92364579405296</v>
      </c>
      <c r="AH22" s="82">
        <v>633.77740204901647</v>
      </c>
      <c r="AI22" s="82">
        <v>681.70169382134281</v>
      </c>
      <c r="AJ22" s="82">
        <v>596.51283756640976</v>
      </c>
      <c r="AK22" s="82">
        <v>639.67703623542627</v>
      </c>
      <c r="AL22" s="82">
        <v>620.37531919517289</v>
      </c>
      <c r="AM22" s="82">
        <v>672.424507700135</v>
      </c>
      <c r="AN22" s="82">
        <v>635.65260188572609</v>
      </c>
      <c r="AO22" s="82">
        <v>721.1241696048163</v>
      </c>
      <c r="AP22" s="82">
        <v>654.28636457874427</v>
      </c>
      <c r="AQ22" s="82">
        <v>797.27073719710222</v>
      </c>
      <c r="AR22" s="82">
        <v>775.53829688579071</v>
      </c>
      <c r="AS22" s="82">
        <v>794.87307120378182</v>
      </c>
      <c r="AT22" s="82">
        <v>843.84390517140059</v>
      </c>
      <c r="AU22" s="82">
        <v>947.30408176257242</v>
      </c>
      <c r="AV22" s="82">
        <v>867.35556140632855</v>
      </c>
      <c r="AW22" s="82">
        <v>863.6450151923251</v>
      </c>
      <c r="AX22" s="82">
        <v>875.82056497494091</v>
      </c>
      <c r="AY22" s="82">
        <v>947.36911692207264</v>
      </c>
      <c r="AZ22" s="82">
        <v>864.24843113958127</v>
      </c>
      <c r="BA22" s="82">
        <v>855.92683603946944</v>
      </c>
      <c r="BB22" s="82">
        <v>903.41510073756842</v>
      </c>
      <c r="BC22" s="82">
        <v>995.75410392322487</v>
      </c>
      <c r="BD22" s="82">
        <v>944.11316203993658</v>
      </c>
      <c r="BE22" s="82">
        <v>832.38590197376675</v>
      </c>
      <c r="BF22" s="82">
        <v>492.95923988995588</v>
      </c>
      <c r="BG22" s="82">
        <v>751.36468489899698</v>
      </c>
      <c r="BH22" s="82">
        <v>768.5622777807514</v>
      </c>
      <c r="BI22" s="82">
        <v>854.74294851697664</v>
      </c>
      <c r="BJ22" s="82">
        <v>872.36458720893108</v>
      </c>
      <c r="BK22" s="82">
        <v>758.20876541981079</v>
      </c>
      <c r="BL22" s="82">
        <v>883.3801241276293</v>
      </c>
      <c r="BM22" s="82">
        <v>688.56459483480216</v>
      </c>
      <c r="BN22" s="82">
        <v>836.25205117832161</v>
      </c>
      <c r="BO22" s="82">
        <v>781.91951478230646</v>
      </c>
      <c r="BP22" s="113"/>
    </row>
    <row r="23" spans="1:68" s="121" customFormat="1" ht="23.1" customHeight="1" x14ac:dyDescent="0.2">
      <c r="A23" s="160" t="s">
        <v>54</v>
      </c>
      <c r="B23" s="81">
        <v>1597.0843402153685</v>
      </c>
      <c r="C23" s="78">
        <v>1568.9957844172156</v>
      </c>
      <c r="D23" s="78">
        <v>1789.7579445466358</v>
      </c>
      <c r="E23" s="78">
        <v>2129.8576734872463</v>
      </c>
      <c r="F23" s="79">
        <v>2351.6703640705105</v>
      </c>
      <c r="G23" s="82"/>
      <c r="H23" s="161"/>
      <c r="I23" s="82"/>
      <c r="J23" s="82"/>
      <c r="K23" s="82">
        <v>0</v>
      </c>
      <c r="L23" s="82">
        <v>0</v>
      </c>
      <c r="M23" s="82">
        <v>0</v>
      </c>
      <c r="N23" s="82">
        <v>0</v>
      </c>
      <c r="O23" s="82">
        <v>159.70003620585629</v>
      </c>
      <c r="P23" s="82">
        <v>229.53860731094014</v>
      </c>
      <c r="Q23" s="82">
        <v>219.26840256978241</v>
      </c>
      <c r="R23" s="82">
        <v>215.13574650289493</v>
      </c>
      <c r="S23" s="82">
        <v>245.10806461227133</v>
      </c>
      <c r="T23" s="82">
        <v>249.88124716643685</v>
      </c>
      <c r="U23" s="82">
        <v>237.50361490477465</v>
      </c>
      <c r="V23" s="82">
        <v>265.53705885344868</v>
      </c>
      <c r="W23" s="82">
        <v>272.76869012463362</v>
      </c>
      <c r="X23" s="82">
        <v>303.47470327884906</v>
      </c>
      <c r="Y23" s="82">
        <v>310.67301187232442</v>
      </c>
      <c r="Z23" s="82">
        <v>295.50409307646476</v>
      </c>
      <c r="AA23" s="82">
        <v>323.74613407297556</v>
      </c>
      <c r="AB23" s="82">
        <v>349.98048542297613</v>
      </c>
      <c r="AC23" s="82">
        <v>362.46596356046217</v>
      </c>
      <c r="AD23" s="82">
        <v>358.63897624335789</v>
      </c>
      <c r="AE23" s="82">
        <v>407.66100125353063</v>
      </c>
      <c r="AF23" s="82">
        <v>416.7440001239674</v>
      </c>
      <c r="AG23" s="82">
        <v>383.60920525033379</v>
      </c>
      <c r="AH23" s="82">
        <v>389.07013358753665</v>
      </c>
      <c r="AI23" s="82">
        <v>381.46179451435256</v>
      </c>
      <c r="AJ23" s="82">
        <v>405.92171955210199</v>
      </c>
      <c r="AK23" s="82">
        <v>392.69788486828674</v>
      </c>
      <c r="AL23" s="82">
        <v>388.91438548247424</v>
      </c>
      <c r="AM23" s="82">
        <v>431.55684359397208</v>
      </c>
      <c r="AN23" s="82">
        <v>458.01984554024534</v>
      </c>
      <c r="AO23" s="82">
        <v>403.64501656419986</v>
      </c>
      <c r="AP23" s="82">
        <v>496.5362388482186</v>
      </c>
      <c r="AQ23" s="82">
        <v>494.88699311813195</v>
      </c>
      <c r="AR23" s="82">
        <v>543.27679121136021</v>
      </c>
      <c r="AS23" s="82">
        <v>548.40919342731138</v>
      </c>
      <c r="AT23" s="82">
        <v>543.28469573044265</v>
      </c>
      <c r="AU23" s="82">
        <v>566.72062028943401</v>
      </c>
      <c r="AV23" s="82">
        <v>601.73619249920341</v>
      </c>
      <c r="AW23" s="82">
        <v>604.24418676853054</v>
      </c>
      <c r="AX23" s="82">
        <v>578.9693645133425</v>
      </c>
      <c r="AY23" s="82">
        <v>552.48545041685168</v>
      </c>
      <c r="AZ23" s="82">
        <v>545.6322620709459</v>
      </c>
      <c r="BA23" s="82">
        <v>536.09594903497555</v>
      </c>
      <c r="BB23" s="82">
        <v>556.71589731345705</v>
      </c>
      <c r="BC23" s="82">
        <v>664.41793568155583</v>
      </c>
      <c r="BD23" s="82">
        <v>710.10535443931303</v>
      </c>
      <c r="BE23" s="82">
        <v>644.75463518716106</v>
      </c>
      <c r="BF23" s="82">
        <v>602.13242335842051</v>
      </c>
      <c r="BG23" s="82">
        <v>674.42654860021435</v>
      </c>
      <c r="BH23" s="82">
        <v>721.70220972692152</v>
      </c>
      <c r="BI23" s="82">
        <v>752.0417734553472</v>
      </c>
      <c r="BJ23" s="82">
        <v>781.54586895345665</v>
      </c>
      <c r="BK23" s="82">
        <v>755.08399727156677</v>
      </c>
      <c r="BL23" s="82">
        <v>774.10254735057526</v>
      </c>
      <c r="BM23" s="82">
        <v>787.29540619619684</v>
      </c>
      <c r="BN23" s="82">
        <v>829.11332820490247</v>
      </c>
      <c r="BO23" s="82">
        <v>892.30534334356037</v>
      </c>
      <c r="BP23" s="113"/>
    </row>
    <row r="24" spans="1:68" s="121" customFormat="1" ht="23.1" customHeight="1" x14ac:dyDescent="0.2">
      <c r="A24" s="160" t="s">
        <v>72</v>
      </c>
      <c r="B24" s="81">
        <v>2464.5391699061456</v>
      </c>
      <c r="C24" s="78">
        <v>2733.0300945380291</v>
      </c>
      <c r="D24" s="78">
        <v>2995.5919274159651</v>
      </c>
      <c r="E24" s="78">
        <v>2871.4518549559452</v>
      </c>
      <c r="F24" s="79">
        <v>2937.897865436998</v>
      </c>
      <c r="G24" s="82"/>
      <c r="H24" s="161"/>
      <c r="I24" s="82"/>
      <c r="J24" s="82"/>
      <c r="K24" s="82">
        <v>377.86521574341742</v>
      </c>
      <c r="L24" s="82">
        <v>461.51782955828247</v>
      </c>
      <c r="M24" s="82">
        <v>429.14044307411729</v>
      </c>
      <c r="N24" s="82">
        <v>404.59333012160209</v>
      </c>
      <c r="O24" s="82">
        <v>354.58514153744318</v>
      </c>
      <c r="P24" s="82">
        <v>437.06992945997325</v>
      </c>
      <c r="Q24" s="82">
        <v>438.80850261024483</v>
      </c>
      <c r="R24" s="82">
        <v>457.3369965884313</v>
      </c>
      <c r="S24" s="82">
        <v>569.85450433755193</v>
      </c>
      <c r="T24" s="82">
        <v>472.8647502315024</v>
      </c>
      <c r="U24" s="82">
        <v>407.40043151602265</v>
      </c>
      <c r="V24" s="82">
        <v>503.10630990954996</v>
      </c>
      <c r="W24" s="82">
        <v>501.57871729379201</v>
      </c>
      <c r="X24" s="82">
        <v>472.05909257943148</v>
      </c>
      <c r="Y24" s="82">
        <v>484.08320295873938</v>
      </c>
      <c r="Z24" s="82">
        <v>477.1898924547616</v>
      </c>
      <c r="AA24" s="82">
        <v>532.2866514738364</v>
      </c>
      <c r="AB24" s="82">
        <v>514.77143838256916</v>
      </c>
      <c r="AC24" s="82">
        <v>514.55804122388145</v>
      </c>
      <c r="AD24" s="82">
        <v>529.92370370363358</v>
      </c>
      <c r="AE24" s="82">
        <v>574.46471531971349</v>
      </c>
      <c r="AF24" s="82">
        <v>580.8628007577604</v>
      </c>
      <c r="AG24" s="82">
        <v>643.32141740254247</v>
      </c>
      <c r="AH24" s="82">
        <v>665.89023642612949</v>
      </c>
      <c r="AI24" s="82">
        <v>650.71938290005255</v>
      </c>
      <c r="AJ24" s="82">
        <v>727.29342228904534</v>
      </c>
      <c r="AK24" s="82">
        <v>677.886990450535</v>
      </c>
      <c r="AL24" s="82">
        <v>677.13029889839618</v>
      </c>
      <c r="AM24" s="82">
        <v>784.31313193497624</v>
      </c>
      <c r="AN24" s="82">
        <v>742.26682831736809</v>
      </c>
      <c r="AO24" s="82">
        <v>751.44907496035137</v>
      </c>
      <c r="AP24" s="82">
        <v>717.56289220326948</v>
      </c>
      <c r="AQ24" s="82">
        <v>719.18064405749624</v>
      </c>
      <c r="AR24" s="82">
        <v>675.56596331275932</v>
      </c>
      <c r="AS24" s="82">
        <v>743.03584929262263</v>
      </c>
      <c r="AT24" s="82">
        <v>733.66939829306716</v>
      </c>
      <c r="AU24" s="82">
        <v>748.48797854409372</v>
      </c>
      <c r="AV24" s="82">
        <v>737.22171050034387</v>
      </c>
      <c r="AW24" s="82">
        <v>709.02477247364402</v>
      </c>
      <c r="AX24" s="82">
        <v>743.16340391891606</v>
      </c>
      <c r="AY24" s="82">
        <v>779.17917698092151</v>
      </c>
      <c r="AZ24" s="82">
        <v>783.13968074926754</v>
      </c>
      <c r="BA24" s="82">
        <v>842.1483738526714</v>
      </c>
      <c r="BB24" s="82">
        <v>858.18792501899532</v>
      </c>
      <c r="BC24" s="82">
        <v>932.59110199176757</v>
      </c>
      <c r="BD24" s="82">
        <v>926.5908483429472</v>
      </c>
      <c r="BE24" s="82">
        <v>922.54474400689776</v>
      </c>
      <c r="BF24" s="82">
        <v>794.30719628851637</v>
      </c>
      <c r="BG24" s="82">
        <v>954.34170936410283</v>
      </c>
      <c r="BH24" s="82">
        <v>910.5876510254983</v>
      </c>
      <c r="BI24" s="82">
        <v>1016.3194382233108</v>
      </c>
      <c r="BJ24" s="82">
        <v>981.34518503278275</v>
      </c>
      <c r="BK24" s="82">
        <v>953.06068559682615</v>
      </c>
      <c r="BL24" s="82">
        <v>940.74957323305455</v>
      </c>
      <c r="BM24" s="82">
        <v>1081.6395898943483</v>
      </c>
      <c r="BN24" s="82">
        <v>1061.1666159677293</v>
      </c>
      <c r="BO24" s="82">
        <v>996.93621537889601</v>
      </c>
      <c r="BP24" s="113"/>
    </row>
    <row r="25" spans="1:68" s="121" customFormat="1" ht="23.1" customHeight="1" x14ac:dyDescent="0.2">
      <c r="A25" s="160" t="s">
        <v>14</v>
      </c>
      <c r="B25" s="81">
        <v>5673.5557650979972</v>
      </c>
      <c r="C25" s="78">
        <v>6042.7401840685034</v>
      </c>
      <c r="D25" s="78">
        <v>6410.4139662885609</v>
      </c>
      <c r="E25" s="78">
        <v>6515.1968770665462</v>
      </c>
      <c r="F25" s="79">
        <v>7271.0576388333429</v>
      </c>
      <c r="G25" s="82"/>
      <c r="H25" s="161"/>
      <c r="I25" s="82"/>
      <c r="J25" s="82"/>
      <c r="K25" s="82">
        <v>1139.9744332992341</v>
      </c>
      <c r="L25" s="82">
        <v>1159.7778333898038</v>
      </c>
      <c r="M25" s="82">
        <v>1095.8838962975922</v>
      </c>
      <c r="N25" s="82">
        <v>1128.8916659077636</v>
      </c>
      <c r="O25" s="82">
        <v>1119.826317134665</v>
      </c>
      <c r="P25" s="82">
        <v>1181.1905676453496</v>
      </c>
      <c r="Q25" s="82">
        <v>1189.2739250464501</v>
      </c>
      <c r="R25" s="82">
        <v>1249.0647493160686</v>
      </c>
      <c r="S25" s="82">
        <v>1266.0133507813489</v>
      </c>
      <c r="T25" s="82">
        <v>1187.7739912637408</v>
      </c>
      <c r="U25" s="82">
        <v>1234.130782684698</v>
      </c>
      <c r="V25" s="82">
        <v>1191.5283654105726</v>
      </c>
      <c r="W25" s="82">
        <v>1213.8939688689259</v>
      </c>
      <c r="X25" s="82">
        <v>1233.2101181081564</v>
      </c>
      <c r="Y25" s="82">
        <v>1265.9410229452228</v>
      </c>
      <c r="Z25" s="82">
        <v>1382.3520290482113</v>
      </c>
      <c r="AA25" s="82">
        <v>1342.1634186594169</v>
      </c>
      <c r="AB25" s="82">
        <v>1306.466038770762</v>
      </c>
      <c r="AC25" s="82">
        <v>1339.4979430229648</v>
      </c>
      <c r="AD25" s="82">
        <v>1350.2260700671909</v>
      </c>
      <c r="AE25" s="82">
        <v>1391.5664316297762</v>
      </c>
      <c r="AF25" s="82">
        <v>1416.0683774831371</v>
      </c>
      <c r="AG25" s="82">
        <v>1427.3919491759175</v>
      </c>
      <c r="AH25" s="82">
        <v>1438.5290068091674</v>
      </c>
      <c r="AI25" s="82">
        <v>1472.2474940007023</v>
      </c>
      <c r="AJ25" s="82">
        <v>1490.4950323240216</v>
      </c>
      <c r="AK25" s="82">
        <v>1506.9448929998603</v>
      </c>
      <c r="AL25" s="82">
        <v>1573.0527647439192</v>
      </c>
      <c r="AM25" s="82">
        <v>1621.3465969761589</v>
      </c>
      <c r="AN25" s="82">
        <v>1588.7568070516957</v>
      </c>
      <c r="AO25" s="82">
        <v>1597.4163978453246</v>
      </c>
      <c r="AP25" s="82">
        <v>1602.8941644153822</v>
      </c>
      <c r="AQ25" s="82">
        <v>1593.3953135048994</v>
      </c>
      <c r="AR25" s="82">
        <v>1600.4033839876085</v>
      </c>
      <c r="AS25" s="82">
        <v>1632.1109441594101</v>
      </c>
      <c r="AT25" s="82">
        <v>1689.2872354146289</v>
      </c>
      <c r="AU25" s="82">
        <v>1743.1895308361181</v>
      </c>
      <c r="AV25" s="82">
        <v>1817.4294710194508</v>
      </c>
      <c r="AW25" s="82">
        <v>1834.7846357304875</v>
      </c>
      <c r="AX25" s="82">
        <v>1875.6540012472867</v>
      </c>
      <c r="AY25" s="82">
        <v>1987.4449645778784</v>
      </c>
      <c r="AZ25" s="82">
        <v>2007.0433693778548</v>
      </c>
      <c r="BA25" s="82">
        <v>2028.123118401224</v>
      </c>
      <c r="BB25" s="82">
        <v>1986.0449173331481</v>
      </c>
      <c r="BC25" s="82">
        <v>2078.8515654704865</v>
      </c>
      <c r="BD25" s="82">
        <v>2033.6108151267206</v>
      </c>
      <c r="BE25" s="82">
        <v>2151.2355328950157</v>
      </c>
      <c r="BF25" s="82">
        <v>2156.0567890820485</v>
      </c>
      <c r="BG25" s="82">
        <v>2152.5602668588995</v>
      </c>
      <c r="BH25" s="82">
        <v>2158.6648266385532</v>
      </c>
      <c r="BI25" s="82">
        <v>2184.732395211629</v>
      </c>
      <c r="BJ25" s="82">
        <v>2251.1735836539947</v>
      </c>
      <c r="BK25" s="82">
        <v>2319.5186424255976</v>
      </c>
      <c r="BL25" s="82">
        <v>2388.5027622735161</v>
      </c>
      <c r="BM25" s="82">
        <v>2410.2250248943024</v>
      </c>
      <c r="BN25" s="82">
        <v>2452.8618241611757</v>
      </c>
      <c r="BO25" s="82">
        <v>2475.8853657619293</v>
      </c>
      <c r="BP25" s="113"/>
    </row>
    <row r="26" spans="1:68" s="121" customFormat="1" ht="23.1" customHeight="1" x14ac:dyDescent="0.2">
      <c r="A26" s="160" t="s">
        <v>56</v>
      </c>
      <c r="B26" s="81">
        <v>3038.6198343691831</v>
      </c>
      <c r="C26" s="78">
        <v>2868.4269079205492</v>
      </c>
      <c r="D26" s="78">
        <v>2859.1440532422912</v>
      </c>
      <c r="E26" s="78">
        <v>2330.3748499869939</v>
      </c>
      <c r="F26" s="79">
        <v>2505.0454778941958</v>
      </c>
      <c r="G26" s="82"/>
      <c r="H26" s="161"/>
      <c r="I26" s="82"/>
      <c r="J26" s="82"/>
      <c r="K26" s="82">
        <v>0</v>
      </c>
      <c r="L26" s="82">
        <v>0</v>
      </c>
      <c r="M26" s="82">
        <v>0</v>
      </c>
      <c r="N26" s="82">
        <v>0</v>
      </c>
      <c r="O26" s="82">
        <v>308.29852810103677</v>
      </c>
      <c r="P26" s="82">
        <v>357.31016067889993</v>
      </c>
      <c r="Q26" s="82">
        <v>1055.4494804365495</v>
      </c>
      <c r="R26" s="82">
        <v>980.14229310040491</v>
      </c>
      <c r="S26" s="82">
        <v>1154.9770286652808</v>
      </c>
      <c r="T26" s="82">
        <v>918.0239277188075</v>
      </c>
      <c r="U26" s="82">
        <v>540.87400601639399</v>
      </c>
      <c r="V26" s="82">
        <v>627.21751641527828</v>
      </c>
      <c r="W26" s="82">
        <v>653.71275006696692</v>
      </c>
      <c r="X26" s="82">
        <v>687.55378512103368</v>
      </c>
      <c r="Y26" s="82">
        <v>859.47061724606783</v>
      </c>
      <c r="Z26" s="82">
        <v>798.35803523782033</v>
      </c>
      <c r="AA26" s="82">
        <v>835.80537888137451</v>
      </c>
      <c r="AB26" s="82">
        <v>822.7806532578071</v>
      </c>
      <c r="AC26" s="82">
        <v>598.42838772990535</v>
      </c>
      <c r="AD26" s="82">
        <v>756.12804806003635</v>
      </c>
      <c r="AE26" s="82">
        <v>635.31555315851847</v>
      </c>
      <c r="AF26" s="82">
        <v>783.90596341252933</v>
      </c>
      <c r="AG26" s="82">
        <v>809.23854551236741</v>
      </c>
      <c r="AH26" s="82">
        <v>810.15977228576799</v>
      </c>
      <c r="AI26" s="82">
        <v>753.71956756486043</v>
      </c>
      <c r="AJ26" s="82">
        <v>751.12161322152815</v>
      </c>
      <c r="AK26" s="82">
        <v>695.09485039053152</v>
      </c>
      <c r="AL26" s="82">
        <v>668.49087674362897</v>
      </c>
      <c r="AM26" s="82">
        <v>732.7783765910109</v>
      </c>
      <c r="AN26" s="82">
        <v>829.90474888616234</v>
      </c>
      <c r="AO26" s="82">
        <v>648.05654569651085</v>
      </c>
      <c r="AP26" s="82">
        <v>648.40438206860676</v>
      </c>
      <c r="AQ26" s="82">
        <v>689.76472998599559</v>
      </c>
      <c r="AR26" s="82">
        <v>627.41689603016459</v>
      </c>
      <c r="AS26" s="82">
        <v>486.69247108445057</v>
      </c>
      <c r="AT26" s="82">
        <v>526.50075288638311</v>
      </c>
      <c r="AU26" s="82">
        <v>660.67061415620481</v>
      </c>
      <c r="AV26" s="82">
        <v>653.00403931925223</v>
      </c>
      <c r="AW26" s="82">
        <v>568.2982301183506</v>
      </c>
      <c r="AX26" s="82">
        <v>623.07259430038812</v>
      </c>
      <c r="AY26" s="82">
        <v>681.04040758320218</v>
      </c>
      <c r="AZ26" s="82">
        <v>622.12114344805843</v>
      </c>
      <c r="BA26" s="82">
        <v>625.55924832596668</v>
      </c>
      <c r="BB26" s="82">
        <v>737.85051988073826</v>
      </c>
      <c r="BC26" s="82">
        <v>883.17818412465806</v>
      </c>
      <c r="BD26" s="82">
        <v>792.75070678915858</v>
      </c>
      <c r="BE26" s="82">
        <v>465.6075820309174</v>
      </c>
      <c r="BF26" s="82">
        <v>600.5809148147863</v>
      </c>
      <c r="BG26" s="82">
        <v>617.88288330138823</v>
      </c>
      <c r="BH26" s="82">
        <v>736.35698445136416</v>
      </c>
      <c r="BI26" s="82">
        <v>733.50766871677422</v>
      </c>
      <c r="BJ26" s="82">
        <v>713.22756461646713</v>
      </c>
      <c r="BK26" s="82">
        <v>780.50198773658974</v>
      </c>
      <c r="BL26" s="82">
        <v>766.15119935699829</v>
      </c>
      <c r="BM26" s="82">
        <v>656.53728171436546</v>
      </c>
      <c r="BN26" s="82">
        <v>685.44649602716493</v>
      </c>
      <c r="BO26" s="82">
        <v>1243.5529294790595</v>
      </c>
      <c r="BP26" s="113"/>
    </row>
    <row r="27" spans="1:68" s="121" customFormat="1" ht="23.1" customHeight="1" x14ac:dyDescent="0.2">
      <c r="A27" s="160" t="s">
        <v>57</v>
      </c>
      <c r="B27" s="81">
        <v>1798.6790164187951</v>
      </c>
      <c r="C27" s="78">
        <v>2257.2776253174475</v>
      </c>
      <c r="D27" s="78">
        <v>1944.4065270214005</v>
      </c>
      <c r="E27" s="78">
        <v>1901.0439727441901</v>
      </c>
      <c r="F27" s="79">
        <v>1999.3950557407702</v>
      </c>
      <c r="G27" s="82"/>
      <c r="H27" s="161"/>
      <c r="I27" s="82"/>
      <c r="J27" s="82"/>
      <c r="K27" s="82">
        <v>0</v>
      </c>
      <c r="L27" s="82">
        <v>0</v>
      </c>
      <c r="M27" s="82">
        <v>0</v>
      </c>
      <c r="N27" s="82">
        <v>0</v>
      </c>
      <c r="O27" s="82">
        <v>340.55285050488681</v>
      </c>
      <c r="P27" s="82">
        <v>347.89021685752124</v>
      </c>
      <c r="Q27" s="82">
        <v>380.37936835436022</v>
      </c>
      <c r="R27" s="82">
        <v>409.57883507914562</v>
      </c>
      <c r="S27" s="82">
        <v>448.69144699430808</v>
      </c>
      <c r="T27" s="82">
        <v>507.59838716778319</v>
      </c>
      <c r="U27" s="82">
        <v>483.73061539284362</v>
      </c>
      <c r="V27" s="82">
        <v>507.6221936335063</v>
      </c>
      <c r="W27" s="82">
        <v>506.65569168988833</v>
      </c>
      <c r="X27" s="82">
        <v>491.33542124173937</v>
      </c>
      <c r="Y27" s="82">
        <v>446.85252195356173</v>
      </c>
      <c r="Z27" s="82">
        <v>433.21225421041481</v>
      </c>
      <c r="AA27" s="82">
        <v>438.1535942355577</v>
      </c>
      <c r="AB27" s="82">
        <v>420.76027652676328</v>
      </c>
      <c r="AC27" s="82">
        <v>410.44917175732019</v>
      </c>
      <c r="AD27" s="82">
        <v>395.52724930816032</v>
      </c>
      <c r="AE27" s="82">
        <v>414.54794122226889</v>
      </c>
      <c r="AF27" s="82">
        <v>430.7527900590685</v>
      </c>
      <c r="AG27" s="82">
        <v>455.28577976276205</v>
      </c>
      <c r="AH27" s="82">
        <v>498.09250537469552</v>
      </c>
      <c r="AI27" s="82">
        <v>535.69226996058228</v>
      </c>
      <c r="AJ27" s="82">
        <v>580.48791514420475</v>
      </c>
      <c r="AK27" s="82">
        <v>582.81060990424828</v>
      </c>
      <c r="AL27" s="82">
        <v>558.28683030841205</v>
      </c>
      <c r="AM27" s="82">
        <v>529.39689016817738</v>
      </c>
      <c r="AN27" s="82">
        <v>518.641534005523</v>
      </c>
      <c r="AO27" s="82">
        <v>439.30045705675809</v>
      </c>
      <c r="AP27" s="82">
        <v>457.06764579094227</v>
      </c>
      <c r="AQ27" s="82">
        <v>470.79791382724818</v>
      </c>
      <c r="AR27" s="82">
        <v>473.01454370767988</v>
      </c>
      <c r="AS27" s="82">
        <v>474.55818366428576</v>
      </c>
      <c r="AT27" s="82">
        <v>482.67333154497618</v>
      </c>
      <c r="AU27" s="82">
        <v>490.02374886969847</v>
      </c>
      <c r="AV27" s="82">
        <v>484.55842709907955</v>
      </c>
      <c r="AW27" s="82">
        <v>495.92386263946867</v>
      </c>
      <c r="AX27" s="82">
        <v>528.88901713252335</v>
      </c>
      <c r="AY27" s="82">
        <v>559.42784303705105</v>
      </c>
      <c r="AZ27" s="82">
        <v>570.82719297150277</v>
      </c>
      <c r="BA27" s="82">
        <v>589.23050543537795</v>
      </c>
      <c r="BB27" s="82">
        <v>624.69969184711817</v>
      </c>
      <c r="BC27" s="82">
        <v>645.58475942460211</v>
      </c>
      <c r="BD27" s="82">
        <v>658.5983242292391</v>
      </c>
      <c r="BE27" s="82">
        <v>599.59457055944017</v>
      </c>
      <c r="BF27" s="82">
        <v>615.43799415706064</v>
      </c>
      <c r="BG27" s="82">
        <v>637.49290388203303</v>
      </c>
      <c r="BH27" s="82">
        <v>644.86496391635444</v>
      </c>
      <c r="BI27" s="82">
        <v>647.45869333310861</v>
      </c>
      <c r="BJ27" s="82">
        <v>647.30604616852372</v>
      </c>
      <c r="BK27" s="82">
        <v>657.16922688263844</v>
      </c>
      <c r="BL27" s="82">
        <v>666.45479269082591</v>
      </c>
      <c r="BM27" s="82">
        <v>664.37255891567963</v>
      </c>
      <c r="BN27" s="82">
        <v>680.4583054985477</v>
      </c>
      <c r="BO27" s="82">
        <v>750.89310107290567</v>
      </c>
      <c r="BP27" s="113"/>
    </row>
    <row r="28" spans="1:68" s="121" customFormat="1" ht="23.1" customHeight="1" x14ac:dyDescent="0.2">
      <c r="A28" s="160" t="s">
        <v>15</v>
      </c>
      <c r="B28" s="81">
        <v>1676.7255392028385</v>
      </c>
      <c r="C28" s="78">
        <v>2081.6692537414337</v>
      </c>
      <c r="D28" s="78">
        <v>2256.7655448425858</v>
      </c>
      <c r="E28" s="78">
        <v>2677.6396265921239</v>
      </c>
      <c r="F28" s="79">
        <v>2933.2526326437169</v>
      </c>
      <c r="G28" s="82"/>
      <c r="H28" s="161"/>
      <c r="I28" s="82"/>
      <c r="J28" s="82"/>
      <c r="K28" s="82">
        <v>260.74061807545218</v>
      </c>
      <c r="L28" s="82">
        <v>298.02037255552818</v>
      </c>
      <c r="M28" s="82">
        <v>340.50196915210199</v>
      </c>
      <c r="N28" s="82">
        <v>418.50938861282771</v>
      </c>
      <c r="O28" s="82">
        <v>320.60620652099504</v>
      </c>
      <c r="P28" s="82">
        <v>353.77473761685144</v>
      </c>
      <c r="Q28" s="82">
        <v>394.0537342538932</v>
      </c>
      <c r="R28" s="82">
        <v>410.5216118527884</v>
      </c>
      <c r="S28" s="82">
        <v>455.76640060693694</v>
      </c>
      <c r="T28" s="82">
        <v>444.21513196742256</v>
      </c>
      <c r="U28" s="82">
        <v>425.56335357331091</v>
      </c>
      <c r="V28" s="82">
        <v>408.15567250907492</v>
      </c>
      <c r="W28" s="82">
        <v>408.87124831691017</v>
      </c>
      <c r="X28" s="82">
        <v>425.38902564865123</v>
      </c>
      <c r="Y28" s="82">
        <v>404.67037900417307</v>
      </c>
      <c r="Z28" s="82">
        <v>425.62932871478552</v>
      </c>
      <c r="AA28" s="82">
        <v>422.21830298316456</v>
      </c>
      <c r="AB28" s="82">
        <v>416.71154009185767</v>
      </c>
      <c r="AC28" s="82">
        <v>419.69734611225442</v>
      </c>
      <c r="AD28" s="82">
        <v>408.07236060650678</v>
      </c>
      <c r="AE28" s="82">
        <v>379.03351049839966</v>
      </c>
      <c r="AF28" s="82">
        <v>397.18112761537577</v>
      </c>
      <c r="AG28" s="82">
        <v>439.46622587201313</v>
      </c>
      <c r="AH28" s="82">
        <v>461.04467521704981</v>
      </c>
      <c r="AI28" s="82">
        <v>483.4039981597424</v>
      </c>
      <c r="AJ28" s="82">
        <v>545.00006197407322</v>
      </c>
      <c r="AK28" s="82">
        <v>531.38165503491882</v>
      </c>
      <c r="AL28" s="82">
        <v>521.88353857269954</v>
      </c>
      <c r="AM28" s="82">
        <v>527.36802469658971</v>
      </c>
      <c r="AN28" s="82">
        <v>558.31320259548329</v>
      </c>
      <c r="AO28" s="82">
        <v>552.43457769025576</v>
      </c>
      <c r="AP28" s="82">
        <v>618.64973986025689</v>
      </c>
      <c r="AQ28" s="82">
        <v>622.11468325995315</v>
      </c>
      <c r="AR28" s="82">
        <v>656.09001563530205</v>
      </c>
      <c r="AS28" s="82">
        <v>671.4649153803465</v>
      </c>
      <c r="AT28" s="82">
        <v>727.97001231652223</v>
      </c>
      <c r="AU28" s="82">
        <v>749.75181797277526</v>
      </c>
      <c r="AV28" s="82">
        <v>757.32501270486375</v>
      </c>
      <c r="AW28" s="82">
        <v>726.60083544661131</v>
      </c>
      <c r="AX28" s="82">
        <v>699.57496651946678</v>
      </c>
      <c r="AY28" s="82">
        <v>756.26920958158485</v>
      </c>
      <c r="AZ28" s="82">
        <v>744.20534649211402</v>
      </c>
      <c r="BA28" s="82">
        <v>766.21359994409443</v>
      </c>
      <c r="BB28" s="82">
        <v>790.76526744967441</v>
      </c>
      <c r="BC28" s="82">
        <v>863.4281562490952</v>
      </c>
      <c r="BD28" s="82">
        <v>904.46065891470369</v>
      </c>
      <c r="BE28" s="82">
        <v>892.59010316450531</v>
      </c>
      <c r="BF28" s="82">
        <v>892.67944171950955</v>
      </c>
      <c r="BG28" s="82">
        <v>972.4627596868753</v>
      </c>
      <c r="BH28" s="82">
        <v>1008.8111723202386</v>
      </c>
      <c r="BI28" s="82">
        <v>1091.6918262573113</v>
      </c>
      <c r="BJ28" s="82">
        <v>926.16416843126956</v>
      </c>
      <c r="BK28" s="82">
        <v>1013.5808982827773</v>
      </c>
      <c r="BL28" s="82">
        <v>1040.08800651306</v>
      </c>
      <c r="BM28" s="82">
        <v>1045.0067184484553</v>
      </c>
      <c r="BN28" s="82">
        <v>1041.6060284719979</v>
      </c>
      <c r="BO28" s="82">
        <v>1019.9387140429974</v>
      </c>
      <c r="BP28" s="113"/>
    </row>
    <row r="29" spans="1:68" s="121" customFormat="1" ht="23.1" customHeight="1" x14ac:dyDescent="0.2">
      <c r="A29" s="160" t="s">
        <v>16</v>
      </c>
      <c r="B29" s="81">
        <v>4695.6681028660196</v>
      </c>
      <c r="C29" s="78">
        <v>4939.3647112690378</v>
      </c>
      <c r="D29" s="78">
        <v>5326.9374594009805</v>
      </c>
      <c r="E29" s="78">
        <v>4776.5035393913759</v>
      </c>
      <c r="F29" s="79">
        <v>5107.3603900902017</v>
      </c>
      <c r="G29" s="82"/>
      <c r="H29" s="161"/>
      <c r="I29" s="82"/>
      <c r="J29" s="82"/>
      <c r="K29" s="82">
        <v>864.92563026257119</v>
      </c>
      <c r="L29" s="82">
        <v>842.66232257865988</v>
      </c>
      <c r="M29" s="82">
        <v>839.92953609878737</v>
      </c>
      <c r="N29" s="82">
        <v>859.92022000497673</v>
      </c>
      <c r="O29" s="82">
        <v>861.99418834042854</v>
      </c>
      <c r="P29" s="82">
        <v>911.9282364535502</v>
      </c>
      <c r="Q29" s="82">
        <v>902.67898758882313</v>
      </c>
      <c r="R29" s="82">
        <v>820.48759901038125</v>
      </c>
      <c r="S29" s="82">
        <v>996.56681531342144</v>
      </c>
      <c r="T29" s="82">
        <v>953.77290518965924</v>
      </c>
      <c r="U29" s="82">
        <v>956.50858849540793</v>
      </c>
      <c r="V29" s="82">
        <v>959.40146341299192</v>
      </c>
      <c r="W29" s="82">
        <v>1017.9839880461302</v>
      </c>
      <c r="X29" s="82">
        <v>1006.8756361546972</v>
      </c>
      <c r="Y29" s="82">
        <v>1043.3882499459403</v>
      </c>
      <c r="Z29" s="82">
        <v>1090.2157237471722</v>
      </c>
      <c r="AA29" s="82">
        <v>1143.8667638073289</v>
      </c>
      <c r="AB29" s="82">
        <v>1155.8841387507293</v>
      </c>
      <c r="AC29" s="82">
        <v>1133.4273343881196</v>
      </c>
      <c r="AD29" s="82">
        <v>1063.5940130691183</v>
      </c>
      <c r="AE29" s="82">
        <v>962.43344571881005</v>
      </c>
      <c r="AF29" s="82">
        <v>985.14396704108492</v>
      </c>
      <c r="AG29" s="82">
        <v>1191.4041696608031</v>
      </c>
      <c r="AH29" s="82">
        <v>1556.6865204453218</v>
      </c>
      <c r="AI29" s="82">
        <v>1007.883685767382</v>
      </c>
      <c r="AJ29" s="82">
        <v>1207.8049548073604</v>
      </c>
      <c r="AK29" s="82">
        <v>1339.8900506236432</v>
      </c>
      <c r="AL29" s="82">
        <v>1383.7860200706527</v>
      </c>
      <c r="AM29" s="82">
        <v>1402.1497819157548</v>
      </c>
      <c r="AN29" s="82">
        <v>1347.9514937533845</v>
      </c>
      <c r="AO29" s="82">
        <v>1322.5630216812037</v>
      </c>
      <c r="AP29" s="82">
        <v>1254.2731620506379</v>
      </c>
      <c r="AQ29" s="82">
        <v>1262.6179979258579</v>
      </c>
      <c r="AR29" s="82">
        <v>1177.0596311390216</v>
      </c>
      <c r="AS29" s="82">
        <v>1161.1019782042963</v>
      </c>
      <c r="AT29" s="82">
        <v>1175.7239321222003</v>
      </c>
      <c r="AU29" s="82">
        <v>1272.5178607557475</v>
      </c>
      <c r="AV29" s="82">
        <v>1265.7597130605238</v>
      </c>
      <c r="AW29" s="82">
        <v>1295.3826505340166</v>
      </c>
      <c r="AX29" s="82">
        <v>1273.7001657399132</v>
      </c>
      <c r="AY29" s="82">
        <v>1407.835891183453</v>
      </c>
      <c r="AZ29" s="82">
        <v>1425.7093924502642</v>
      </c>
      <c r="BA29" s="82">
        <v>1406.7493614128512</v>
      </c>
      <c r="BB29" s="82">
        <v>1332.3440506020152</v>
      </c>
      <c r="BC29" s="82">
        <v>1313.1553955789709</v>
      </c>
      <c r="BD29" s="82">
        <v>1359.868250119187</v>
      </c>
      <c r="BE29" s="82">
        <v>1418.644326099585</v>
      </c>
      <c r="BF29" s="82">
        <v>1366.9307735292207</v>
      </c>
      <c r="BG29" s="82">
        <v>1102.2052001839597</v>
      </c>
      <c r="BH29" s="82">
        <v>1207.5494338201217</v>
      </c>
      <c r="BI29" s="82">
        <v>1393.5022766048112</v>
      </c>
      <c r="BJ29" s="82">
        <v>1526.9066818633059</v>
      </c>
      <c r="BK29" s="82">
        <v>1500.9092196165934</v>
      </c>
      <c r="BL29" s="82">
        <v>1527.7981952476898</v>
      </c>
      <c r="BM29" s="82">
        <v>1161.9504470135325</v>
      </c>
      <c r="BN29" s="82">
        <v>1115.7774256706907</v>
      </c>
      <c r="BO29" s="82">
        <v>1418.0691579787899</v>
      </c>
      <c r="BP29" s="113"/>
    </row>
    <row r="30" spans="1:68" s="121" customFormat="1" ht="23.1" customHeight="1" x14ac:dyDescent="0.2">
      <c r="A30" s="160" t="s">
        <v>58</v>
      </c>
      <c r="B30" s="81">
        <v>3036.1088270025202</v>
      </c>
      <c r="C30" s="78">
        <v>3201.1326492798844</v>
      </c>
      <c r="D30" s="78">
        <v>3309.2272202871272</v>
      </c>
      <c r="E30" s="78">
        <v>3309.7641964234235</v>
      </c>
      <c r="F30" s="79">
        <v>3867.3283080746469</v>
      </c>
      <c r="G30" s="82"/>
      <c r="H30" s="161"/>
      <c r="I30" s="82"/>
      <c r="J30" s="82"/>
      <c r="K30" s="82">
        <v>585.84580419795009</v>
      </c>
      <c r="L30" s="82">
        <v>612.33563832669063</v>
      </c>
      <c r="M30" s="82">
        <v>582.05992613432943</v>
      </c>
      <c r="N30" s="82">
        <v>620.24447629887982</v>
      </c>
      <c r="O30" s="82">
        <v>633.159898227996</v>
      </c>
      <c r="P30" s="82">
        <v>637.23303679772937</v>
      </c>
      <c r="Q30" s="82">
        <v>625.20798907002245</v>
      </c>
      <c r="R30" s="82">
        <v>636.2980877884803</v>
      </c>
      <c r="S30" s="82">
        <v>658.94230623355577</v>
      </c>
      <c r="T30" s="82">
        <v>675.81546269415026</v>
      </c>
      <c r="U30" s="82">
        <v>665.41302448890099</v>
      </c>
      <c r="V30" s="82">
        <v>646.03216811536288</v>
      </c>
      <c r="W30" s="82">
        <v>697.84125336604802</v>
      </c>
      <c r="X30" s="82">
        <v>692.60612037615249</v>
      </c>
      <c r="Y30" s="82">
        <v>680.35570286714278</v>
      </c>
      <c r="Z30" s="82">
        <v>701.51155940205649</v>
      </c>
      <c r="AA30" s="82">
        <v>714.77188621340883</v>
      </c>
      <c r="AB30" s="82">
        <v>713.54137682039971</v>
      </c>
      <c r="AC30" s="82">
        <v>706.55773245488729</v>
      </c>
      <c r="AD30" s="82">
        <v>750.19528447805362</v>
      </c>
      <c r="AE30" s="82">
        <v>659.33789831195747</v>
      </c>
      <c r="AF30" s="82">
        <v>661.07668993010384</v>
      </c>
      <c r="AG30" s="82">
        <v>760.58249558922171</v>
      </c>
      <c r="AH30" s="82">
        <v>955.11174317123744</v>
      </c>
      <c r="AI30" s="82">
        <v>682.67268251252779</v>
      </c>
      <c r="AJ30" s="82">
        <v>786.79094845559325</v>
      </c>
      <c r="AK30" s="82">
        <v>843.4024949581908</v>
      </c>
      <c r="AL30" s="82">
        <v>888.26652335357244</v>
      </c>
      <c r="AM30" s="82">
        <v>832.60643136409772</v>
      </c>
      <c r="AN30" s="82">
        <v>835.01519097217067</v>
      </c>
      <c r="AO30" s="82">
        <v>822.00104490416106</v>
      </c>
      <c r="AP30" s="82">
        <v>819.6045530466979</v>
      </c>
      <c r="AQ30" s="82">
        <v>795.6503437492803</v>
      </c>
      <c r="AR30" s="82">
        <v>797.60638220480098</v>
      </c>
      <c r="AS30" s="82">
        <v>828.82052724169421</v>
      </c>
      <c r="AT30" s="82">
        <v>887.68694322764793</v>
      </c>
      <c r="AU30" s="82">
        <v>951.35048285757193</v>
      </c>
      <c r="AV30" s="82">
        <v>978.28034524688212</v>
      </c>
      <c r="AW30" s="82">
        <v>982.59601115233897</v>
      </c>
      <c r="AX30" s="82">
        <v>955.10146881785374</v>
      </c>
      <c r="AY30" s="82">
        <v>1048.030701706617</v>
      </c>
      <c r="AZ30" s="82">
        <v>1010.8700914814773</v>
      </c>
      <c r="BA30" s="82">
        <v>999.80323353140432</v>
      </c>
      <c r="BB30" s="82">
        <v>1014.6794015533823</v>
      </c>
      <c r="BC30" s="82">
        <v>1059.453689718363</v>
      </c>
      <c r="BD30" s="82">
        <v>1072.561432420544</v>
      </c>
      <c r="BE30" s="82">
        <v>1027.8089433701607</v>
      </c>
      <c r="BF30" s="82">
        <v>954.36123666194032</v>
      </c>
      <c r="BG30" s="82">
        <v>1196.7645386405923</v>
      </c>
      <c r="BH30" s="82">
        <v>1173.4101748803012</v>
      </c>
      <c r="BI30" s="82">
        <v>1036.5978809944086</v>
      </c>
      <c r="BJ30" s="82">
        <v>997.62169200184633</v>
      </c>
      <c r="BK30" s="82">
        <v>954.58937079119619</v>
      </c>
      <c r="BL30" s="82">
        <v>1111.8057030511727</v>
      </c>
      <c r="BM30" s="82">
        <v>1199.4733749526968</v>
      </c>
      <c r="BN30" s="82">
        <v>1559.720029387096</v>
      </c>
      <c r="BO30" s="82">
        <v>1041.885032786759</v>
      </c>
      <c r="BP30" s="113"/>
    </row>
    <row r="31" spans="1:68" s="121" customFormat="1" ht="23.1" customHeight="1" x14ac:dyDescent="0.2">
      <c r="A31" s="160" t="s">
        <v>71</v>
      </c>
      <c r="B31" s="81">
        <v>101.08026705062656</v>
      </c>
      <c r="C31" s="78">
        <v>106.46466000293168</v>
      </c>
      <c r="D31" s="78">
        <v>101.09994344440523</v>
      </c>
      <c r="E31" s="78">
        <v>131.09622216954992</v>
      </c>
      <c r="F31" s="79">
        <v>217.23685816457177</v>
      </c>
      <c r="G31" s="82"/>
      <c r="H31" s="161"/>
      <c r="I31" s="82"/>
      <c r="J31" s="82"/>
      <c r="K31" s="82">
        <v>0</v>
      </c>
      <c r="L31" s="82">
        <v>0</v>
      </c>
      <c r="M31" s="82">
        <v>0</v>
      </c>
      <c r="N31" s="82">
        <v>0</v>
      </c>
      <c r="O31" s="82">
        <v>20.508964120136646</v>
      </c>
      <c r="P31" s="82">
        <v>17.905135983101385</v>
      </c>
      <c r="Q31" s="82">
        <v>22.999942761233555</v>
      </c>
      <c r="R31" s="82">
        <v>24.380392850682995</v>
      </c>
      <c r="S31" s="82">
        <v>30.092143564703065</v>
      </c>
      <c r="T31" s="82">
        <v>39.814550238482028</v>
      </c>
      <c r="U31" s="82">
        <v>9.157142270777344</v>
      </c>
      <c r="V31" s="82">
        <v>11.259504201315499</v>
      </c>
      <c r="W31" s="82">
        <v>15.398214356679317</v>
      </c>
      <c r="X31" s="82">
        <v>25.707401976046999</v>
      </c>
      <c r="Y31" s="82">
        <v>32.108340212640492</v>
      </c>
      <c r="Z31" s="82">
        <v>24.380017255160588</v>
      </c>
      <c r="AA31" s="82">
        <v>25.662012804740232</v>
      </c>
      <c r="AB31" s="82">
        <v>25.655771392463176</v>
      </c>
      <c r="AC31" s="82">
        <v>20.43411946920293</v>
      </c>
      <c r="AD31" s="82">
        <v>23.136485199501351</v>
      </c>
      <c r="AE31" s="82">
        <v>20.078643124342292</v>
      </c>
      <c r="AF31" s="82">
        <v>25.99357927929794</v>
      </c>
      <c r="AG31" s="82">
        <v>28.492079731120739</v>
      </c>
      <c r="AH31" s="82">
        <v>26.515964915865592</v>
      </c>
      <c r="AI31" s="82">
        <v>26.381268208453005</v>
      </c>
      <c r="AJ31" s="82">
        <v>25.513293660996808</v>
      </c>
      <c r="AK31" s="82">
        <v>26.757456296678995</v>
      </c>
      <c r="AL31" s="82">
        <v>27.812641836802875</v>
      </c>
      <c r="AM31" s="82">
        <v>25.640268025102969</v>
      </c>
      <c r="AN31" s="82">
        <v>27.78275727516532</v>
      </c>
      <c r="AO31" s="82">
        <v>27.218034018378486</v>
      </c>
      <c r="AP31" s="82">
        <v>20.458884125758452</v>
      </c>
      <c r="AQ31" s="82">
        <v>23.53483395887212</v>
      </c>
      <c r="AR31" s="82">
        <v>25.143334992093742</v>
      </c>
      <c r="AS31" s="82">
        <v>34.487455381565603</v>
      </c>
      <c r="AT31" s="82">
        <v>47.930597837018453</v>
      </c>
      <c r="AU31" s="82">
        <v>42.588593798834921</v>
      </c>
      <c r="AV31" s="82">
        <v>54.690951707543647</v>
      </c>
      <c r="AW31" s="82">
        <v>61.211921978319396</v>
      </c>
      <c r="AX31" s="82">
        <v>58.745390679873786</v>
      </c>
      <c r="AY31" s="82">
        <v>69.961958564484476</v>
      </c>
      <c r="AZ31" s="82">
        <v>64.275233230060891</v>
      </c>
      <c r="BA31" s="82">
        <v>69.864578788257333</v>
      </c>
      <c r="BB31" s="82">
        <v>61.110919055817561</v>
      </c>
      <c r="BC31" s="82">
        <v>68.548221703231832</v>
      </c>
      <c r="BD31" s="82">
        <v>65.142108237971001</v>
      </c>
      <c r="BE31" s="82">
        <v>64.619053184844176</v>
      </c>
      <c r="BF31" s="82">
        <v>45.397234911248788</v>
      </c>
      <c r="BG31" s="82">
        <v>51.428349841779536</v>
      </c>
      <c r="BH31" s="82">
        <v>51.150558392971405</v>
      </c>
      <c r="BI31" s="82">
        <v>51.857456244365004</v>
      </c>
      <c r="BJ31" s="82">
        <v>55.953166239000033</v>
      </c>
      <c r="BK31" s="82">
        <v>62.349851836610675</v>
      </c>
      <c r="BL31" s="82">
        <v>47.625080798488852</v>
      </c>
      <c r="BM31" s="82">
        <v>45.750252115500984</v>
      </c>
      <c r="BN31" s="82">
        <v>50.087957618935604</v>
      </c>
      <c r="BO31" s="82">
        <v>52.877870975851124</v>
      </c>
      <c r="BP31" s="113"/>
    </row>
    <row r="32" spans="1:68" s="121" customFormat="1" ht="23.1" customHeight="1" x14ac:dyDescent="0.2">
      <c r="A32" s="160" t="s">
        <v>17</v>
      </c>
      <c r="B32" s="81">
        <v>2623.8733008001545</v>
      </c>
      <c r="C32" s="78">
        <v>2831.010867327544</v>
      </c>
      <c r="D32" s="78">
        <v>3092.7399190672568</v>
      </c>
      <c r="E32" s="78">
        <v>2983.5372571787234</v>
      </c>
      <c r="F32" s="79">
        <v>2944.3707489841022</v>
      </c>
      <c r="G32" s="82"/>
      <c r="H32" s="161"/>
      <c r="I32" s="82"/>
      <c r="J32" s="82"/>
      <c r="K32" s="82">
        <v>457.69545484700683</v>
      </c>
      <c r="L32" s="82">
        <v>460.88844557312825</v>
      </c>
      <c r="M32" s="82">
        <v>512.77702462140428</v>
      </c>
      <c r="N32" s="82">
        <v>510.47177826866005</v>
      </c>
      <c r="O32" s="82">
        <v>508.60051039134549</v>
      </c>
      <c r="P32" s="82">
        <v>506.51862118757356</v>
      </c>
      <c r="Q32" s="82">
        <v>509.68048421504329</v>
      </c>
      <c r="R32" s="82">
        <v>510.42851261972754</v>
      </c>
      <c r="S32" s="82">
        <v>515.49509384300006</v>
      </c>
      <c r="T32" s="82">
        <v>519.16683066685948</v>
      </c>
      <c r="U32" s="82">
        <v>525.55224974085115</v>
      </c>
      <c r="V32" s="82">
        <v>534.31276598807733</v>
      </c>
      <c r="W32" s="82">
        <v>553.3249253734059</v>
      </c>
      <c r="X32" s="82">
        <v>558.58839933349088</v>
      </c>
      <c r="Y32" s="82">
        <v>563.51865758944848</v>
      </c>
      <c r="Z32" s="82">
        <v>579.2901714868666</v>
      </c>
      <c r="AA32" s="82">
        <v>579.14923936792195</v>
      </c>
      <c r="AB32" s="82">
        <v>585.74153362774211</v>
      </c>
      <c r="AC32" s="82">
        <v>593.87969286991813</v>
      </c>
      <c r="AD32" s="82">
        <v>611.66804342510011</v>
      </c>
      <c r="AE32" s="82">
        <v>622.87379451095569</v>
      </c>
      <c r="AF32" s="82">
        <v>655.43597344444197</v>
      </c>
      <c r="AG32" s="82">
        <v>684.09329287414687</v>
      </c>
      <c r="AH32" s="82">
        <v>661.47023997061024</v>
      </c>
      <c r="AI32" s="82">
        <v>685.36016336144223</v>
      </c>
      <c r="AJ32" s="82">
        <v>701.20622482214458</v>
      </c>
      <c r="AK32" s="82">
        <v>713.58758585660257</v>
      </c>
      <c r="AL32" s="82">
        <v>730.85689328735464</v>
      </c>
      <c r="AM32" s="82">
        <v>760.61280868039489</v>
      </c>
      <c r="AN32" s="82">
        <v>785.97054304438029</v>
      </c>
      <c r="AO32" s="82">
        <v>777.96076202986615</v>
      </c>
      <c r="AP32" s="82">
        <v>768.19580531261568</v>
      </c>
      <c r="AQ32" s="82">
        <v>765.15111531687728</v>
      </c>
      <c r="AR32" s="82">
        <v>749.38537477493583</v>
      </c>
      <c r="AS32" s="82">
        <v>742.20559389379582</v>
      </c>
      <c r="AT32" s="82">
        <v>726.79517319311469</v>
      </c>
      <c r="AU32" s="82">
        <v>734.20915625944974</v>
      </c>
      <c r="AV32" s="82">
        <v>737.31321294653162</v>
      </c>
      <c r="AW32" s="82">
        <v>736.71770624451915</v>
      </c>
      <c r="AX32" s="82">
        <v>736.13067353360157</v>
      </c>
      <c r="AY32" s="82">
        <v>764.45050234824407</v>
      </c>
      <c r="AZ32" s="82">
        <v>772.94935156237875</v>
      </c>
      <c r="BA32" s="82">
        <v>771.16236394968053</v>
      </c>
      <c r="BB32" s="82">
        <v>774.10759935735598</v>
      </c>
      <c r="BC32" s="82">
        <v>783.3155734265722</v>
      </c>
      <c r="BD32" s="82">
        <v>784.34819040511331</v>
      </c>
      <c r="BE32" s="82">
        <v>778.29554988630571</v>
      </c>
      <c r="BF32" s="82">
        <v>780.63965314147765</v>
      </c>
      <c r="BG32" s="82">
        <v>791.77882629515989</v>
      </c>
      <c r="BH32" s="82">
        <v>801.70446670743979</v>
      </c>
      <c r="BI32" s="82">
        <v>807.18343423946601</v>
      </c>
      <c r="BJ32" s="82">
        <v>818.04352536754732</v>
      </c>
      <c r="BK32" s="82">
        <v>832.4258333236611</v>
      </c>
      <c r="BL32" s="82">
        <v>839.42461312053717</v>
      </c>
      <c r="BM32" s="82">
        <v>840.14102310298972</v>
      </c>
      <c r="BN32" s="82">
        <v>860.59480092603951</v>
      </c>
      <c r="BO32" s="82">
        <v>878.57004398776428</v>
      </c>
      <c r="BP32" s="113"/>
    </row>
    <row r="33" spans="1:68" s="121" customFormat="1" ht="23.1" customHeight="1" x14ac:dyDescent="0.2">
      <c r="A33" s="160" t="s">
        <v>59</v>
      </c>
      <c r="B33" s="81">
        <v>815.5913196698358</v>
      </c>
      <c r="C33" s="78">
        <v>838.56054539878824</v>
      </c>
      <c r="D33" s="78">
        <v>866.74265060919765</v>
      </c>
      <c r="E33" s="78">
        <v>891.35028039126792</v>
      </c>
      <c r="F33" s="79">
        <v>916.42165820221089</v>
      </c>
      <c r="G33" s="82"/>
      <c r="H33" s="161"/>
      <c r="I33" s="82"/>
      <c r="J33" s="82"/>
      <c r="K33" s="82">
        <v>176.8074964689232</v>
      </c>
      <c r="L33" s="82">
        <v>178.50890486084603</v>
      </c>
      <c r="M33" s="82">
        <v>180.32658507890253</v>
      </c>
      <c r="N33" s="82">
        <v>182.2645908916196</v>
      </c>
      <c r="O33" s="82">
        <v>184.36768305156977</v>
      </c>
      <c r="P33" s="82">
        <v>186.25156943631998</v>
      </c>
      <c r="Q33" s="82">
        <v>187.86556433769357</v>
      </c>
      <c r="R33" s="82">
        <v>189.19982563205804</v>
      </c>
      <c r="S33" s="82">
        <v>190.26807907337266</v>
      </c>
      <c r="T33" s="82">
        <v>191.28093669876685</v>
      </c>
      <c r="U33" s="82">
        <v>192.21200516306504</v>
      </c>
      <c r="V33" s="82">
        <v>193.05881805185734</v>
      </c>
      <c r="W33" s="82">
        <v>193.84542478917729</v>
      </c>
      <c r="X33" s="82">
        <v>194.68476218183071</v>
      </c>
      <c r="Y33" s="82">
        <v>195.55145800863409</v>
      </c>
      <c r="Z33" s="82">
        <v>196.44705889923091</v>
      </c>
      <c r="AA33" s="82">
        <v>197.39748772702782</v>
      </c>
      <c r="AB33" s="82">
        <v>198.4821744161101</v>
      </c>
      <c r="AC33" s="82">
        <v>199.6808471607705</v>
      </c>
      <c r="AD33" s="82">
        <v>200.99795163530084</v>
      </c>
      <c r="AE33" s="82">
        <v>202.46138631169813</v>
      </c>
      <c r="AF33" s="82">
        <v>204.89069598146489</v>
      </c>
      <c r="AG33" s="82">
        <v>208.29566342794411</v>
      </c>
      <c r="AH33" s="82">
        <v>199.94357394872873</v>
      </c>
      <c r="AI33" s="82">
        <v>204.71959925515924</v>
      </c>
      <c r="AJ33" s="82">
        <v>208.61336778981831</v>
      </c>
      <c r="AK33" s="82">
        <v>211.59238246351003</v>
      </c>
      <c r="AL33" s="82">
        <v>213.63519589030068</v>
      </c>
      <c r="AM33" s="82">
        <v>214.7206579018295</v>
      </c>
      <c r="AN33" s="82">
        <v>215.94090277905812</v>
      </c>
      <c r="AO33" s="82">
        <v>217.29332871701183</v>
      </c>
      <c r="AP33" s="82">
        <v>218.78776121129812</v>
      </c>
      <c r="AQ33" s="82">
        <v>220.43437502184602</v>
      </c>
      <c r="AR33" s="82">
        <v>222.05653815974989</v>
      </c>
      <c r="AS33" s="82">
        <v>223.647298015605</v>
      </c>
      <c r="AT33" s="82">
        <v>225.21206919406694</v>
      </c>
      <c r="AU33" s="82">
        <v>226.75655695380794</v>
      </c>
      <c r="AV33" s="82">
        <v>228.3157793389974</v>
      </c>
      <c r="AW33" s="82">
        <v>229.88331050648426</v>
      </c>
      <c r="AX33" s="82">
        <v>231.46601140292125</v>
      </c>
      <c r="AY33" s="82">
        <v>233.07044360115736</v>
      </c>
      <c r="AZ33" s="82">
        <v>234.68178017423571</v>
      </c>
      <c r="BA33" s="82">
        <v>236.29335966743389</v>
      </c>
      <c r="BB33" s="82">
        <v>237.91120059919965</v>
      </c>
      <c r="BC33" s="82">
        <v>239.54192543971317</v>
      </c>
      <c r="BD33" s="82">
        <v>241.17468280486952</v>
      </c>
      <c r="BE33" s="82">
        <v>242.8032913488835</v>
      </c>
      <c r="BF33" s="82">
        <v>244.43334296293222</v>
      </c>
      <c r="BG33" s="82">
        <v>246.07133210943925</v>
      </c>
      <c r="BH33" s="82">
        <v>247.72234296611919</v>
      </c>
      <c r="BI33" s="82">
        <v>249.44381003205925</v>
      </c>
      <c r="BJ33" s="82">
        <v>251.17837934634267</v>
      </c>
      <c r="BK33" s="82">
        <v>252.86893052373802</v>
      </c>
      <c r="BL33" s="82">
        <v>254.5656867596721</v>
      </c>
      <c r="BM33" s="82">
        <v>256.32831056466415</v>
      </c>
      <c r="BN33" s="82">
        <v>258.09717948864369</v>
      </c>
      <c r="BO33" s="82">
        <v>259.8132079491063</v>
      </c>
      <c r="BP33" s="113"/>
    </row>
    <row r="34" spans="1:68" s="121" customFormat="1" ht="18" customHeight="1" x14ac:dyDescent="0.2">
      <c r="A34" s="161"/>
      <c r="B34" s="81"/>
      <c r="C34" s="78"/>
      <c r="D34" s="78"/>
      <c r="E34" s="78"/>
      <c r="F34" s="79"/>
      <c r="G34" s="82"/>
      <c r="H34" s="161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6"/>
      <c r="BN34" s="86"/>
      <c r="BO34" s="86"/>
      <c r="BP34" s="113"/>
    </row>
    <row r="35" spans="1:68" s="181" customFormat="1" ht="18" customHeight="1" x14ac:dyDescent="0.2">
      <c r="A35" s="195" t="s">
        <v>95</v>
      </c>
      <c r="B35" s="196"/>
      <c r="C35" s="197"/>
      <c r="D35" s="197"/>
      <c r="E35" s="197"/>
      <c r="F35" s="198"/>
      <c r="G35" s="200"/>
      <c r="H35" s="195"/>
      <c r="I35" s="200"/>
      <c r="J35" s="200"/>
      <c r="K35" s="200"/>
      <c r="L35" s="200"/>
      <c r="M35" s="200"/>
      <c r="N35" s="200"/>
      <c r="O35" s="200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0"/>
      <c r="AH35" s="200"/>
      <c r="AI35" s="200"/>
      <c r="AJ35" s="200"/>
      <c r="AK35" s="200"/>
      <c r="AL35" s="200"/>
      <c r="AM35" s="200"/>
      <c r="AN35" s="200"/>
      <c r="AO35" s="200"/>
      <c r="AP35" s="200"/>
      <c r="AQ35" s="200"/>
      <c r="AR35" s="200"/>
      <c r="AS35" s="200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86"/>
      <c r="BN35" s="86"/>
      <c r="BO35" s="86"/>
      <c r="BP35" s="176"/>
    </row>
    <row r="36" spans="1:68" s="122" customFormat="1" ht="18" customHeight="1" thickBot="1" x14ac:dyDescent="0.25">
      <c r="A36" s="162" t="s">
        <v>19</v>
      </c>
      <c r="B36" s="163">
        <v>6129.6818668261158</v>
      </c>
      <c r="C36" s="164">
        <v>6735.3050053215184</v>
      </c>
      <c r="D36" s="164">
        <v>6880.3569759636748</v>
      </c>
      <c r="E36" s="164">
        <v>7630.6309599406977</v>
      </c>
      <c r="F36" s="165">
        <v>7968.0780442839059</v>
      </c>
      <c r="G36" s="164"/>
      <c r="H36" s="162"/>
      <c r="I36" s="164"/>
      <c r="J36" s="164"/>
      <c r="K36" s="164">
        <v>985.33464174434744</v>
      </c>
      <c r="L36" s="164">
        <v>912.23119195957668</v>
      </c>
      <c r="M36" s="164">
        <v>1245.2618677159069</v>
      </c>
      <c r="N36" s="164">
        <v>1190.9644451577697</v>
      </c>
      <c r="O36" s="164">
        <v>1143.1890009549036</v>
      </c>
      <c r="P36" s="164">
        <v>1079.0914808838131</v>
      </c>
      <c r="Q36" s="164">
        <v>1079.1662695222938</v>
      </c>
      <c r="R36" s="164">
        <v>1088.9353639075262</v>
      </c>
      <c r="S36" s="164">
        <v>1154.2727909110674</v>
      </c>
      <c r="T36" s="164">
        <v>1241.860108441557</v>
      </c>
      <c r="U36" s="164">
        <v>1294.1425728180975</v>
      </c>
      <c r="V36" s="164">
        <v>1223.0525661386987</v>
      </c>
      <c r="W36" s="164">
        <v>1305.1048283997513</v>
      </c>
      <c r="X36" s="164">
        <v>1405.665900516474</v>
      </c>
      <c r="Y36" s="164">
        <v>1501.3794046811149</v>
      </c>
      <c r="Z36" s="164">
        <v>1454.826152209524</v>
      </c>
      <c r="AA36" s="164">
        <v>1407.7155153452256</v>
      </c>
      <c r="AB36" s="164">
        <v>1358.8225722007774</v>
      </c>
      <c r="AC36" s="164">
        <v>1447.8358719048531</v>
      </c>
      <c r="AD36" s="164">
        <v>1489.8862528030534</v>
      </c>
      <c r="AE36" s="164">
        <v>1458.2480264117851</v>
      </c>
      <c r="AF36" s="164">
        <v>1439.4377952281495</v>
      </c>
      <c r="AG36" s="164">
        <v>1636.0730683059273</v>
      </c>
      <c r="AH36" s="164">
        <v>1595.9229768802536</v>
      </c>
      <c r="AI36" s="164">
        <v>1560.7132220436706</v>
      </c>
      <c r="AJ36" s="164">
        <v>1655.6504882775428</v>
      </c>
      <c r="AK36" s="164">
        <v>1710.9486573968511</v>
      </c>
      <c r="AL36" s="164">
        <v>1807.9926376034539</v>
      </c>
      <c r="AM36" s="164">
        <v>1680.2507258230621</v>
      </c>
      <c r="AN36" s="164">
        <v>1737.9370326463065</v>
      </c>
      <c r="AO36" s="164">
        <v>1652.0562667112056</v>
      </c>
      <c r="AP36" s="164">
        <v>1810.1129507831013</v>
      </c>
      <c r="AQ36" s="164">
        <v>1858.4042438178765</v>
      </c>
      <c r="AR36" s="164">
        <v>1817.8347615368612</v>
      </c>
      <c r="AS36" s="164">
        <v>1948.6615026776856</v>
      </c>
      <c r="AT36" s="164">
        <v>2005.7304519082745</v>
      </c>
      <c r="AU36" s="164">
        <v>1991.3740273833328</v>
      </c>
      <c r="AV36" s="164">
        <v>2007.9578705194847</v>
      </c>
      <c r="AW36" s="164">
        <v>1935.6899692565669</v>
      </c>
      <c r="AX36" s="164">
        <v>2033.0561771245216</v>
      </c>
      <c r="AY36" s="164">
        <v>1978.8722944832134</v>
      </c>
      <c r="AZ36" s="164">
        <v>2072.988156379442</v>
      </c>
      <c r="BA36" s="164">
        <v>2129.3151420590798</v>
      </c>
      <c r="BB36" s="164">
        <v>2136.302655435305</v>
      </c>
      <c r="BC36" s="164">
        <v>2198.5385094978787</v>
      </c>
      <c r="BD36" s="164">
        <v>2272.2188266188205</v>
      </c>
      <c r="BE36" s="164">
        <v>2114.5580749263236</v>
      </c>
      <c r="BF36" s="164">
        <v>1599.8134115509463</v>
      </c>
      <c r="BG36" s="164">
        <v>2117.9535930624215</v>
      </c>
      <c r="BH36" s="164">
        <v>2161.9136027634518</v>
      </c>
      <c r="BI36" s="164">
        <v>2040.4546383089037</v>
      </c>
      <c r="BJ36" s="164">
        <v>2376.333384104857</v>
      </c>
      <c r="BK36" s="164">
        <v>2108.2504403675748</v>
      </c>
      <c r="BL36" s="164">
        <v>2371.1311453324679</v>
      </c>
      <c r="BM36" s="164">
        <v>2464.9320938611645</v>
      </c>
      <c r="BN36" s="164">
        <v>2405.936937579238</v>
      </c>
      <c r="BO36" s="164">
        <v>2388.1157977268444</v>
      </c>
      <c r="BP36" s="113"/>
    </row>
    <row r="37" spans="1:68" ht="15" customHeight="1" x14ac:dyDescent="0.2">
      <c r="A37" s="96" t="s">
        <v>50</v>
      </c>
      <c r="B37" s="96"/>
      <c r="C37" s="96"/>
      <c r="D37" s="96"/>
      <c r="E37" s="96"/>
      <c r="F37" s="96"/>
      <c r="G37" s="96"/>
      <c r="H37" s="96"/>
      <c r="I37" s="97"/>
      <c r="BG37" s="166"/>
      <c r="BH37" s="166"/>
      <c r="BI37" s="166"/>
      <c r="BJ37" s="166"/>
      <c r="BK37" s="166"/>
      <c r="BL37" s="166"/>
      <c r="BM37" s="166"/>
      <c r="BN37" s="166"/>
      <c r="BO37" s="166"/>
      <c r="BP37" s="166"/>
    </row>
  </sheetData>
  <mergeCells count="13">
    <mergeCell ref="AC3:AD3"/>
    <mergeCell ref="AM3:AP3"/>
    <mergeCell ref="AQ3:AT3"/>
    <mergeCell ref="I3:J3"/>
    <mergeCell ref="K3:N3"/>
    <mergeCell ref="O3:R3"/>
    <mergeCell ref="S3:V3"/>
    <mergeCell ref="W3:Z3"/>
    <mergeCell ref="BG3:BI3"/>
    <mergeCell ref="BC3:BF3"/>
    <mergeCell ref="AY3:BB3"/>
    <mergeCell ref="AU3:AX3"/>
    <mergeCell ref="BK3:BN3"/>
  </mergeCells>
  <pageMargins left="0.11811023622047245" right="0" top="0.51181102362204722" bottom="0" header="0" footer="0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BN38"/>
  <sheetViews>
    <sheetView showGridLines="0" view="pageBreakPreview" zoomScale="110" zoomScaleSheetLayoutView="110" workbookViewId="0">
      <pane xSplit="18" ySplit="4" topLeftCell="BC5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6.28515625" style="106" customWidth="1"/>
    <col min="2" max="2" width="6.42578125" style="106" hidden="1" customWidth="1"/>
    <col min="3" max="3" width="7.5703125" style="106" hidden="1" customWidth="1"/>
    <col min="4" max="4" width="6.42578125" style="106" hidden="1" customWidth="1"/>
    <col min="5" max="5" width="7.140625" style="106" hidden="1" customWidth="1"/>
    <col min="6" max="6" width="2.85546875" style="106" hidden="1" customWidth="1"/>
    <col min="7" max="7" width="4.5703125" style="106" hidden="1" customWidth="1"/>
    <col min="8" max="11" width="5.7109375" style="106" hidden="1" customWidth="1"/>
    <col min="12" max="12" width="2" style="106" hidden="1" customWidth="1"/>
    <col min="13" max="14" width="5.7109375" style="106" hidden="1" customWidth="1"/>
    <col min="15" max="15" width="4.5703125" style="106" hidden="1" customWidth="1"/>
    <col min="16" max="17" width="5.7109375" style="106" hidden="1" customWidth="1"/>
    <col min="18" max="18" width="6.5703125" style="106" hidden="1" customWidth="1"/>
    <col min="19" max="37" width="6.7109375" style="106" hidden="1" customWidth="1"/>
    <col min="38" max="38" width="7.140625" style="106" hidden="1" customWidth="1"/>
    <col min="39" max="39" width="6.7109375" style="106" hidden="1" customWidth="1"/>
    <col min="40" max="40" width="6.42578125" style="106" hidden="1" customWidth="1"/>
    <col min="41" max="41" width="6.7109375" style="106" hidden="1" customWidth="1"/>
    <col min="42" max="42" width="7.140625" style="106" hidden="1" customWidth="1"/>
    <col min="43" max="43" width="5.42578125" style="106" hidden="1" customWidth="1"/>
    <col min="44" max="44" width="6.140625" style="106" customWidth="1"/>
    <col min="45" max="45" width="5.5703125" style="106" customWidth="1"/>
    <col min="46" max="47" width="6.140625" style="106" customWidth="1"/>
    <col min="48" max="48" width="6.140625" style="153" customWidth="1"/>
    <col min="49" max="49" width="6" style="153" customWidth="1"/>
    <col min="50" max="51" width="6.42578125" style="153" customWidth="1"/>
    <col min="52" max="52" width="6.5703125" style="153" customWidth="1"/>
    <col min="53" max="53" width="6.5703125" style="106" customWidth="1"/>
    <col min="54" max="54" width="6.42578125" style="153" customWidth="1"/>
    <col min="55" max="55" width="6.140625" style="153" customWidth="1"/>
    <col min="56" max="56" width="6.28515625" style="106" customWidth="1"/>
    <col min="57" max="57" width="6.5703125" style="106" customWidth="1"/>
    <col min="58" max="58" width="6.140625" style="106" customWidth="1"/>
    <col min="59" max="59" width="5.5703125" style="106" customWidth="1"/>
    <col min="60" max="60" width="5.85546875" style="106" customWidth="1"/>
    <col min="61" max="61" width="7.140625" style="106" customWidth="1"/>
    <col min="62" max="62" width="6.7109375" style="106" customWidth="1"/>
    <col min="63" max="65" width="6" style="106" customWidth="1"/>
    <col min="66" max="66" width="6.28515625" style="106" customWidth="1"/>
    <col min="67" max="16384" width="9.140625" style="106"/>
  </cols>
  <sheetData>
    <row r="1" spans="1:66" s="109" customFormat="1" ht="15.75" customHeight="1" x14ac:dyDescent="0.2">
      <c r="A1" s="137" t="s">
        <v>141</v>
      </c>
      <c r="AP1" s="137" t="s">
        <v>141</v>
      </c>
      <c r="AV1" s="152"/>
      <c r="AW1" s="152"/>
      <c r="AX1" s="152"/>
      <c r="AY1" s="152"/>
      <c r="AZ1" s="152"/>
      <c r="BB1" s="152"/>
      <c r="BC1" s="152"/>
    </row>
    <row r="2" spans="1:66" ht="2.25" customHeight="1" thickBot="1" x14ac:dyDescent="0.25">
      <c r="H2" s="106" t="s">
        <v>20</v>
      </c>
      <c r="I2" s="106" t="s">
        <v>21</v>
      </c>
      <c r="J2" s="106" t="s">
        <v>22</v>
      </c>
      <c r="K2" s="106" t="s">
        <v>23</v>
      </c>
      <c r="L2" s="106" t="s">
        <v>24</v>
      </c>
      <c r="M2" s="106" t="s">
        <v>25</v>
      </c>
      <c r="N2" s="106" t="s">
        <v>26</v>
      </c>
      <c r="O2" s="106" t="s">
        <v>27</v>
      </c>
      <c r="P2" s="106" t="s">
        <v>28</v>
      </c>
      <c r="Q2" s="106" t="s">
        <v>29</v>
      </c>
      <c r="R2" s="106" t="s">
        <v>30</v>
      </c>
      <c r="S2" s="106" t="s">
        <v>31</v>
      </c>
      <c r="T2" s="106" t="s">
        <v>32</v>
      </c>
      <c r="U2" s="106" t="s">
        <v>33</v>
      </c>
      <c r="V2" s="106" t="s">
        <v>34</v>
      </c>
      <c r="W2" s="106" t="s">
        <v>35</v>
      </c>
      <c r="X2" s="106" t="s">
        <v>36</v>
      </c>
      <c r="Y2" s="106" t="s">
        <v>37</v>
      </c>
      <c r="Z2" s="106" t="s">
        <v>38</v>
      </c>
      <c r="AA2" s="106" t="s">
        <v>39</v>
      </c>
      <c r="AB2" s="106" t="s">
        <v>40</v>
      </c>
      <c r="AC2" s="106" t="s">
        <v>41</v>
      </c>
      <c r="AD2" s="106" t="s">
        <v>42</v>
      </c>
      <c r="AE2" s="106" t="s">
        <v>43</v>
      </c>
      <c r="AF2" s="106" t="s">
        <v>44</v>
      </c>
      <c r="AG2" s="106" t="s">
        <v>45</v>
      </c>
      <c r="AH2" s="106" t="s">
        <v>51</v>
      </c>
      <c r="AI2" s="106" t="s">
        <v>73</v>
      </c>
      <c r="AJ2" s="106" t="s">
        <v>74</v>
      </c>
      <c r="AK2" s="106" t="s">
        <v>75</v>
      </c>
      <c r="AL2" s="106" t="s">
        <v>78</v>
      </c>
    </row>
    <row r="3" spans="1:66" s="99" customFormat="1" ht="12" customHeight="1" x14ac:dyDescent="0.2">
      <c r="A3" s="167"/>
      <c r="B3" s="167"/>
      <c r="C3" s="167"/>
      <c r="D3" s="167"/>
      <c r="E3" s="167"/>
      <c r="F3" s="167"/>
      <c r="G3" s="167"/>
      <c r="H3" s="221" t="s">
        <v>67</v>
      </c>
      <c r="I3" s="221"/>
      <c r="J3" s="221" t="s">
        <v>66</v>
      </c>
      <c r="K3" s="221"/>
      <c r="L3" s="221"/>
      <c r="M3" s="221"/>
      <c r="N3" s="221" t="s">
        <v>60</v>
      </c>
      <c r="O3" s="221"/>
      <c r="P3" s="221"/>
      <c r="Q3" s="221"/>
      <c r="R3" s="221" t="s">
        <v>61</v>
      </c>
      <c r="S3" s="221"/>
      <c r="T3" s="221"/>
      <c r="U3" s="221"/>
      <c r="V3" s="221" t="s">
        <v>62</v>
      </c>
      <c r="W3" s="221"/>
      <c r="X3" s="221"/>
      <c r="Y3" s="221"/>
      <c r="Z3" s="168" t="s">
        <v>63</v>
      </c>
      <c r="AA3" s="168"/>
      <c r="AB3" s="168" t="s">
        <v>63</v>
      </c>
      <c r="AC3" s="168"/>
      <c r="AD3" s="168" t="s">
        <v>64</v>
      </c>
      <c r="AE3" s="168" t="s">
        <v>64</v>
      </c>
      <c r="AF3" s="168"/>
      <c r="AG3" s="168" t="s">
        <v>64</v>
      </c>
      <c r="AH3" s="168" t="s">
        <v>65</v>
      </c>
      <c r="AI3" s="168" t="s">
        <v>65</v>
      </c>
      <c r="AJ3" s="168"/>
      <c r="AK3" s="168"/>
      <c r="AL3" s="221" t="s">
        <v>77</v>
      </c>
      <c r="AM3" s="221"/>
      <c r="AN3" s="221"/>
      <c r="AO3" s="221"/>
      <c r="AP3" s="221" t="s">
        <v>80</v>
      </c>
      <c r="AQ3" s="221"/>
      <c r="AR3" s="221"/>
      <c r="AS3" s="221"/>
      <c r="AT3" s="221" t="s">
        <v>92</v>
      </c>
      <c r="AU3" s="221"/>
      <c r="AV3" s="221"/>
      <c r="AW3" s="221"/>
      <c r="AX3" s="221" t="s">
        <v>135</v>
      </c>
      <c r="AY3" s="221"/>
      <c r="AZ3" s="221"/>
      <c r="BA3" s="221"/>
      <c r="BB3" s="221" t="s">
        <v>137</v>
      </c>
      <c r="BC3" s="221"/>
      <c r="BD3" s="221"/>
      <c r="BE3" s="221"/>
      <c r="BF3" s="221" t="s">
        <v>138</v>
      </c>
      <c r="BG3" s="221"/>
      <c r="BH3" s="221"/>
      <c r="BI3" s="221"/>
      <c r="BJ3" s="225" t="s">
        <v>139</v>
      </c>
      <c r="BK3" s="225"/>
      <c r="BL3" s="225"/>
      <c r="BM3" s="225"/>
      <c r="BN3" s="99" t="s">
        <v>147</v>
      </c>
    </row>
    <row r="4" spans="1:66" s="181" customFormat="1" ht="12" customHeight="1" x14ac:dyDescent="0.2">
      <c r="A4" s="102"/>
      <c r="B4" s="189" t="s">
        <v>65</v>
      </c>
      <c r="C4" s="189" t="s">
        <v>77</v>
      </c>
      <c r="D4" s="189" t="s">
        <v>80</v>
      </c>
      <c r="E4" s="189" t="s">
        <v>92</v>
      </c>
      <c r="F4" s="189"/>
      <c r="G4" s="102"/>
      <c r="H4" s="103" t="s">
        <v>48</v>
      </c>
      <c r="I4" s="103" t="s">
        <v>49</v>
      </c>
      <c r="J4" s="103" t="s">
        <v>46</v>
      </c>
      <c r="K4" s="103" t="s">
        <v>47</v>
      </c>
      <c r="L4" s="103" t="s">
        <v>48</v>
      </c>
      <c r="M4" s="103" t="s">
        <v>49</v>
      </c>
      <c r="N4" s="103" t="s">
        <v>46</v>
      </c>
      <c r="O4" s="103" t="s">
        <v>47</v>
      </c>
      <c r="P4" s="103" t="s">
        <v>48</v>
      </c>
      <c r="Q4" s="103" t="s">
        <v>49</v>
      </c>
      <c r="R4" s="103" t="s">
        <v>46</v>
      </c>
      <c r="S4" s="103" t="s">
        <v>47</v>
      </c>
      <c r="T4" s="103" t="s">
        <v>48</v>
      </c>
      <c r="U4" s="103" t="s">
        <v>49</v>
      </c>
      <c r="V4" s="103" t="s">
        <v>46</v>
      </c>
      <c r="W4" s="103" t="s">
        <v>47</v>
      </c>
      <c r="X4" s="103" t="s">
        <v>48</v>
      </c>
      <c r="Y4" s="103" t="s">
        <v>49</v>
      </c>
      <c r="Z4" s="103" t="s">
        <v>46</v>
      </c>
      <c r="AA4" s="103" t="s">
        <v>47</v>
      </c>
      <c r="AB4" s="103" t="s">
        <v>48</v>
      </c>
      <c r="AC4" s="103" t="s">
        <v>49</v>
      </c>
      <c r="AD4" s="103" t="s">
        <v>46</v>
      </c>
      <c r="AE4" s="103" t="s">
        <v>47</v>
      </c>
      <c r="AF4" s="103" t="s">
        <v>48</v>
      </c>
      <c r="AG4" s="103" t="s">
        <v>49</v>
      </c>
      <c r="AH4" s="103" t="s">
        <v>46</v>
      </c>
      <c r="AI4" s="103" t="s">
        <v>47</v>
      </c>
      <c r="AJ4" s="103" t="s">
        <v>48</v>
      </c>
      <c r="AK4" s="103" t="s">
        <v>49</v>
      </c>
      <c r="AL4" s="103" t="s">
        <v>46</v>
      </c>
      <c r="AM4" s="103" t="s">
        <v>47</v>
      </c>
      <c r="AN4" s="103" t="s">
        <v>48</v>
      </c>
      <c r="AO4" s="103" t="s">
        <v>49</v>
      </c>
      <c r="AP4" s="103" t="s">
        <v>46</v>
      </c>
      <c r="AQ4" s="103" t="s">
        <v>47</v>
      </c>
      <c r="AR4" s="103" t="s">
        <v>48</v>
      </c>
      <c r="AS4" s="103" t="s">
        <v>49</v>
      </c>
      <c r="AT4" s="103" t="s">
        <v>46</v>
      </c>
      <c r="AU4" s="103" t="s">
        <v>47</v>
      </c>
      <c r="AV4" s="103" t="s">
        <v>48</v>
      </c>
      <c r="AW4" s="103" t="s">
        <v>49</v>
      </c>
      <c r="AX4" s="103" t="s">
        <v>46</v>
      </c>
      <c r="AY4" s="103" t="s">
        <v>47</v>
      </c>
      <c r="AZ4" s="103" t="s">
        <v>48</v>
      </c>
      <c r="BA4" s="103" t="s">
        <v>49</v>
      </c>
      <c r="BB4" s="103" t="s">
        <v>46</v>
      </c>
      <c r="BC4" s="103" t="s">
        <v>47</v>
      </c>
      <c r="BD4" s="103" t="s">
        <v>48</v>
      </c>
      <c r="BE4" s="103" t="s">
        <v>49</v>
      </c>
      <c r="BF4" s="103" t="s">
        <v>46</v>
      </c>
      <c r="BG4" s="103" t="s">
        <v>47</v>
      </c>
      <c r="BH4" s="103" t="s">
        <v>48</v>
      </c>
      <c r="BI4" s="103" t="s">
        <v>49</v>
      </c>
      <c r="BJ4" s="103" t="s">
        <v>46</v>
      </c>
      <c r="BK4" s="103" t="s">
        <v>47</v>
      </c>
      <c r="BL4" s="103" t="s">
        <v>48</v>
      </c>
      <c r="BM4" s="103" t="s">
        <v>49</v>
      </c>
      <c r="BN4" s="103" t="s">
        <v>46</v>
      </c>
    </row>
    <row r="5" spans="1:66" s="113" customFormat="1" ht="18" customHeight="1" x14ac:dyDescent="0.2">
      <c r="A5" s="85" t="s">
        <v>97</v>
      </c>
      <c r="B5" s="85">
        <v>5.9528576831111346</v>
      </c>
      <c r="C5" s="85">
        <v>3.7978325787297651</v>
      </c>
      <c r="D5" s="85">
        <v>3.1314055178334632</v>
      </c>
      <c r="E5" s="85">
        <v>6.3039237809342952</v>
      </c>
      <c r="F5" s="85"/>
      <c r="G5" s="85"/>
      <c r="H5" s="86"/>
      <c r="I5" s="86"/>
      <c r="J5" s="86"/>
      <c r="K5" s="86"/>
      <c r="L5" s="138" t="e">
        <v>#DIV/0!</v>
      </c>
      <c r="M5" s="138" t="e">
        <v>#DIV/0!</v>
      </c>
      <c r="N5" s="138">
        <v>33.679762980740421</v>
      </c>
      <c r="O5" s="138">
        <v>37.282561641445433</v>
      </c>
      <c r="P5" s="138">
        <v>39.820063019971499</v>
      </c>
      <c r="Q5" s="138">
        <v>29.405891207048619</v>
      </c>
      <c r="R5" s="138">
        <v>10.037117144897012</v>
      </c>
      <c r="S5" s="138">
        <v>12.217013829674595</v>
      </c>
      <c r="T5" s="138">
        <v>8.3352911726947134</v>
      </c>
      <c r="U5" s="138">
        <v>2.4203722577190057</v>
      </c>
      <c r="V5" s="138">
        <v>5.7924024689800513</v>
      </c>
      <c r="W5" s="138">
        <v>0.11644828139185659</v>
      </c>
      <c r="X5" s="138">
        <v>0.97264758023283271</v>
      </c>
      <c r="Y5" s="138">
        <v>5.0177199792004634</v>
      </c>
      <c r="Z5" s="138">
        <v>6.2023747707994126</v>
      </c>
      <c r="AA5" s="138">
        <v>3.5505074881156728</v>
      </c>
      <c r="AB5" s="138">
        <v>0.73124907311044041</v>
      </c>
      <c r="AC5" s="138">
        <v>-2.1871385049387015</v>
      </c>
      <c r="AD5" s="138">
        <v>-1.9833145599041146</v>
      </c>
      <c r="AE5" s="138">
        <v>0.96929593630699085</v>
      </c>
      <c r="AF5" s="138">
        <v>6.4645234509112637</v>
      </c>
      <c r="AG5" s="138">
        <v>13.297927867426163</v>
      </c>
      <c r="AH5" s="138">
        <v>3.3619107594987208</v>
      </c>
      <c r="AI5" s="138">
        <v>11.293086493794569</v>
      </c>
      <c r="AJ5" s="138">
        <v>5.9076777187110352</v>
      </c>
      <c r="AK5" s="138">
        <v>3.8161181053594451</v>
      </c>
      <c r="AL5" s="138">
        <v>8.5337284380089251</v>
      </c>
      <c r="AM5" s="138">
        <v>5.9216229073625337</v>
      </c>
      <c r="AN5" s="138">
        <v>0.91268304562699409</v>
      </c>
      <c r="AO5" s="138">
        <v>-0.4115042089568699</v>
      </c>
      <c r="AP5" s="138">
        <v>-0.27435473289891821</v>
      </c>
      <c r="AQ5" s="138">
        <v>0.49432917361769135</v>
      </c>
      <c r="AR5" s="138">
        <v>6.7501539350362627</v>
      </c>
      <c r="AS5" s="138">
        <v>6.2063914602644044</v>
      </c>
      <c r="AT5" s="138">
        <v>7.7515732555841321</v>
      </c>
      <c r="AU5" s="138">
        <v>6.5118244508296952</v>
      </c>
      <c r="AV5" s="138">
        <v>5.3548542155497314</v>
      </c>
      <c r="AW5" s="138">
        <v>5.4922643419678341</v>
      </c>
      <c r="AX5" s="138">
        <v>5.4575436342556349</v>
      </c>
      <c r="AY5" s="138">
        <v>5.6855402650521469</v>
      </c>
      <c r="AZ5" s="138">
        <v>7.6973983633272569</v>
      </c>
      <c r="BA5" s="138">
        <v>7.0250593929273908</v>
      </c>
      <c r="BB5" s="138">
        <v>7.7439064447457184</v>
      </c>
      <c r="BC5" s="138">
        <v>8.6833548507895699</v>
      </c>
      <c r="BD5" s="138">
        <v>0.89097659899954884</v>
      </c>
      <c r="BE5" s="138">
        <v>-5.742215508470327</v>
      </c>
      <c r="BF5" s="138">
        <v>-0.54269375544959697</v>
      </c>
      <c r="BG5" s="138">
        <v>-0.19327670079872794</v>
      </c>
      <c r="BH5" s="138">
        <v>3.0610201234311241</v>
      </c>
      <c r="BI5" s="138">
        <v>13.191772354802156</v>
      </c>
      <c r="BJ5" s="138">
        <v>2.7066659811707972</v>
      </c>
      <c r="BK5" s="138">
        <v>5.4894030920437986</v>
      </c>
      <c r="BL5" s="138">
        <v>4.0349059556382016</v>
      </c>
      <c r="BM5" s="138">
        <v>6.470061483061218</v>
      </c>
      <c r="BN5" s="138">
        <v>7.4770374335403345</v>
      </c>
    </row>
    <row r="6" spans="1:66" s="176" customFormat="1" ht="17.100000000000001" customHeight="1" x14ac:dyDescent="0.2">
      <c r="A6" s="191" t="s">
        <v>96</v>
      </c>
      <c r="B6" s="191">
        <v>2.3044043809026471</v>
      </c>
      <c r="C6" s="191">
        <v>2.9161633324926051</v>
      </c>
      <c r="D6" s="191">
        <v>2.7580747895113777</v>
      </c>
      <c r="E6" s="191">
        <v>4.3891829038134711</v>
      </c>
      <c r="F6" s="191"/>
      <c r="G6" s="191"/>
      <c r="H6" s="192"/>
      <c r="I6" s="192"/>
      <c r="J6" s="192"/>
      <c r="K6" s="192"/>
      <c r="L6" s="202" t="e">
        <v>#DIV/0!</v>
      </c>
      <c r="M6" s="202" t="e">
        <v>#DIV/0!</v>
      </c>
      <c r="N6" s="202">
        <v>5.6520971967212175</v>
      </c>
      <c r="O6" s="202">
        <v>3.9533361609302764</v>
      </c>
      <c r="P6" s="202">
        <v>0.61199072303568247</v>
      </c>
      <c r="Q6" s="202">
        <v>-0.62097643628372667</v>
      </c>
      <c r="R6" s="202">
        <v>1.9224866818776443</v>
      </c>
      <c r="S6" s="202">
        <v>3.5056600644613134</v>
      </c>
      <c r="T6" s="202">
        <v>7.1660644443788835</v>
      </c>
      <c r="U6" s="202">
        <v>-0.37995510802674159</v>
      </c>
      <c r="V6" s="202">
        <v>12.329706599101197</v>
      </c>
      <c r="W6" s="202">
        <v>0.43304336305767244</v>
      </c>
      <c r="X6" s="202">
        <v>-7.504470437680677</v>
      </c>
      <c r="Y6" s="202">
        <v>-7.1547996115816082</v>
      </c>
      <c r="Z6" s="202">
        <v>5.1076549700967755</v>
      </c>
      <c r="AA6" s="202">
        <v>9.1287133467599091E-2</v>
      </c>
      <c r="AB6" s="202">
        <v>4.3020229947369426</v>
      </c>
      <c r="AC6" s="202">
        <v>-5.7643051212142744</v>
      </c>
      <c r="AD6" s="202">
        <v>0.3254961285521274</v>
      </c>
      <c r="AE6" s="202">
        <v>0.8092089107771816</v>
      </c>
      <c r="AF6" s="202">
        <v>-0.75168874899836924</v>
      </c>
      <c r="AG6" s="202">
        <v>11.844666517509527</v>
      </c>
      <c r="AH6" s="202">
        <v>-6.1760908674648896</v>
      </c>
      <c r="AI6" s="202">
        <v>10.279098149450494</v>
      </c>
      <c r="AJ6" s="202">
        <v>5.7805155854005363</v>
      </c>
      <c r="AK6" s="202">
        <v>4.5488853155585707</v>
      </c>
      <c r="AL6" s="202">
        <v>1.6910033447610218</v>
      </c>
      <c r="AM6" s="202">
        <v>0.56192241220065497</v>
      </c>
      <c r="AN6" s="202">
        <v>9.762989196077454</v>
      </c>
      <c r="AO6" s="202">
        <v>1.1772496345905381</v>
      </c>
      <c r="AP6" s="202">
        <v>1.1645093003544993</v>
      </c>
      <c r="AQ6" s="203">
        <v>3.2209463628622981</v>
      </c>
      <c r="AR6" s="202">
        <v>1.0647358852098776</v>
      </c>
      <c r="AS6" s="202">
        <v>6.1069299517895637</v>
      </c>
      <c r="AT6" s="202">
        <v>9.6646431928772092</v>
      </c>
      <c r="AU6" s="202">
        <v>1.4779004349129155</v>
      </c>
      <c r="AV6" s="202">
        <v>2.4856141888331518</v>
      </c>
      <c r="AW6" s="202">
        <v>2.0002286555782511</v>
      </c>
      <c r="AX6" s="202">
        <v>2.1494022599186202</v>
      </c>
      <c r="AY6" s="202">
        <v>3.9720774417175475</v>
      </c>
      <c r="AZ6" s="202">
        <v>7.9912099626811672</v>
      </c>
      <c r="BA6" s="202">
        <v>8.835905987826731</v>
      </c>
      <c r="BB6" s="202">
        <v>6.1107473899713272</v>
      </c>
      <c r="BC6" s="202">
        <v>7.9154547869729086</v>
      </c>
      <c r="BD6" s="202">
        <v>-1.3532507572080132</v>
      </c>
      <c r="BE6" s="202">
        <v>5.5971343857017297</v>
      </c>
      <c r="BF6" s="202">
        <v>6.6574305884958385</v>
      </c>
      <c r="BG6" s="202">
        <v>7.5118388430403416</v>
      </c>
      <c r="BH6" s="202">
        <v>0.51084807971486512</v>
      </c>
      <c r="BI6" s="202">
        <v>1.1544873452830728</v>
      </c>
      <c r="BJ6" s="202">
        <v>5.2880876959160661</v>
      </c>
      <c r="BK6" s="202">
        <v>-1.0920196906922142</v>
      </c>
      <c r="BL6" s="202">
        <v>4.0065790233888343</v>
      </c>
      <c r="BM6" s="202">
        <v>9.05893625517038</v>
      </c>
      <c r="BN6" s="202">
        <v>0.20340346448526336</v>
      </c>
    </row>
    <row r="7" spans="1:66" s="121" customFormat="1" ht="17.100000000000001" customHeight="1" x14ac:dyDescent="0.2">
      <c r="A7" s="77" t="s">
        <v>1</v>
      </c>
      <c r="B7" s="116">
        <v>3.9957005556021885</v>
      </c>
      <c r="C7" s="116">
        <v>7.9389801698676488</v>
      </c>
      <c r="D7" s="116">
        <v>9.4039298230524935</v>
      </c>
      <c r="E7" s="116">
        <v>5.9169904117130523</v>
      </c>
      <c r="F7" s="116"/>
      <c r="G7" s="77"/>
      <c r="H7" s="89"/>
      <c r="I7" s="89"/>
      <c r="J7" s="89"/>
      <c r="K7" s="89"/>
      <c r="L7" s="75" t="e">
        <v>#DIV/0!</v>
      </c>
      <c r="M7" s="75" t="e">
        <v>#DIV/0!</v>
      </c>
      <c r="N7" s="75">
        <v>1.5121552194715893</v>
      </c>
      <c r="O7" s="75">
        <v>-15.108247199679436</v>
      </c>
      <c r="P7" s="75">
        <v>-31.733128629128771</v>
      </c>
      <c r="Q7" s="75">
        <v>-0.35061123935794525</v>
      </c>
      <c r="R7" s="75">
        <v>-7.2665420950912445</v>
      </c>
      <c r="S7" s="75">
        <v>-8.4606916703687354</v>
      </c>
      <c r="T7" s="75">
        <v>35.746082267835263</v>
      </c>
      <c r="U7" s="75">
        <v>-17.186272988036166</v>
      </c>
      <c r="V7" s="75">
        <v>33.596914783368703</v>
      </c>
      <c r="W7" s="75">
        <v>16.144207792053301</v>
      </c>
      <c r="X7" s="75">
        <v>-6.6003469822055187</v>
      </c>
      <c r="Y7" s="75">
        <v>3.1920233709212154</v>
      </c>
      <c r="Z7" s="75">
        <v>-9.3685400288057821</v>
      </c>
      <c r="AA7" s="75">
        <v>-3.4573857972873712</v>
      </c>
      <c r="AB7" s="75">
        <v>10.617824952342891</v>
      </c>
      <c r="AC7" s="75">
        <v>1.0134976661716477</v>
      </c>
      <c r="AD7" s="75">
        <v>11.757073305219023</v>
      </c>
      <c r="AE7" s="75">
        <v>7.0214349226383366</v>
      </c>
      <c r="AF7" s="75">
        <v>-8.3418791639762624</v>
      </c>
      <c r="AG7" s="75">
        <v>-10.506777418406832</v>
      </c>
      <c r="AH7" s="75">
        <v>-1.2672795370471279</v>
      </c>
      <c r="AI7" s="75">
        <v>-9.0972517128917634</v>
      </c>
      <c r="AJ7" s="75">
        <v>13.625884084630346</v>
      </c>
      <c r="AK7" s="75">
        <v>16.207953595347657</v>
      </c>
      <c r="AL7" s="75">
        <v>19.346523049278176</v>
      </c>
      <c r="AM7" s="75">
        <v>12.841860500896619</v>
      </c>
      <c r="AN7" s="75">
        <v>2.2579076003310661</v>
      </c>
      <c r="AO7" s="75">
        <v>-2.107794833012111</v>
      </c>
      <c r="AP7" s="75">
        <v>-16.005668309208975</v>
      </c>
      <c r="AQ7" s="75">
        <v>23.754258577957522</v>
      </c>
      <c r="AR7" s="75">
        <v>12.020064913919693</v>
      </c>
      <c r="AS7" s="75">
        <v>19.980103379389448</v>
      </c>
      <c r="AT7" s="75">
        <v>41.20570099177889</v>
      </c>
      <c r="AU7" s="75">
        <v>-4.059181301435677</v>
      </c>
      <c r="AV7" s="75">
        <v>2.0569710129932695</v>
      </c>
      <c r="AW7" s="75">
        <v>-7.7153638689363646</v>
      </c>
      <c r="AX7" s="75">
        <v>-0.39637723780564516</v>
      </c>
      <c r="AY7" s="75">
        <v>6.614807089242869</v>
      </c>
      <c r="AZ7" s="75">
        <v>2.35100918619775</v>
      </c>
      <c r="BA7" s="75">
        <v>13.025899378090401</v>
      </c>
      <c r="BB7" s="75">
        <v>2.235697433109074</v>
      </c>
      <c r="BC7" s="75">
        <v>8.7211749074646239</v>
      </c>
      <c r="BD7" s="75">
        <v>17.48655744977934</v>
      </c>
      <c r="BE7" s="75">
        <v>3.160077728776578E-2</v>
      </c>
      <c r="BF7" s="75">
        <v>9.035861160730807</v>
      </c>
      <c r="BG7" s="75">
        <v>12.575808744226968</v>
      </c>
      <c r="BH7" s="75">
        <v>11.102636380851759</v>
      </c>
      <c r="BI7" s="75">
        <v>19.030014831333709</v>
      </c>
      <c r="BJ7" s="75">
        <v>17.07225850862897</v>
      </c>
      <c r="BK7" s="75">
        <v>8.4840465687527011</v>
      </c>
      <c r="BL7" s="75">
        <v>-0.91693719399564833</v>
      </c>
      <c r="BM7" s="75">
        <v>6.7340966274448188</v>
      </c>
      <c r="BN7" s="75">
        <v>9.4827671696542595</v>
      </c>
    </row>
    <row r="8" spans="1:66" s="121" customFormat="1" ht="17.100000000000001" customHeight="1" x14ac:dyDescent="0.2">
      <c r="A8" s="77" t="s">
        <v>2</v>
      </c>
      <c r="B8" s="116">
        <v>2.19588356109226</v>
      </c>
      <c r="C8" s="116">
        <v>1.266234284669765</v>
      </c>
      <c r="D8" s="116">
        <v>2.2480641291535042</v>
      </c>
      <c r="E8" s="116">
        <v>8.5502917245409158</v>
      </c>
      <c r="F8" s="116"/>
      <c r="G8" s="77"/>
      <c r="H8" s="89"/>
      <c r="I8" s="89"/>
      <c r="J8" s="89"/>
      <c r="K8" s="89"/>
      <c r="L8" s="75" t="e">
        <v>#DIV/0!</v>
      </c>
      <c r="M8" s="75" t="e">
        <v>#DIV/0!</v>
      </c>
      <c r="N8" s="75">
        <v>7.2807861270279828</v>
      </c>
      <c r="O8" s="75">
        <v>8.4051257515704201</v>
      </c>
      <c r="P8" s="75">
        <v>2.6822970992615991</v>
      </c>
      <c r="Q8" s="75">
        <v>0.76046138089431725</v>
      </c>
      <c r="R8" s="75">
        <v>0.7559777342006635</v>
      </c>
      <c r="S8" s="75">
        <v>1.1325472836696493</v>
      </c>
      <c r="T8" s="75">
        <v>3.5300906098794105</v>
      </c>
      <c r="U8" s="75">
        <v>4.2924400090131654</v>
      </c>
      <c r="V8" s="75">
        <v>8.082562110444492</v>
      </c>
      <c r="W8" s="75">
        <v>7.0790326449989172</v>
      </c>
      <c r="X8" s="75">
        <v>-13.881937447905246</v>
      </c>
      <c r="Y8" s="75">
        <v>-14.319763358416582</v>
      </c>
      <c r="Z8" s="75">
        <v>14.813057053870704</v>
      </c>
      <c r="AA8" s="75">
        <v>-16.000423956142107</v>
      </c>
      <c r="AB8" s="75">
        <v>-6.4526621299200286</v>
      </c>
      <c r="AC8" s="75">
        <v>-7.5618763543838341</v>
      </c>
      <c r="AD8" s="75">
        <v>-2.4415908087210059</v>
      </c>
      <c r="AE8" s="75">
        <v>-0.38798114738368694</v>
      </c>
      <c r="AF8" s="75">
        <v>7.1896842778200076</v>
      </c>
      <c r="AG8" s="75">
        <v>15.914921432681851</v>
      </c>
      <c r="AH8" s="75">
        <v>-10.040249967929093</v>
      </c>
      <c r="AI8" s="75">
        <v>28.100137408034186</v>
      </c>
      <c r="AJ8" s="75">
        <v>5.7939121738717736</v>
      </c>
      <c r="AK8" s="75">
        <v>2.0253248118232037</v>
      </c>
      <c r="AL8" s="75">
        <v>0.59411123570380919</v>
      </c>
      <c r="AM8" s="75">
        <v>-0.6578244736612282</v>
      </c>
      <c r="AN8" s="75">
        <v>6.4932838211180233</v>
      </c>
      <c r="AO8" s="75">
        <v>0.94241970452730861</v>
      </c>
      <c r="AP8" s="75">
        <v>1.7351757926176381</v>
      </c>
      <c r="AQ8" s="75">
        <v>-3.5007920234566559</v>
      </c>
      <c r="AR8" s="75">
        <v>6.1834457868767512</v>
      </c>
      <c r="AS8" s="75">
        <v>6.4158589175682845</v>
      </c>
      <c r="AT8" s="75">
        <v>11.762433187818178</v>
      </c>
      <c r="AU8" s="75">
        <v>7.8663158718192294</v>
      </c>
      <c r="AV8" s="75">
        <v>8.5738611304256196</v>
      </c>
      <c r="AW8" s="75">
        <v>3.78544971569581</v>
      </c>
      <c r="AX8" s="75">
        <v>0.68885631854387341</v>
      </c>
      <c r="AY8" s="75">
        <v>-2.1692036232031753</v>
      </c>
      <c r="AZ8" s="75">
        <v>3.5517579674147148</v>
      </c>
      <c r="BA8" s="75">
        <v>5.5903391513930645</v>
      </c>
      <c r="BB8" s="75">
        <v>4.9924550481451613</v>
      </c>
      <c r="BC8" s="75">
        <v>8.6049530075006828</v>
      </c>
      <c r="BD8" s="75">
        <v>-11.352554764611412</v>
      </c>
      <c r="BE8" s="75">
        <v>12.074930897833713</v>
      </c>
      <c r="BF8" s="75">
        <v>9.9534211543038218</v>
      </c>
      <c r="BG8" s="75">
        <v>9.9769707839755242</v>
      </c>
      <c r="BH8" s="75">
        <v>-7.755357140737229</v>
      </c>
      <c r="BI8" s="75">
        <v>-3.6553793746918806</v>
      </c>
      <c r="BJ8" s="75">
        <v>3.8605178366461157</v>
      </c>
      <c r="BK8" s="75">
        <v>-3.9122274353842412</v>
      </c>
      <c r="BL8" s="75">
        <v>4.1473315366463925</v>
      </c>
      <c r="BM8" s="75">
        <v>10.140028531619105</v>
      </c>
      <c r="BN8" s="75">
        <v>-0.16814770793529554</v>
      </c>
    </row>
    <row r="9" spans="1:66" s="121" customFormat="1" ht="17.100000000000001" customHeight="1" x14ac:dyDescent="0.2">
      <c r="A9" s="77" t="s">
        <v>3</v>
      </c>
      <c r="B9" s="116">
        <v>2.9330424400428212</v>
      </c>
      <c r="C9" s="116">
        <v>2.7787733383830338</v>
      </c>
      <c r="D9" s="116">
        <v>7.0125461139252332</v>
      </c>
      <c r="E9" s="116">
        <v>7.1276597102151174</v>
      </c>
      <c r="F9" s="116"/>
      <c r="G9" s="77"/>
      <c r="H9" s="89"/>
      <c r="I9" s="89"/>
      <c r="J9" s="89"/>
      <c r="K9" s="89"/>
      <c r="L9" s="75" t="e">
        <v>#DIV/0!</v>
      </c>
      <c r="M9" s="75" t="e">
        <v>#DIV/0!</v>
      </c>
      <c r="N9" s="75">
        <v>0.9404271411105114</v>
      </c>
      <c r="O9" s="75">
        <v>2.6371076366319857</v>
      </c>
      <c r="P9" s="75">
        <v>3.2244114605936902</v>
      </c>
      <c r="Q9" s="75">
        <v>2.6327722192785119</v>
      </c>
      <c r="R9" s="75">
        <v>3.39746603282296</v>
      </c>
      <c r="S9" s="75">
        <v>2.3389538904578844</v>
      </c>
      <c r="T9" s="75">
        <v>1.4956765414365858</v>
      </c>
      <c r="U9" s="75">
        <v>2.0770411241302078</v>
      </c>
      <c r="V9" s="75">
        <v>2.3757114429100668</v>
      </c>
      <c r="W9" s="75">
        <v>2.4730063686282833</v>
      </c>
      <c r="X9" s="75">
        <v>2.4625258777296599</v>
      </c>
      <c r="Y9" s="75">
        <v>2.0282567221815428</v>
      </c>
      <c r="Z9" s="75">
        <v>0.57889557460206742</v>
      </c>
      <c r="AA9" s="75">
        <v>-0.50298231559354756</v>
      </c>
      <c r="AB9" s="75">
        <v>5.1923414414300373</v>
      </c>
      <c r="AC9" s="75">
        <v>4.6244735587211094</v>
      </c>
      <c r="AD9" s="75">
        <v>5.2753136749824847</v>
      </c>
      <c r="AE9" s="75">
        <v>6.4672804733434841</v>
      </c>
      <c r="AF9" s="75">
        <v>-0.47031966437441897</v>
      </c>
      <c r="AG9" s="75">
        <v>7.4276524697469704E-2</v>
      </c>
      <c r="AH9" s="75">
        <v>1.8631838167910031</v>
      </c>
      <c r="AI9" s="75">
        <v>2.2191919443742991</v>
      </c>
      <c r="AJ9" s="75">
        <v>3.8682667749578181</v>
      </c>
      <c r="AK9" s="75">
        <v>3.7854521705738442</v>
      </c>
      <c r="AL9" s="75">
        <v>2.2562089404315477</v>
      </c>
      <c r="AM9" s="75">
        <v>2.1085314671871025</v>
      </c>
      <c r="AN9" s="75">
        <v>2.2982235845243393</v>
      </c>
      <c r="AO9" s="75">
        <v>4.4340360698467141</v>
      </c>
      <c r="AP9" s="75">
        <v>5.6220378838581109</v>
      </c>
      <c r="AQ9" s="75">
        <v>7.3369078063947324</v>
      </c>
      <c r="AR9" s="75">
        <v>8.0046065130394695</v>
      </c>
      <c r="AS9" s="75">
        <v>7.0651783863049156</v>
      </c>
      <c r="AT9" s="75">
        <v>8.1877248580823458</v>
      </c>
      <c r="AU9" s="75">
        <v>6.657215720519094</v>
      </c>
      <c r="AV9" s="75">
        <v>7.0290331296239295</v>
      </c>
      <c r="AW9" s="75">
        <v>6.6750391506532614</v>
      </c>
      <c r="AX9" s="75">
        <v>6.5872474781251134</v>
      </c>
      <c r="AY9" s="75">
        <v>7.6769844655603769</v>
      </c>
      <c r="AZ9" s="75">
        <v>7.0289637652193759</v>
      </c>
      <c r="BA9" s="75">
        <v>8.0662385136921912</v>
      </c>
      <c r="BB9" s="75">
        <v>7.8277866479895541</v>
      </c>
      <c r="BC9" s="75">
        <v>7.8697665401354477</v>
      </c>
      <c r="BD9" s="75">
        <v>8.2357254235795097</v>
      </c>
      <c r="BE9" s="75">
        <v>7.6546718774081146</v>
      </c>
      <c r="BF9" s="75">
        <v>7.5439870084346383</v>
      </c>
      <c r="BG9" s="75">
        <v>7.571150836736118</v>
      </c>
      <c r="BH9" s="75">
        <v>7.7066066806864342</v>
      </c>
      <c r="BI9" s="75">
        <v>8.3205985851125597</v>
      </c>
      <c r="BJ9" s="75">
        <v>8.3770736329563675</v>
      </c>
      <c r="BK9" s="75">
        <v>8.2603609623769447</v>
      </c>
      <c r="BL9" s="75">
        <v>8.1923778376052034</v>
      </c>
      <c r="BM9" s="75">
        <v>8.3920913637041785</v>
      </c>
      <c r="BN9" s="75">
        <v>8.6452171750655893</v>
      </c>
    </row>
    <row r="10" spans="1:66" s="121" customFormat="1" ht="17.100000000000001" customHeight="1" x14ac:dyDescent="0.2">
      <c r="A10" s="77" t="s">
        <v>4</v>
      </c>
      <c r="B10" s="116">
        <v>17.623475676474555</v>
      </c>
      <c r="C10" s="116">
        <v>-4.6053936763445265</v>
      </c>
      <c r="D10" s="116">
        <v>3.7961726290189457</v>
      </c>
      <c r="E10" s="116">
        <v>-0.36611784279908521</v>
      </c>
      <c r="F10" s="116"/>
      <c r="G10" s="77"/>
      <c r="H10" s="89"/>
      <c r="I10" s="89"/>
      <c r="J10" s="89"/>
      <c r="K10" s="89"/>
      <c r="L10" s="75" t="e">
        <v>#DIV/0!</v>
      </c>
      <c r="M10" s="75" t="e">
        <v>#DIV/0!</v>
      </c>
      <c r="N10" s="75">
        <v>-0.38087530128898539</v>
      </c>
      <c r="O10" s="75">
        <v>0.68031153229615171</v>
      </c>
      <c r="P10" s="75">
        <v>12.761896767411107</v>
      </c>
      <c r="Q10" s="75">
        <v>13.904349040977614</v>
      </c>
      <c r="R10" s="75">
        <v>11.277943888338783</v>
      </c>
      <c r="S10" s="75">
        <v>5.9545130137979241</v>
      </c>
      <c r="T10" s="75">
        <v>-1.7998004221150277</v>
      </c>
      <c r="U10" s="75">
        <v>-6.109052687778993</v>
      </c>
      <c r="V10" s="75">
        <v>-13.887460368485282</v>
      </c>
      <c r="W10" s="75">
        <v>-15.721477280338181</v>
      </c>
      <c r="X10" s="75">
        <v>-14.970095511191662</v>
      </c>
      <c r="Y10" s="75">
        <v>-8.1387355750990427</v>
      </c>
      <c r="Z10" s="75">
        <v>5.1340888848533828</v>
      </c>
      <c r="AA10" s="75">
        <v>10.473808135179198</v>
      </c>
      <c r="AB10" s="75">
        <v>9.6090095883293749</v>
      </c>
      <c r="AC10" s="75">
        <v>8.6999870463491114</v>
      </c>
      <c r="AD10" s="75">
        <v>-1.0717328623643829</v>
      </c>
      <c r="AE10" s="75">
        <v>-2.6863101501868214</v>
      </c>
      <c r="AF10" s="75">
        <v>-2.1585993881413579</v>
      </c>
      <c r="AG10" s="75">
        <v>5.8121006024461019</v>
      </c>
      <c r="AH10" s="75">
        <v>19.154187235379027</v>
      </c>
      <c r="AI10" s="75">
        <v>21.092933444119023</v>
      </c>
      <c r="AJ10" s="75">
        <v>18.562388866107149</v>
      </c>
      <c r="AK10" s="75">
        <v>13.133924876453239</v>
      </c>
      <c r="AL10" s="75">
        <v>-0.92576108707187466</v>
      </c>
      <c r="AM10" s="75">
        <v>-6.4261945444517359</v>
      </c>
      <c r="AN10" s="75">
        <v>-8.6388107424925202</v>
      </c>
      <c r="AO10" s="75">
        <v>-6.275228074726491</v>
      </c>
      <c r="AP10" s="75">
        <v>1.7619739952668745</v>
      </c>
      <c r="AQ10" s="75">
        <v>5.1007918850407785</v>
      </c>
      <c r="AR10" s="75">
        <v>4.9588891345924591</v>
      </c>
      <c r="AS10" s="75">
        <v>5.1422921230721785</v>
      </c>
      <c r="AT10" s="75">
        <v>0.1830771091907657</v>
      </c>
      <c r="AU10" s="75">
        <v>-1.4907057337808061</v>
      </c>
      <c r="AV10" s="75">
        <v>-2.0208342387521894</v>
      </c>
      <c r="AW10" s="75">
        <v>0.39821726192132978</v>
      </c>
      <c r="AX10" s="75">
        <v>4.9894662495208131</v>
      </c>
      <c r="AY10" s="75">
        <v>9.5637063998447402</v>
      </c>
      <c r="AZ10" s="75">
        <v>8.7018102483088722</v>
      </c>
      <c r="BA10" s="75">
        <v>13.334947991561986</v>
      </c>
      <c r="BB10" s="75">
        <v>17.695210474951306</v>
      </c>
      <c r="BC10" s="75">
        <v>22.191584334236936</v>
      </c>
      <c r="BD10" s="75">
        <v>-1.2835536724624452</v>
      </c>
      <c r="BE10" s="75">
        <v>-14.445403078294138</v>
      </c>
      <c r="BF10" s="75">
        <v>-6.9294740305709031</v>
      </c>
      <c r="BG10" s="75">
        <v>-9.1597172996910281</v>
      </c>
      <c r="BH10" s="75">
        <v>27.009412709801506</v>
      </c>
      <c r="BI10" s="75">
        <v>15.975504547634479</v>
      </c>
      <c r="BJ10" s="75">
        <v>6.5982649990206976</v>
      </c>
      <c r="BK10" s="75">
        <v>2.0333732171285313</v>
      </c>
      <c r="BL10" s="75">
        <v>3.9948962219802597</v>
      </c>
      <c r="BM10" s="75">
        <v>3.5644836037865613</v>
      </c>
      <c r="BN10" s="75">
        <v>5.181817494339569</v>
      </c>
    </row>
    <row r="11" spans="1:66" s="121" customFormat="1" ht="17.100000000000001" customHeight="1" x14ac:dyDescent="0.2">
      <c r="A11" s="77" t="s">
        <v>5</v>
      </c>
      <c r="B11" s="116">
        <v>1.6606621374889663</v>
      </c>
      <c r="C11" s="116">
        <v>4.7495611305627738</v>
      </c>
      <c r="D11" s="116">
        <v>3.5049109223100672</v>
      </c>
      <c r="E11" s="116">
        <v>3.370504550269926</v>
      </c>
      <c r="F11" s="116"/>
      <c r="G11" s="77"/>
      <c r="H11" s="89"/>
      <c r="I11" s="89"/>
      <c r="J11" s="89"/>
      <c r="K11" s="89"/>
      <c r="L11" s="75" t="e">
        <v>#DIV/0!</v>
      </c>
      <c r="M11" s="75" t="e">
        <v>#DIV/0!</v>
      </c>
      <c r="N11" s="75">
        <v>6.0047330966026768</v>
      </c>
      <c r="O11" s="75">
        <v>13.241454858500813</v>
      </c>
      <c r="P11" s="75">
        <v>19.854754600703274</v>
      </c>
      <c r="Q11" s="75">
        <v>-9.4038626218075798</v>
      </c>
      <c r="R11" s="75">
        <v>17.650716906558017</v>
      </c>
      <c r="S11" s="75">
        <v>27.442321154553163</v>
      </c>
      <c r="T11" s="75">
        <v>9.4635345158952333</v>
      </c>
      <c r="U11" s="75">
        <v>-7.8642110722176533</v>
      </c>
      <c r="V11" s="75">
        <v>43.783793639785614</v>
      </c>
      <c r="W11" s="75">
        <v>-31.045420842260839</v>
      </c>
      <c r="X11" s="75">
        <v>-8.1144392738822013</v>
      </c>
      <c r="Y11" s="75">
        <v>2.2366814189889617</v>
      </c>
      <c r="Z11" s="75">
        <v>-29.070152073853762</v>
      </c>
      <c r="AA11" s="75">
        <v>78.741027439381156</v>
      </c>
      <c r="AB11" s="75">
        <v>30.438044485829696</v>
      </c>
      <c r="AC11" s="75">
        <v>2.2472201572107275</v>
      </c>
      <c r="AD11" s="75">
        <v>11.230915110329164</v>
      </c>
      <c r="AE11" s="75">
        <v>0.22050082473248356</v>
      </c>
      <c r="AF11" s="75">
        <v>-8.3301340886637316</v>
      </c>
      <c r="AG11" s="75">
        <v>13.997419082856521</v>
      </c>
      <c r="AH11" s="75">
        <v>6.1834147861225874</v>
      </c>
      <c r="AI11" s="75">
        <v>-10.587047302919572</v>
      </c>
      <c r="AJ11" s="75">
        <v>7.2568926288516966</v>
      </c>
      <c r="AK11" s="75">
        <v>6.0744869925957179</v>
      </c>
      <c r="AL11" s="75">
        <v>-5.5955257658742541</v>
      </c>
      <c r="AM11" s="75">
        <v>-3.8317054943107665</v>
      </c>
      <c r="AN11" s="75">
        <v>29.110849140378004</v>
      </c>
      <c r="AO11" s="75">
        <v>0.23074999703323051</v>
      </c>
      <c r="AP11" s="75">
        <v>9.1603239059360853</v>
      </c>
      <c r="AQ11" s="75">
        <v>12.332741123387247</v>
      </c>
      <c r="AR11" s="75">
        <v>-13.357604368595421</v>
      </c>
      <c r="AS11" s="75">
        <v>10.712152896293059</v>
      </c>
      <c r="AT11" s="75">
        <v>3.2722388761815324</v>
      </c>
      <c r="AU11" s="75">
        <v>1.2417555152513415</v>
      </c>
      <c r="AV11" s="75">
        <v>3.6708585137416705</v>
      </c>
      <c r="AW11" s="75">
        <v>5.2248714989503453</v>
      </c>
      <c r="AX11" s="75">
        <v>3.5961583259338514</v>
      </c>
      <c r="AY11" s="75">
        <v>5.0250227139438275</v>
      </c>
      <c r="AZ11" s="75">
        <v>2.4200007173785343</v>
      </c>
      <c r="BA11" s="75">
        <v>3.4269442710668674</v>
      </c>
      <c r="BB11" s="75">
        <v>3.9654359028752584</v>
      </c>
      <c r="BC11" s="75">
        <v>6.4692602461465576</v>
      </c>
      <c r="BD11" s="75">
        <v>4.4073704609712161</v>
      </c>
      <c r="BE11" s="75">
        <v>-1.52502546724681</v>
      </c>
      <c r="BF11" s="75">
        <v>-2.8991800603225926</v>
      </c>
      <c r="BG11" s="75">
        <v>2.2021829399909709</v>
      </c>
      <c r="BH11" s="75">
        <v>6.3296096185312845</v>
      </c>
      <c r="BI11" s="75">
        <v>6.0616648086551317</v>
      </c>
      <c r="BJ11" s="75">
        <v>5.0574228983698344</v>
      </c>
      <c r="BK11" s="75">
        <v>-2.6598678350653326</v>
      </c>
      <c r="BL11" s="75">
        <v>3.8813910693020981</v>
      </c>
      <c r="BM11" s="75">
        <v>6.4268547978281854</v>
      </c>
      <c r="BN11" s="75">
        <v>3.5399081963957357</v>
      </c>
    </row>
    <row r="12" spans="1:66" s="121" customFormat="1" ht="17.100000000000001" customHeight="1" x14ac:dyDescent="0.2">
      <c r="A12" s="77" t="s">
        <v>6</v>
      </c>
      <c r="B12" s="116">
        <v>1.469505577177177</v>
      </c>
      <c r="C12" s="116">
        <v>4.8035634793928583</v>
      </c>
      <c r="D12" s="116">
        <v>-7.7597971973702329</v>
      </c>
      <c r="E12" s="116">
        <v>-25.190022255392861</v>
      </c>
      <c r="F12" s="116"/>
      <c r="G12" s="77"/>
      <c r="H12" s="89"/>
      <c r="I12" s="89"/>
      <c r="J12" s="89"/>
      <c r="K12" s="89"/>
      <c r="L12" s="75" t="e">
        <v>#DIV/0!</v>
      </c>
      <c r="M12" s="75" t="e">
        <v>#DIV/0!</v>
      </c>
      <c r="N12" s="75">
        <v>1.1171874504296797</v>
      </c>
      <c r="O12" s="75">
        <v>-1.673379166693123</v>
      </c>
      <c r="P12" s="75">
        <v>9.1190239775259752</v>
      </c>
      <c r="Q12" s="75">
        <v>1.911654013386177</v>
      </c>
      <c r="R12" s="75">
        <v>-2.5359078076740205</v>
      </c>
      <c r="S12" s="75">
        <v>-0.13367632948058095</v>
      </c>
      <c r="T12" s="75">
        <v>1.4821605280374905</v>
      </c>
      <c r="U12" s="75">
        <v>-1.6349548731456331</v>
      </c>
      <c r="V12" s="75">
        <v>0.67050702786208838</v>
      </c>
      <c r="W12" s="75">
        <v>-0.87824946104628765</v>
      </c>
      <c r="X12" s="75">
        <v>4.5526977866631624</v>
      </c>
      <c r="Y12" s="75">
        <v>0.60250280636240383</v>
      </c>
      <c r="Z12" s="75">
        <v>6.1274160233475206</v>
      </c>
      <c r="AA12" s="75">
        <v>6.4110637771017442</v>
      </c>
      <c r="AB12" s="75">
        <v>-0.2278632921897672</v>
      </c>
      <c r="AC12" s="75">
        <v>-26.670631869824291</v>
      </c>
      <c r="AD12" s="75">
        <v>-2.2970503571662637</v>
      </c>
      <c r="AE12" s="75">
        <v>-5.4671630246343366</v>
      </c>
      <c r="AF12" s="75">
        <v>-4.4614003092707133</v>
      </c>
      <c r="AG12" s="75">
        <v>29.152021800655682</v>
      </c>
      <c r="AH12" s="75">
        <v>-2.4162735290943593</v>
      </c>
      <c r="AI12" s="75">
        <v>3.1101991638363691</v>
      </c>
      <c r="AJ12" s="75">
        <v>-2.1008118325126834</v>
      </c>
      <c r="AK12" s="75">
        <v>7.6562404490229552</v>
      </c>
      <c r="AL12" s="75">
        <v>7.4821948409264927</v>
      </c>
      <c r="AM12" s="75">
        <v>0.65427260647541452</v>
      </c>
      <c r="AN12" s="75">
        <v>9.1880701252683892</v>
      </c>
      <c r="AO12" s="75">
        <v>2.2830344405810443</v>
      </c>
      <c r="AP12" s="75">
        <v>-4.2040619061066264</v>
      </c>
      <c r="AQ12" s="75">
        <v>-1.9271306898400953</v>
      </c>
      <c r="AR12" s="75">
        <v>-10.109179796411528</v>
      </c>
      <c r="AS12" s="75">
        <v>-14.948775013621473</v>
      </c>
      <c r="AT12" s="75">
        <v>-24.517057235563765</v>
      </c>
      <c r="AU12" s="75">
        <v>-30.4941383220661</v>
      </c>
      <c r="AV12" s="75">
        <v>-30.971568033949836</v>
      </c>
      <c r="AW12" s="75">
        <v>-13.250533559008137</v>
      </c>
      <c r="AX12" s="75">
        <v>13.679356175279356</v>
      </c>
      <c r="AY12" s="75">
        <v>36.781650831427704</v>
      </c>
      <c r="AZ12" s="75">
        <v>65.934396773166256</v>
      </c>
      <c r="BA12" s="75">
        <v>43.459811530036639</v>
      </c>
      <c r="BB12" s="75">
        <v>26.450902736187466</v>
      </c>
      <c r="BC12" s="75">
        <v>5.6661751837227214</v>
      </c>
      <c r="BD12" s="75">
        <v>-9.9010266435790371</v>
      </c>
      <c r="BE12" s="75">
        <v>-14.921107063427662</v>
      </c>
      <c r="BF12" s="75">
        <v>-13.343534205660889</v>
      </c>
      <c r="BG12" s="75">
        <v>-3.7145988381758532</v>
      </c>
      <c r="BH12" s="75">
        <v>-9.455316932146518</v>
      </c>
      <c r="BI12" s="75">
        <v>-8.4302736372964482</v>
      </c>
      <c r="BJ12" s="75">
        <v>-6.3664698160981192E-2</v>
      </c>
      <c r="BK12" s="75">
        <v>-13.336807417375828</v>
      </c>
      <c r="BL12" s="75">
        <v>4.5248843263415273</v>
      </c>
      <c r="BM12" s="75">
        <v>12.218811120516303</v>
      </c>
      <c r="BN12" s="75">
        <v>-36.841563838304914</v>
      </c>
    </row>
    <row r="13" spans="1:66" s="176" customFormat="1" ht="17.100000000000001" customHeight="1" x14ac:dyDescent="0.2">
      <c r="A13" s="191" t="s">
        <v>93</v>
      </c>
      <c r="B13" s="191">
        <v>8.9864339774459836</v>
      </c>
      <c r="C13" s="191">
        <v>3.0081508560998449</v>
      </c>
      <c r="D13" s="191">
        <v>6.8481014374710991</v>
      </c>
      <c r="E13" s="191">
        <v>4.8425824895408365</v>
      </c>
      <c r="F13" s="191"/>
      <c r="G13" s="191"/>
      <c r="H13" s="192"/>
      <c r="I13" s="192"/>
      <c r="J13" s="192"/>
      <c r="K13" s="192"/>
      <c r="L13" s="202" t="e">
        <v>#DIV/0!</v>
      </c>
      <c r="M13" s="202" t="e">
        <v>#DIV/0!</v>
      </c>
      <c r="N13" s="202">
        <v>234.94005251017018</v>
      </c>
      <c r="O13" s="202">
        <v>233.47993810881391</v>
      </c>
      <c r="P13" s="202">
        <v>307.32062083403042</v>
      </c>
      <c r="Q13" s="202">
        <v>169.41415108987613</v>
      </c>
      <c r="R13" s="202">
        <v>8.1879971484733147</v>
      </c>
      <c r="S13" s="202">
        <v>16.446237357679028</v>
      </c>
      <c r="T13" s="202">
        <v>6.2864202243320566</v>
      </c>
      <c r="U13" s="202">
        <v>7.7506142518229071</v>
      </c>
      <c r="V13" s="202">
        <v>4.1845500981287254</v>
      </c>
      <c r="W13" s="202">
        <v>-2.878990573308482</v>
      </c>
      <c r="X13" s="202">
        <v>6.5237075746539919</v>
      </c>
      <c r="Y13" s="202">
        <v>4.9942069838647463</v>
      </c>
      <c r="Z13" s="202">
        <v>4.3733171443949281</v>
      </c>
      <c r="AA13" s="202">
        <v>4.1772247929716011</v>
      </c>
      <c r="AB13" s="202">
        <v>-0.43326616215410008</v>
      </c>
      <c r="AC13" s="202">
        <v>-5.6837715705804754</v>
      </c>
      <c r="AD13" s="202">
        <v>-1.2529880573378227</v>
      </c>
      <c r="AE13" s="202">
        <v>-1.0817674411878198E-2</v>
      </c>
      <c r="AF13" s="202">
        <v>5.0202062952675375</v>
      </c>
      <c r="AG13" s="202">
        <v>15.484716245631125</v>
      </c>
      <c r="AH13" s="202">
        <v>9.3087016784147778</v>
      </c>
      <c r="AI13" s="202">
        <v>11.692771498766152</v>
      </c>
      <c r="AJ13" s="202">
        <v>7.7466090747083438</v>
      </c>
      <c r="AK13" s="202">
        <v>7.4534692082522502</v>
      </c>
      <c r="AL13" s="202">
        <v>10.786104743390968</v>
      </c>
      <c r="AM13" s="202">
        <v>7.9398612099345511</v>
      </c>
      <c r="AN13" s="202">
        <v>-3.6250587643836929</v>
      </c>
      <c r="AO13" s="202">
        <v>-2.3034285163020418</v>
      </c>
      <c r="AP13" s="202">
        <v>-0.64397418002559714</v>
      </c>
      <c r="AQ13" s="202">
        <v>4.5577953147972972</v>
      </c>
      <c r="AR13" s="202">
        <v>16.239035534556191</v>
      </c>
      <c r="AS13" s="202">
        <v>8.0024370963660996</v>
      </c>
      <c r="AT13" s="202">
        <v>5.647790136007047</v>
      </c>
      <c r="AU13" s="202">
        <v>2.9759845725089606</v>
      </c>
      <c r="AV13" s="202">
        <v>3.1068728034969073</v>
      </c>
      <c r="AW13" s="202">
        <v>7.7409169272944611</v>
      </c>
      <c r="AX13" s="202">
        <v>8.5814621566280067</v>
      </c>
      <c r="AY13" s="202">
        <v>10.221837171929637</v>
      </c>
      <c r="AZ13" s="202">
        <v>9.5010541540478055</v>
      </c>
      <c r="BA13" s="202">
        <v>7.8753098644072095</v>
      </c>
      <c r="BB13" s="202">
        <v>10.791189406596002</v>
      </c>
      <c r="BC13" s="202">
        <v>10.969719863803352</v>
      </c>
      <c r="BD13" s="202">
        <v>1.8993334633585324</v>
      </c>
      <c r="BE13" s="202">
        <v>-10.097976817832176</v>
      </c>
      <c r="BF13" s="202">
        <v>-2.4727893875016616</v>
      </c>
      <c r="BG13" s="202">
        <v>-2.0743634998176774</v>
      </c>
      <c r="BH13" s="202">
        <v>2.93231319079299</v>
      </c>
      <c r="BI13" s="202">
        <v>17.716661582506688</v>
      </c>
      <c r="BJ13" s="202">
        <v>0.1891754118015232</v>
      </c>
      <c r="BK13" s="202">
        <v>9.0147252456259874</v>
      </c>
      <c r="BL13" s="202">
        <v>3.9279634339529856</v>
      </c>
      <c r="BM13" s="202">
        <v>7.1247767116853877</v>
      </c>
      <c r="BN13" s="202">
        <v>12.703003563862225</v>
      </c>
    </row>
    <row r="14" spans="1:66" s="121" customFormat="1" ht="17.100000000000001" customHeight="1" x14ac:dyDescent="0.2">
      <c r="A14" s="77" t="s">
        <v>8</v>
      </c>
      <c r="B14" s="116">
        <v>18.058674497319814</v>
      </c>
      <c r="C14" s="116">
        <v>12.424053313175643</v>
      </c>
      <c r="D14" s="116">
        <v>32.720645908397607</v>
      </c>
      <c r="E14" s="116">
        <v>-3.9840940985653273</v>
      </c>
      <c r="F14" s="116"/>
      <c r="G14" s="77"/>
      <c r="H14" s="89"/>
      <c r="I14" s="89"/>
      <c r="J14" s="89"/>
      <c r="K14" s="89"/>
      <c r="L14" s="75" t="e">
        <v>#DIV/0!</v>
      </c>
      <c r="M14" s="75" t="e">
        <v>#DIV/0!</v>
      </c>
      <c r="N14" s="75">
        <v>-50.859868077692006</v>
      </c>
      <c r="O14" s="75">
        <v>-0.26113821112336844</v>
      </c>
      <c r="P14" s="75">
        <v>62.988636712903244</v>
      </c>
      <c r="Q14" s="75">
        <v>81.33984832809837</v>
      </c>
      <c r="R14" s="75">
        <v>117.22046477988361</v>
      </c>
      <c r="S14" s="75">
        <v>53.593011915818913</v>
      </c>
      <c r="T14" s="75">
        <v>24.095844420259315</v>
      </c>
      <c r="U14" s="75">
        <v>-27.636703349613278</v>
      </c>
      <c r="V14" s="75">
        <v>-53.683252666047686</v>
      </c>
      <c r="W14" s="75">
        <v>-58.20304946551942</v>
      </c>
      <c r="X14" s="75">
        <v>5.5348753541233364</v>
      </c>
      <c r="Y14" s="75">
        <v>120.47300179417965</v>
      </c>
      <c r="Z14" s="75">
        <v>154.63523262412582</v>
      </c>
      <c r="AA14" s="75">
        <v>71.483700149548298</v>
      </c>
      <c r="AB14" s="75">
        <v>-6.3715284549183737</v>
      </c>
      <c r="AC14" s="75">
        <v>-38.655447311639755</v>
      </c>
      <c r="AD14" s="75">
        <v>-31.967178180233535</v>
      </c>
      <c r="AE14" s="75">
        <v>-23.608060889918605</v>
      </c>
      <c r="AF14" s="75">
        <v>44.759244236125696</v>
      </c>
      <c r="AG14" s="75">
        <v>34.750986528862704</v>
      </c>
      <c r="AH14" s="75">
        <v>7.0733909558421404</v>
      </c>
      <c r="AI14" s="75">
        <v>87.257886811581173</v>
      </c>
      <c r="AJ14" s="75">
        <v>2.0862078282248619</v>
      </c>
      <c r="AK14" s="75">
        <v>19.24929425393622</v>
      </c>
      <c r="AL14" s="75">
        <v>60.887906494734302</v>
      </c>
      <c r="AM14" s="75">
        <v>35.134633806895366</v>
      </c>
      <c r="AN14" s="75">
        <v>-6.4356338997265894</v>
      </c>
      <c r="AO14" s="75">
        <v>-12.658796313109367</v>
      </c>
      <c r="AP14" s="75">
        <v>-0.2211498102191567</v>
      </c>
      <c r="AQ14" s="75">
        <v>28.025216968499556</v>
      </c>
      <c r="AR14" s="75">
        <v>43.013621438113539</v>
      </c>
      <c r="AS14" s="75">
        <v>64.612278139487216</v>
      </c>
      <c r="AT14" s="75">
        <v>10.867562275158726</v>
      </c>
      <c r="AU14" s="75">
        <v>-15.150916288931992</v>
      </c>
      <c r="AV14" s="75">
        <v>-9.452709184059426</v>
      </c>
      <c r="AW14" s="75">
        <v>-1.6381215553452289</v>
      </c>
      <c r="AX14" s="75">
        <v>20.937721457772597</v>
      </c>
      <c r="AY14" s="75">
        <v>13.310503342767754</v>
      </c>
      <c r="AZ14" s="75">
        <v>33.744374186365043</v>
      </c>
      <c r="BA14" s="75">
        <v>2.98149399504688</v>
      </c>
      <c r="BB14" s="75">
        <v>29.260972441167343</v>
      </c>
      <c r="BC14" s="75">
        <v>99.567550364092412</v>
      </c>
      <c r="BD14" s="75">
        <v>0.66211711063575152</v>
      </c>
      <c r="BE14" s="75">
        <v>-32.68193104071856</v>
      </c>
      <c r="BF14" s="75">
        <v>33.543212843011538</v>
      </c>
      <c r="BG14" s="75">
        <v>-11.115964443102511</v>
      </c>
      <c r="BH14" s="75">
        <v>-15.376438724192676</v>
      </c>
      <c r="BI14" s="75">
        <v>31.674573670557482</v>
      </c>
      <c r="BJ14" s="75">
        <v>-60.571257666747954</v>
      </c>
      <c r="BK14" s="75">
        <v>59.608833709847573</v>
      </c>
      <c r="BL14" s="75">
        <v>43.748729563920598</v>
      </c>
      <c r="BM14" s="75">
        <v>79.922933496997175</v>
      </c>
      <c r="BN14" s="75">
        <v>81.222505274387856</v>
      </c>
    </row>
    <row r="15" spans="1:66" s="121" customFormat="1" ht="17.100000000000001" customHeight="1" x14ac:dyDescent="0.2">
      <c r="A15" s="90" t="s">
        <v>9</v>
      </c>
      <c r="B15" s="116">
        <v>11.633422393871751</v>
      </c>
      <c r="C15" s="116">
        <v>0.59506005104075221</v>
      </c>
      <c r="D15" s="116">
        <v>3.5698101430908347</v>
      </c>
      <c r="E15" s="116">
        <v>4.6246635755173182</v>
      </c>
      <c r="F15" s="116"/>
      <c r="G15" s="90"/>
      <c r="H15" s="89"/>
      <c r="I15" s="89"/>
      <c r="J15" s="89"/>
      <c r="K15" s="89"/>
      <c r="L15" s="75" t="e">
        <v>#DIV/0!</v>
      </c>
      <c r="M15" s="75" t="e">
        <v>#DIV/0!</v>
      </c>
      <c r="N15" s="75" t="e">
        <v>#DIV/0!</v>
      </c>
      <c r="O15" s="75" t="e">
        <v>#DIV/0!</v>
      </c>
      <c r="P15" s="75" t="e">
        <v>#DIV/0!</v>
      </c>
      <c r="Q15" s="75" t="e">
        <v>#DIV/0!</v>
      </c>
      <c r="R15" s="75">
        <v>10.716610108403813</v>
      </c>
      <c r="S15" s="75">
        <v>20.209226583752439</v>
      </c>
      <c r="T15" s="75">
        <v>-1.4805195339543942</v>
      </c>
      <c r="U15" s="75">
        <v>3.3232826035763718</v>
      </c>
      <c r="V15" s="75">
        <v>3.6128764723514672</v>
      </c>
      <c r="W15" s="75">
        <v>-3.9220160059626918</v>
      </c>
      <c r="X15" s="75">
        <v>10.295395279289687</v>
      </c>
      <c r="Y15" s="75">
        <v>1.3608125084802136</v>
      </c>
      <c r="Z15" s="75">
        <v>-2.0484132932902965</v>
      </c>
      <c r="AA15" s="75">
        <v>-2.1751530934477015</v>
      </c>
      <c r="AB15" s="75">
        <v>-5.029559554007812</v>
      </c>
      <c r="AC15" s="75">
        <v>-0.47173185266318196</v>
      </c>
      <c r="AD15" s="75">
        <v>-3.2986499477296038</v>
      </c>
      <c r="AE15" s="75">
        <v>-1.1050070832301584</v>
      </c>
      <c r="AF15" s="75">
        <v>4.0433014569398962</v>
      </c>
      <c r="AG15" s="75">
        <v>8.893294775097349</v>
      </c>
      <c r="AH15" s="75">
        <v>14.122243225408271</v>
      </c>
      <c r="AI15" s="75">
        <v>14.675829671224028</v>
      </c>
      <c r="AJ15" s="75">
        <v>10.200809585306159</v>
      </c>
      <c r="AK15" s="75">
        <v>8.09816036089539</v>
      </c>
      <c r="AL15" s="75">
        <v>10.636309191920979</v>
      </c>
      <c r="AM15" s="75">
        <v>6.6939073822824158</v>
      </c>
      <c r="AN15" s="75">
        <v>-10.781986574278513</v>
      </c>
      <c r="AO15" s="75">
        <v>-3.2431756964690583</v>
      </c>
      <c r="AP15" s="75">
        <v>-5.7707170391788516</v>
      </c>
      <c r="AQ15" s="75">
        <v>-0.17357359420326901</v>
      </c>
      <c r="AR15" s="75">
        <v>19.811463730088754</v>
      </c>
      <c r="AS15" s="75">
        <v>2.532034185903087</v>
      </c>
      <c r="AT15" s="75">
        <v>5.4656184032177757</v>
      </c>
      <c r="AU15" s="75">
        <v>4.750134617229218</v>
      </c>
      <c r="AV15" s="75">
        <v>1.5301224420777748</v>
      </c>
      <c r="AW15" s="75">
        <v>6.9963556308396235</v>
      </c>
      <c r="AX15" s="75">
        <v>7.0343852569979104</v>
      </c>
      <c r="AY15" s="75">
        <v>9.2949804261106763</v>
      </c>
      <c r="AZ15" s="75">
        <v>7.3659996965198093</v>
      </c>
      <c r="BA15" s="75">
        <v>7.0846777690485752</v>
      </c>
      <c r="BB15" s="75">
        <v>11.772467990938051</v>
      </c>
      <c r="BC15" s="75">
        <v>8.7975240139915201</v>
      </c>
      <c r="BD15" s="75">
        <v>-1.0522792049077911</v>
      </c>
      <c r="BE15" s="75">
        <v>-14.256165810018274</v>
      </c>
      <c r="BF15" s="75">
        <v>-3.8516179305213338</v>
      </c>
      <c r="BG15" s="75">
        <v>-5.3888788299217065</v>
      </c>
      <c r="BH15" s="75">
        <v>2.2985319810562732</v>
      </c>
      <c r="BI15" s="75">
        <v>19.585198869095777</v>
      </c>
      <c r="BJ15" s="75">
        <v>-5.2499607666321113</v>
      </c>
      <c r="BK15" s="75">
        <v>7.5348275074784921</v>
      </c>
      <c r="BL15" s="75">
        <v>4.6135012404815878</v>
      </c>
      <c r="BM15" s="75">
        <v>8.422139716824173</v>
      </c>
      <c r="BN15" s="75">
        <v>16.937916546145694</v>
      </c>
    </row>
    <row r="16" spans="1:66" s="121" customFormat="1" ht="17.100000000000001" customHeight="1" x14ac:dyDescent="0.2">
      <c r="A16" s="90" t="s">
        <v>10</v>
      </c>
      <c r="B16" s="116">
        <v>5.6880805575367344</v>
      </c>
      <c r="C16" s="116">
        <v>3.9807544692068264</v>
      </c>
      <c r="D16" s="116">
        <v>9.7864310035044042</v>
      </c>
      <c r="E16" s="116">
        <v>5.3830679012505156</v>
      </c>
      <c r="F16" s="116"/>
      <c r="G16" s="90"/>
      <c r="H16" s="89"/>
      <c r="I16" s="89"/>
      <c r="J16" s="89"/>
      <c r="K16" s="89"/>
      <c r="L16" s="75" t="e">
        <v>#DIV/0!</v>
      </c>
      <c r="M16" s="75" t="e">
        <v>#DIV/0!</v>
      </c>
      <c r="N16" s="75">
        <v>22.526607024940471</v>
      </c>
      <c r="O16" s="75">
        <v>15.871172869103379</v>
      </c>
      <c r="P16" s="75">
        <v>12.263682402483855</v>
      </c>
      <c r="Q16" s="75">
        <v>12.450928043583165</v>
      </c>
      <c r="R16" s="75">
        <v>10.612424963725831</v>
      </c>
      <c r="S16" s="75">
        <v>12.906676817192707</v>
      </c>
      <c r="T16" s="75">
        <v>10.137244083407815</v>
      </c>
      <c r="U16" s="75">
        <v>5.6930716832396477</v>
      </c>
      <c r="V16" s="75">
        <v>1.4118626807803958</v>
      </c>
      <c r="W16" s="75">
        <v>-2.9459421351468063</v>
      </c>
      <c r="X16" s="75">
        <v>15.070072242700627</v>
      </c>
      <c r="Y16" s="75">
        <v>15.478381499004602</v>
      </c>
      <c r="Z16" s="75">
        <v>19.862069097487666</v>
      </c>
      <c r="AA16" s="75">
        <v>24.219902042707119</v>
      </c>
      <c r="AB16" s="75">
        <v>-1.2076796350158459</v>
      </c>
      <c r="AC16" s="75">
        <v>0.87778847068000765</v>
      </c>
      <c r="AD16" s="75">
        <v>-0.28944885607624649</v>
      </c>
      <c r="AE16" s="75">
        <v>-1.3414234939986724</v>
      </c>
      <c r="AF16" s="75">
        <v>3.662909204190834</v>
      </c>
      <c r="AG16" s="75">
        <v>5.5352040390298951</v>
      </c>
      <c r="AH16" s="75">
        <v>7.6623484896736871</v>
      </c>
      <c r="AI16" s="75">
        <v>6.2619450861647108</v>
      </c>
      <c r="AJ16" s="75">
        <v>7.0505025824109335</v>
      </c>
      <c r="AK16" s="75">
        <v>1.9566678846277386</v>
      </c>
      <c r="AL16" s="75">
        <v>2.3036273669996943</v>
      </c>
      <c r="AM16" s="75">
        <v>3.7888771702614177</v>
      </c>
      <c r="AN16" s="75">
        <v>3.4207517772937068</v>
      </c>
      <c r="AO16" s="75">
        <v>6.4226213116600039</v>
      </c>
      <c r="AP16" s="75">
        <v>6.1407952058843973</v>
      </c>
      <c r="AQ16" s="75">
        <v>9.431710813531069</v>
      </c>
      <c r="AR16" s="75">
        <v>14.545323029076073</v>
      </c>
      <c r="AS16" s="75">
        <v>9.0059893762401533</v>
      </c>
      <c r="AT16" s="75">
        <v>10.703629667154836</v>
      </c>
      <c r="AU16" s="75">
        <v>7.7615745001318848</v>
      </c>
      <c r="AV16" s="75">
        <v>1.8636297955039405</v>
      </c>
      <c r="AW16" s="75">
        <v>1.6853011893297687</v>
      </c>
      <c r="AX16" s="75">
        <v>-5.5236855604823276E-2</v>
      </c>
      <c r="AY16" s="75">
        <v>-0.20795287261198281</v>
      </c>
      <c r="AZ16" s="75">
        <v>2.1206446649629784</v>
      </c>
      <c r="BA16" s="75">
        <v>8.1943655737888967</v>
      </c>
      <c r="BB16" s="75">
        <v>12.348982850821976</v>
      </c>
      <c r="BC16" s="75">
        <v>15.701767632451125</v>
      </c>
      <c r="BD16" s="75">
        <v>17.009271546867467</v>
      </c>
      <c r="BE16" s="75">
        <v>-0.91367140276648051</v>
      </c>
      <c r="BF16" s="75">
        <v>8.5905509681882144</v>
      </c>
      <c r="BG16" s="75">
        <v>8.7773377020135435</v>
      </c>
      <c r="BH16" s="75">
        <v>7.4510177255822096</v>
      </c>
      <c r="BI16" s="75">
        <v>22.840096080517558</v>
      </c>
      <c r="BJ16" s="75">
        <v>5.9708189124416444</v>
      </c>
      <c r="BK16" s="75">
        <v>4.0731458034780621</v>
      </c>
      <c r="BL16" s="75">
        <v>2.1944133151755807</v>
      </c>
      <c r="BM16" s="75">
        <v>0.83679541082599673</v>
      </c>
      <c r="BN16" s="75">
        <v>2.6289927515417144</v>
      </c>
    </row>
    <row r="17" spans="1:66" s="121" customFormat="1" ht="17.100000000000001" customHeight="1" x14ac:dyDescent="0.2">
      <c r="A17" s="90" t="s">
        <v>11</v>
      </c>
      <c r="B17" s="116">
        <v>6.101202714037357</v>
      </c>
      <c r="C17" s="116">
        <v>6.2928694933403584</v>
      </c>
      <c r="D17" s="116">
        <v>5.5805016310302102</v>
      </c>
      <c r="E17" s="116">
        <v>4.0203531892747835</v>
      </c>
      <c r="F17" s="116"/>
      <c r="G17" s="90"/>
      <c r="H17" s="89"/>
      <c r="I17" s="89"/>
      <c r="J17" s="89"/>
      <c r="K17" s="89"/>
      <c r="L17" s="75" t="e">
        <v>#DIV/0!</v>
      </c>
      <c r="M17" s="75" t="e">
        <v>#DIV/0!</v>
      </c>
      <c r="N17" s="75">
        <v>5.7282690818633242</v>
      </c>
      <c r="O17" s="75">
        <v>5.755742577776668</v>
      </c>
      <c r="P17" s="75">
        <v>5.7493581731036913</v>
      </c>
      <c r="Q17" s="75">
        <v>6.6465100882099781</v>
      </c>
      <c r="R17" s="75">
        <v>6.0486730537530731</v>
      </c>
      <c r="S17" s="75">
        <v>6.1703257019694924</v>
      </c>
      <c r="T17" s="75">
        <v>6.1139791468805882</v>
      </c>
      <c r="U17" s="75">
        <v>6.0875562051440735</v>
      </c>
      <c r="V17" s="75">
        <v>6.5089775808859773</v>
      </c>
      <c r="W17" s="75">
        <v>6.1443879096602982</v>
      </c>
      <c r="X17" s="75">
        <v>6.0864859345935995</v>
      </c>
      <c r="Y17" s="75">
        <v>5.8187288622616684</v>
      </c>
      <c r="Z17" s="75">
        <v>7.1161808401648763</v>
      </c>
      <c r="AA17" s="75">
        <v>6.0200587832970109</v>
      </c>
      <c r="AB17" s="75">
        <v>6.2520743704651327</v>
      </c>
      <c r="AC17" s="75">
        <v>5.7602326324275754</v>
      </c>
      <c r="AD17" s="75">
        <v>5.4468724264286728</v>
      </c>
      <c r="AE17" s="75">
        <v>6.6622280357218067</v>
      </c>
      <c r="AF17" s="75">
        <v>6.5535809992155469</v>
      </c>
      <c r="AG17" s="75">
        <v>6.6807740494708279</v>
      </c>
      <c r="AH17" s="75">
        <v>5.9007421088415279</v>
      </c>
      <c r="AI17" s="75">
        <v>5.9443862685860438</v>
      </c>
      <c r="AJ17" s="75">
        <v>6.35456334912059</v>
      </c>
      <c r="AK17" s="75">
        <v>6.1954798850012205</v>
      </c>
      <c r="AL17" s="75">
        <v>6.7112541444048102</v>
      </c>
      <c r="AM17" s="75">
        <v>6.4471304357148096</v>
      </c>
      <c r="AN17" s="75">
        <v>6.1803895083981653</v>
      </c>
      <c r="AO17" s="75">
        <v>5.8548092694371112</v>
      </c>
      <c r="AP17" s="75">
        <v>5.6486833097797229</v>
      </c>
      <c r="AQ17" s="75">
        <v>5.9771678209423085</v>
      </c>
      <c r="AR17" s="75">
        <v>5.2302442732817811</v>
      </c>
      <c r="AS17" s="75">
        <v>5.4761381689963251</v>
      </c>
      <c r="AT17" s="75">
        <v>4.558082848873779</v>
      </c>
      <c r="AU17" s="75">
        <v>4.0059884853954841</v>
      </c>
      <c r="AV17" s="75">
        <v>3.8152323039297276</v>
      </c>
      <c r="AW17" s="75">
        <v>3.7180523608273619</v>
      </c>
      <c r="AX17" s="75">
        <v>4.4703027465720968</v>
      </c>
      <c r="AY17" s="75">
        <v>4.7564219028030985</v>
      </c>
      <c r="AZ17" s="75">
        <v>4.8285983224829021</v>
      </c>
      <c r="BA17" s="75">
        <v>4.8612437402965725</v>
      </c>
      <c r="BB17" s="75">
        <v>4.3202634882832713</v>
      </c>
      <c r="BC17" s="75">
        <v>3.9057258707061893</v>
      </c>
      <c r="BD17" s="75">
        <v>4.2076300692724944</v>
      </c>
      <c r="BE17" s="75">
        <v>3.9636078235774086</v>
      </c>
      <c r="BF17" s="75">
        <v>4.547140507222136</v>
      </c>
      <c r="BG17" s="75">
        <v>4.8180675443833421</v>
      </c>
      <c r="BH17" s="75">
        <v>4.5824483237662639</v>
      </c>
      <c r="BI17" s="75">
        <v>5.1117582770140224</v>
      </c>
      <c r="BJ17" s="75">
        <v>5.8304289690388034</v>
      </c>
      <c r="BK17" s="75">
        <v>6.2720787434173086</v>
      </c>
      <c r="BL17" s="75">
        <v>6.5888138948660524</v>
      </c>
      <c r="BM17" s="75">
        <v>6.4224572794491896</v>
      </c>
      <c r="BN17" s="75">
        <v>5.0451307767956255</v>
      </c>
    </row>
    <row r="18" spans="1:66" s="121" customFormat="1" ht="17.100000000000001" customHeight="1" x14ac:dyDescent="0.2">
      <c r="A18" s="77" t="s">
        <v>12</v>
      </c>
      <c r="B18" s="116">
        <v>1.943152476150023</v>
      </c>
      <c r="C18" s="116">
        <v>7.2975246598121712</v>
      </c>
      <c r="D18" s="116">
        <v>11.723720693838157</v>
      </c>
      <c r="E18" s="116">
        <v>7.6005845753263079</v>
      </c>
      <c r="F18" s="116"/>
      <c r="G18" s="77"/>
      <c r="H18" s="89"/>
      <c r="I18" s="89"/>
      <c r="J18" s="89"/>
      <c r="K18" s="89"/>
      <c r="L18" s="75" t="e">
        <v>#DIV/0!</v>
      </c>
      <c r="M18" s="75" t="e">
        <v>#DIV/0!</v>
      </c>
      <c r="N18" s="75">
        <v>44.717834197074644</v>
      </c>
      <c r="O18" s="75">
        <v>25.525482783457921</v>
      </c>
      <c r="P18" s="75">
        <v>43.45618728696514</v>
      </c>
      <c r="Q18" s="75">
        <v>-29.255489328295624</v>
      </c>
      <c r="R18" s="75">
        <v>-9.8134738801966552</v>
      </c>
      <c r="S18" s="75">
        <v>5.4440273833437303</v>
      </c>
      <c r="T18" s="75">
        <v>35.774417203071572</v>
      </c>
      <c r="U18" s="75">
        <v>34.891021916022822</v>
      </c>
      <c r="V18" s="75">
        <v>19.301165080871428</v>
      </c>
      <c r="W18" s="75">
        <v>5.6891415286233205</v>
      </c>
      <c r="X18" s="75">
        <v>-6.9443253168546164</v>
      </c>
      <c r="Y18" s="75">
        <v>0.61647745199986392</v>
      </c>
      <c r="Z18" s="75">
        <v>7.8394298981755872</v>
      </c>
      <c r="AA18" s="75">
        <v>16.417739615880265</v>
      </c>
      <c r="AB18" s="75">
        <v>15.037455385273656</v>
      </c>
      <c r="AC18" s="75">
        <v>-20.556115439186083</v>
      </c>
      <c r="AD18" s="75">
        <v>8.3054099462642093</v>
      </c>
      <c r="AE18" s="75">
        <v>2.8510558994904622</v>
      </c>
      <c r="AF18" s="75">
        <v>1.2236672888856326</v>
      </c>
      <c r="AG18" s="75">
        <v>46.152640705703178</v>
      </c>
      <c r="AH18" s="75">
        <v>-1.666576281605725</v>
      </c>
      <c r="AI18" s="75">
        <v>2.0090593474497487</v>
      </c>
      <c r="AJ18" s="75">
        <v>2.06063898091291</v>
      </c>
      <c r="AK18" s="75">
        <v>5.2306893332846105</v>
      </c>
      <c r="AL18" s="75">
        <v>7.9881761115713434</v>
      </c>
      <c r="AM18" s="75">
        <v>10.012151660666756</v>
      </c>
      <c r="AN18" s="75">
        <v>15.143138304325475</v>
      </c>
      <c r="AO18" s="75">
        <v>-2.7761112135991417</v>
      </c>
      <c r="AP18" s="75">
        <v>11.407209214866398</v>
      </c>
      <c r="AQ18" s="75">
        <v>13.462171926941636</v>
      </c>
      <c r="AR18" s="75">
        <v>6.9209703458612548</v>
      </c>
      <c r="AS18" s="75">
        <v>15.195907788633246</v>
      </c>
      <c r="AT18" s="75">
        <v>4.4758890118163919</v>
      </c>
      <c r="AU18" s="75">
        <v>1.8800229209681163E-2</v>
      </c>
      <c r="AV18" s="75">
        <v>10.983303587462334</v>
      </c>
      <c r="AW18" s="75">
        <v>15.272407403433984</v>
      </c>
      <c r="AX18" s="75">
        <v>14.136656437846696</v>
      </c>
      <c r="AY18" s="75">
        <v>16.953462089020775</v>
      </c>
      <c r="AZ18" s="75">
        <v>13.872511126768705</v>
      </c>
      <c r="BA18" s="75">
        <v>12.024078873014199</v>
      </c>
      <c r="BB18" s="75">
        <v>6.4645245561246512</v>
      </c>
      <c r="BC18" s="75">
        <v>5.6867965061349057</v>
      </c>
      <c r="BD18" s="75">
        <v>5.917515469196899</v>
      </c>
      <c r="BE18" s="75">
        <v>-2.42833341293619</v>
      </c>
      <c r="BF18" s="75">
        <v>-13.32511057954151</v>
      </c>
      <c r="BG18" s="75">
        <v>4.3391148192652329</v>
      </c>
      <c r="BH18" s="75">
        <v>7.0708033612109089</v>
      </c>
      <c r="BI18" s="75">
        <v>15.659179879040153</v>
      </c>
      <c r="BJ18" s="75">
        <v>37.019498575241052</v>
      </c>
      <c r="BK18" s="75">
        <v>3.10762257531636</v>
      </c>
      <c r="BL18" s="75">
        <v>-5.4779115603728057</v>
      </c>
      <c r="BM18" s="75">
        <v>-5.7486376836760611</v>
      </c>
      <c r="BN18" s="75">
        <v>0.76127495200628559</v>
      </c>
    </row>
    <row r="19" spans="1:66" s="176" customFormat="1" ht="17.100000000000001" customHeight="1" x14ac:dyDescent="0.2">
      <c r="A19" s="191" t="s">
        <v>94</v>
      </c>
      <c r="B19" s="191">
        <v>5.7252602008539988</v>
      </c>
      <c r="C19" s="191">
        <v>4.9685517288491354</v>
      </c>
      <c r="D19" s="191">
        <v>0.10803460675650189</v>
      </c>
      <c r="E19" s="191">
        <v>8.5162570240401525</v>
      </c>
      <c r="F19" s="191"/>
      <c r="G19" s="191"/>
      <c r="H19" s="192"/>
      <c r="I19" s="192"/>
      <c r="J19" s="192"/>
      <c r="K19" s="192"/>
      <c r="L19" s="202" t="e">
        <v>#DIV/0!</v>
      </c>
      <c r="M19" s="202" t="e">
        <v>#DIV/0!</v>
      </c>
      <c r="N19" s="202">
        <v>20.341014021893812</v>
      </c>
      <c r="O19" s="202">
        <v>22.177113667822333</v>
      </c>
      <c r="P19" s="202">
        <v>26.277524721910627</v>
      </c>
      <c r="Q19" s="202">
        <v>22.303772803190157</v>
      </c>
      <c r="R19" s="202">
        <v>19.176890021846461</v>
      </c>
      <c r="S19" s="202">
        <v>14.788321573335296</v>
      </c>
      <c r="T19" s="202">
        <v>8.6897735303135271</v>
      </c>
      <c r="U19" s="202">
        <v>-5.0494888348506795E-2</v>
      </c>
      <c r="V19" s="202">
        <v>1.1172309052485785</v>
      </c>
      <c r="W19" s="202">
        <v>-1.3215137357458495E-2</v>
      </c>
      <c r="X19" s="202">
        <v>2.8804326546572057E-2</v>
      </c>
      <c r="Y19" s="202">
        <v>10.445613393216968</v>
      </c>
      <c r="Z19" s="202">
        <v>7.8615403422862551</v>
      </c>
      <c r="AA19" s="202">
        <v>6.1727166427052227</v>
      </c>
      <c r="AB19" s="202">
        <v>0.46845015676264534</v>
      </c>
      <c r="AC19" s="202">
        <v>0.94241854313030782</v>
      </c>
      <c r="AD19" s="202">
        <v>-4.8954788529047004</v>
      </c>
      <c r="AE19" s="202">
        <v>0.93190491511438989</v>
      </c>
      <c r="AF19" s="202">
        <v>9.7399087853073052</v>
      </c>
      <c r="AG19" s="202">
        <v>13.724113002676109</v>
      </c>
      <c r="AH19" s="202">
        <v>7.3372301726622791</v>
      </c>
      <c r="AI19" s="202">
        <v>11.073527146796213</v>
      </c>
      <c r="AJ19" s="202">
        <v>5.1284239208037041</v>
      </c>
      <c r="AK19" s="202">
        <v>0.19577238970391875</v>
      </c>
      <c r="AL19" s="202">
        <v>12.276349614138837</v>
      </c>
      <c r="AM19" s="202">
        <v>7.7514962131490561</v>
      </c>
      <c r="AN19" s="202">
        <v>0.40695839579165671</v>
      </c>
      <c r="AO19" s="202">
        <v>-0.16201868258953755</v>
      </c>
      <c r="AP19" s="202">
        <v>-2.4923636092269885</v>
      </c>
      <c r="AQ19" s="202">
        <v>-3.7372952047428742</v>
      </c>
      <c r="AR19" s="202">
        <v>2.5176261518493392</v>
      </c>
      <c r="AS19" s="202">
        <v>4.5118263674406744</v>
      </c>
      <c r="AT19" s="202">
        <v>7.7529332513216476</v>
      </c>
      <c r="AU19" s="202">
        <v>10.71958267247981</v>
      </c>
      <c r="AV19" s="202">
        <v>9.0991050697956766</v>
      </c>
      <c r="AW19" s="202">
        <v>6.592516838518514</v>
      </c>
      <c r="AX19" s="202">
        <v>6.9231965147189323</v>
      </c>
      <c r="AY19" s="202">
        <v>4.3082897280992238</v>
      </c>
      <c r="AZ19" s="202">
        <v>6.1471956013104512</v>
      </c>
      <c r="BA19" s="202">
        <v>5.9689141180332639</v>
      </c>
      <c r="BB19" s="202">
        <v>6.6069305831933267</v>
      </c>
      <c r="BC19" s="202">
        <v>7.530641596274501</v>
      </c>
      <c r="BD19" s="202">
        <v>1.5123648804248546</v>
      </c>
      <c r="BE19" s="202">
        <v>-5.5983828636793636</v>
      </c>
      <c r="BF19" s="202">
        <v>-3.6190627852291879</v>
      </c>
      <c r="BG19" s="202">
        <v>-2.0146071440907187</v>
      </c>
      <c r="BH19" s="202">
        <v>5.2476166471728813</v>
      </c>
      <c r="BI19" s="202">
        <v>12.751197395305503</v>
      </c>
      <c r="BJ19" s="202">
        <v>2.8196091133528167</v>
      </c>
      <c r="BK19" s="202">
        <v>6.1483109963544891</v>
      </c>
      <c r="BL19" s="202">
        <v>1.7323659380209744</v>
      </c>
      <c r="BM19" s="202">
        <v>5.6671995171726941</v>
      </c>
      <c r="BN19" s="202">
        <v>8.967257366232829</v>
      </c>
    </row>
    <row r="20" spans="1:66" s="121" customFormat="1" ht="17.100000000000001" customHeight="1" x14ac:dyDescent="0.2">
      <c r="A20" s="91" t="s">
        <v>52</v>
      </c>
      <c r="B20" s="116">
        <v>3.1570184702377935</v>
      </c>
      <c r="C20" s="116">
        <v>3.4791904763274539</v>
      </c>
      <c r="D20" s="116">
        <v>-1.2533621648734616</v>
      </c>
      <c r="E20" s="116">
        <v>7.4737920186639162</v>
      </c>
      <c r="F20" s="116"/>
      <c r="G20" s="92"/>
      <c r="H20" s="89"/>
      <c r="I20" s="89"/>
      <c r="J20" s="89"/>
      <c r="K20" s="89"/>
      <c r="L20" s="75" t="e">
        <v>#DIV/0!</v>
      </c>
      <c r="M20" s="75" t="e">
        <v>#DIV/0!</v>
      </c>
      <c r="N20" s="75">
        <v>20.26838336894652</v>
      </c>
      <c r="O20" s="75">
        <v>10.380386092340199</v>
      </c>
      <c r="P20" s="75">
        <v>-9.16273061265459</v>
      </c>
      <c r="Q20" s="75">
        <v>-10.581326555471504</v>
      </c>
      <c r="R20" s="75">
        <v>-7.5509085991999019</v>
      </c>
      <c r="S20" s="75">
        <v>9.2568992441711906</v>
      </c>
      <c r="T20" s="75">
        <v>41.782641265071007</v>
      </c>
      <c r="U20" s="75">
        <v>-1.9789549467243983</v>
      </c>
      <c r="V20" s="75">
        <v>17.611563455612945</v>
      </c>
      <c r="W20" s="75">
        <v>-2.2635515529519479</v>
      </c>
      <c r="X20" s="75">
        <v>-21.039461798261307</v>
      </c>
      <c r="Y20" s="75">
        <v>16.157389138583888</v>
      </c>
      <c r="Z20" s="75">
        <v>7.2486035375477265</v>
      </c>
      <c r="AA20" s="75">
        <v>6.308537251176749</v>
      </c>
      <c r="AB20" s="75">
        <v>-1.5791892488130288</v>
      </c>
      <c r="AC20" s="75">
        <v>-1.1073278596400948</v>
      </c>
      <c r="AD20" s="75">
        <v>-9.3762663436477656</v>
      </c>
      <c r="AE20" s="75">
        <v>-2.0957612089071431</v>
      </c>
      <c r="AF20" s="75">
        <v>2.4011086266845449</v>
      </c>
      <c r="AG20" s="75">
        <v>3.1363712238913433</v>
      </c>
      <c r="AH20" s="75">
        <v>2.0149955785618845</v>
      </c>
      <c r="AI20" s="75">
        <v>8.2901852275127688</v>
      </c>
      <c r="AJ20" s="75">
        <v>2.826022188181021</v>
      </c>
      <c r="AK20" s="75">
        <v>6.6841764710701135E-2</v>
      </c>
      <c r="AL20" s="75">
        <v>11.37385220984164</v>
      </c>
      <c r="AM20" s="75">
        <v>9.5937010538718717</v>
      </c>
      <c r="AN20" s="75">
        <v>-4.7398086588490873</v>
      </c>
      <c r="AO20" s="75">
        <v>-2.7652784803191555</v>
      </c>
      <c r="AP20" s="75">
        <v>-8.1679531369864495</v>
      </c>
      <c r="AQ20" s="75">
        <v>-7.384579928683344</v>
      </c>
      <c r="AR20" s="75">
        <v>8.0456504709278232</v>
      </c>
      <c r="AS20" s="75">
        <v>4.9368941054276361</v>
      </c>
      <c r="AT20" s="75">
        <v>5.7056122208475557</v>
      </c>
      <c r="AU20" s="75">
        <v>11.585626775845871</v>
      </c>
      <c r="AV20" s="75">
        <v>7.5378784356285866</v>
      </c>
      <c r="AW20" s="75">
        <v>5.3184632255654174</v>
      </c>
      <c r="AX20" s="75">
        <v>7.5638313371378274</v>
      </c>
      <c r="AY20" s="75">
        <v>3.2141349734080338</v>
      </c>
      <c r="AZ20" s="75">
        <v>6.1029755578507539</v>
      </c>
      <c r="BA20" s="75">
        <v>2.8324154334036677</v>
      </c>
      <c r="BB20" s="75">
        <v>4.3028216745099934</v>
      </c>
      <c r="BC20" s="75">
        <v>5.153995817069168</v>
      </c>
      <c r="BD20" s="75">
        <v>-3.1857268543754813</v>
      </c>
      <c r="BE20" s="75">
        <v>-12.042057609654711</v>
      </c>
      <c r="BF20" s="75">
        <v>-2.5240410150948023</v>
      </c>
      <c r="BG20" s="75">
        <v>-7.0600098834674441</v>
      </c>
      <c r="BH20" s="75">
        <v>-2.8529942133472486</v>
      </c>
      <c r="BI20" s="75">
        <v>12.204005411652229</v>
      </c>
      <c r="BJ20" s="75">
        <v>-6.4131340152846272</v>
      </c>
      <c r="BK20" s="75">
        <v>3.4095509669789914</v>
      </c>
      <c r="BL20" s="75">
        <v>7.9497689909349356</v>
      </c>
      <c r="BM20" s="75">
        <v>9.7547359056008531</v>
      </c>
      <c r="BN20" s="75">
        <v>11.616159451533736</v>
      </c>
    </row>
    <row r="21" spans="1:66" s="121" customFormat="1" ht="17.100000000000001" customHeight="1" x14ac:dyDescent="0.2">
      <c r="A21" s="91" t="s">
        <v>53</v>
      </c>
      <c r="B21" s="116">
        <v>6.5628815947278651</v>
      </c>
      <c r="C21" s="116">
        <v>8.154303011703611</v>
      </c>
      <c r="D21" s="116">
        <v>2.3370666482146252</v>
      </c>
      <c r="E21" s="116">
        <v>11.254778105879737</v>
      </c>
      <c r="F21" s="116"/>
      <c r="G21" s="92"/>
      <c r="H21" s="89"/>
      <c r="I21" s="89"/>
      <c r="J21" s="89"/>
      <c r="K21" s="89"/>
      <c r="L21" s="75" t="e">
        <v>#DIV/0!</v>
      </c>
      <c r="M21" s="75" t="e">
        <v>#DIV/0!</v>
      </c>
      <c r="N21" s="75">
        <v>10.13151245024182</v>
      </c>
      <c r="O21" s="75">
        <v>12.014868996595229</v>
      </c>
      <c r="P21" s="75">
        <v>6.2408623103427985</v>
      </c>
      <c r="Q21" s="75">
        <v>6.3406585631449186</v>
      </c>
      <c r="R21" s="75">
        <v>3.0210526165914908</v>
      </c>
      <c r="S21" s="75">
        <v>7.2043437873256622</v>
      </c>
      <c r="T21" s="75">
        <v>22.375852628824731</v>
      </c>
      <c r="U21" s="75">
        <v>5.8346234541712505</v>
      </c>
      <c r="V21" s="75">
        <v>19.290213143420697</v>
      </c>
      <c r="W21" s="75">
        <v>9.0189001192462204</v>
      </c>
      <c r="X21" s="75">
        <v>-3.1109693650325343</v>
      </c>
      <c r="Y21" s="75">
        <v>7.5155131765151539</v>
      </c>
      <c r="Z21" s="75">
        <v>2.9636149965581948</v>
      </c>
      <c r="AA21" s="75">
        <v>6.0501361772609341</v>
      </c>
      <c r="AB21" s="75">
        <v>4.0291615565573924</v>
      </c>
      <c r="AC21" s="75">
        <v>6.6077467925357736</v>
      </c>
      <c r="AD21" s="75">
        <v>2.1866091607414262</v>
      </c>
      <c r="AE21" s="75">
        <v>6.0733539243561285</v>
      </c>
      <c r="AF21" s="75">
        <v>9.1957828679111842</v>
      </c>
      <c r="AG21" s="75">
        <v>6.9563618090836776</v>
      </c>
      <c r="AH21" s="75">
        <v>6.0268724157765519</v>
      </c>
      <c r="AI21" s="75">
        <v>5.8598633133503331</v>
      </c>
      <c r="AJ21" s="75">
        <v>6.0538067547335261</v>
      </c>
      <c r="AK21" s="75">
        <v>8.2587864388371948</v>
      </c>
      <c r="AL21" s="75">
        <v>10.145084429015139</v>
      </c>
      <c r="AM21" s="75">
        <v>15.554867585085507</v>
      </c>
      <c r="AN21" s="75">
        <v>4.4983997577808799</v>
      </c>
      <c r="AO21" s="75">
        <v>2.895569709177348</v>
      </c>
      <c r="AP21" s="75">
        <v>0.51461549928522032</v>
      </c>
      <c r="AQ21" s="75">
        <v>-4.1753186983466755</v>
      </c>
      <c r="AR21" s="75">
        <v>5.5161572678202209</v>
      </c>
      <c r="AS21" s="75">
        <v>7.8896177153215952</v>
      </c>
      <c r="AT21" s="75">
        <v>11.035855398796413</v>
      </c>
      <c r="AU21" s="75">
        <v>11.991327931196082</v>
      </c>
      <c r="AV21" s="75">
        <v>12.335729566038388</v>
      </c>
      <c r="AW21" s="75">
        <v>9.7432608786942367</v>
      </c>
      <c r="AX21" s="75">
        <v>3.1106826142187627</v>
      </c>
      <c r="AY21" s="75">
        <v>0.42014586157645972</v>
      </c>
      <c r="AZ21" s="75">
        <v>0.45456141075528311</v>
      </c>
      <c r="BA21" s="75">
        <v>-0.54355185532380945</v>
      </c>
      <c r="BB21" s="75">
        <v>3.9869466458735792</v>
      </c>
      <c r="BC21" s="75">
        <v>1.817769119199486</v>
      </c>
      <c r="BD21" s="75">
        <v>-2.3057893211939962</v>
      </c>
      <c r="BE21" s="75">
        <v>-10.197770861190826</v>
      </c>
      <c r="BF21" s="75">
        <v>-6.9279511336716837</v>
      </c>
      <c r="BG21" s="75">
        <v>-2.3967484795180516</v>
      </c>
      <c r="BH21" s="75">
        <v>1.4145586909517727</v>
      </c>
      <c r="BI21" s="75">
        <v>7.6909060186942879</v>
      </c>
      <c r="BJ21" s="75">
        <v>-10.179467823843725</v>
      </c>
      <c r="BK21" s="75">
        <v>-3.571034910275106</v>
      </c>
      <c r="BL21" s="75">
        <v>2.7554663003204194</v>
      </c>
      <c r="BM21" s="75">
        <v>-4.7749388599406366</v>
      </c>
      <c r="BN21" s="75">
        <v>0.68296203942230793</v>
      </c>
    </row>
    <row r="22" spans="1:66" s="121" customFormat="1" ht="17.100000000000001" customHeight="1" x14ac:dyDescent="0.2">
      <c r="A22" s="91" t="s">
        <v>55</v>
      </c>
      <c r="B22" s="116">
        <v>-0.45644771010613372</v>
      </c>
      <c r="C22" s="116">
        <v>5.721256409451092</v>
      </c>
      <c r="D22" s="116">
        <v>19.67731686466545</v>
      </c>
      <c r="E22" s="116">
        <v>10.667801280837953</v>
      </c>
      <c r="F22" s="116"/>
      <c r="G22" s="92"/>
      <c r="H22" s="89"/>
      <c r="I22" s="89"/>
      <c r="J22" s="89"/>
      <c r="K22" s="89"/>
      <c r="L22" s="75" t="e">
        <v>#DIV/0!</v>
      </c>
      <c r="M22" s="75" t="e">
        <v>#DIV/0!</v>
      </c>
      <c r="N22" s="75">
        <v>-1.7786547184299839</v>
      </c>
      <c r="O22" s="75">
        <v>21.367745858820754</v>
      </c>
      <c r="P22" s="75">
        <v>22.935298682649918</v>
      </c>
      <c r="Q22" s="75">
        <v>23.701092887426078</v>
      </c>
      <c r="R22" s="75">
        <v>3.2309202869319709</v>
      </c>
      <c r="S22" s="75">
        <v>-1.3738850050746376</v>
      </c>
      <c r="T22" s="75">
        <v>13.816488579585773</v>
      </c>
      <c r="U22" s="75">
        <v>11.816380205501842</v>
      </c>
      <c r="V22" s="75">
        <v>21.849463792892276</v>
      </c>
      <c r="W22" s="75">
        <v>12.641442182335826</v>
      </c>
      <c r="X22" s="75">
        <v>2.0488017111049306</v>
      </c>
      <c r="Y22" s="75">
        <v>2.1242036311593493</v>
      </c>
      <c r="Z22" s="75">
        <v>8.9604941685021764</v>
      </c>
      <c r="AA22" s="75">
        <v>-2.1842798900427507</v>
      </c>
      <c r="AB22" s="75">
        <v>7.5222893500176635</v>
      </c>
      <c r="AC22" s="75">
        <v>5.731864191467384</v>
      </c>
      <c r="AD22" s="75">
        <v>0.32810582794480236</v>
      </c>
      <c r="AE22" s="75">
        <v>9.2671154965244362</v>
      </c>
      <c r="AF22" s="75">
        <v>17.674824471717422</v>
      </c>
      <c r="AG22" s="75">
        <v>8.6708829473995266</v>
      </c>
      <c r="AH22" s="75">
        <v>5.3728447200929397</v>
      </c>
      <c r="AI22" s="75">
        <v>2.9780099997414933</v>
      </c>
      <c r="AJ22" s="75">
        <v>-7.2829232430200896</v>
      </c>
      <c r="AK22" s="75">
        <v>-2.1146356450252646</v>
      </c>
      <c r="AL22" s="75">
        <v>-1.3608864706208479</v>
      </c>
      <c r="AM22" s="75">
        <v>6.5614286658095322</v>
      </c>
      <c r="AN22" s="75">
        <v>12.732539821769407</v>
      </c>
      <c r="AO22" s="75">
        <v>5.4662144566880899</v>
      </c>
      <c r="AP22" s="75">
        <v>18.56657930627388</v>
      </c>
      <c r="AQ22" s="75">
        <v>22.006626667629448</v>
      </c>
      <c r="AR22" s="75">
        <v>10.226935208589772</v>
      </c>
      <c r="AS22" s="75">
        <v>28.971647714942229</v>
      </c>
      <c r="AT22" s="75">
        <v>18.818368411830821</v>
      </c>
      <c r="AU22" s="75">
        <v>11.839165762572179</v>
      </c>
      <c r="AV22" s="75">
        <v>8.6519403512302695</v>
      </c>
      <c r="AW22" s="75">
        <v>3.7894046052326713</v>
      </c>
      <c r="AX22" s="75">
        <v>6.8652886388020917E-3</v>
      </c>
      <c r="AY22" s="75">
        <v>-0.35823028121355627</v>
      </c>
      <c r="AZ22" s="75">
        <v>-0.89367494943937142</v>
      </c>
      <c r="BA22" s="75">
        <v>3.1507065335257378</v>
      </c>
      <c r="BB22" s="75">
        <v>5.1073004319954318</v>
      </c>
      <c r="BC22" s="75">
        <v>9.2409460084350137</v>
      </c>
      <c r="BD22" s="75">
        <v>-2.7503441970146536</v>
      </c>
      <c r="BE22" s="75">
        <v>-45.433805624071056</v>
      </c>
      <c r="BF22" s="75">
        <v>-24.543149564871982</v>
      </c>
      <c r="BG22" s="75">
        <v>-18.594262988546205</v>
      </c>
      <c r="BH22" s="75">
        <v>2.6858992313777197</v>
      </c>
      <c r="BI22" s="75">
        <v>76.96485157751998</v>
      </c>
      <c r="BJ22" s="75">
        <v>0.9108866384549108</v>
      </c>
      <c r="BK22" s="75">
        <v>14.939302860194781</v>
      </c>
      <c r="BL22" s="75">
        <v>-19.441909871324768</v>
      </c>
      <c r="BM22" s="75">
        <v>-4.1396150829722478</v>
      </c>
      <c r="BN22" s="75">
        <v>3.1272059152952947</v>
      </c>
    </row>
    <row r="23" spans="1:66" s="121" customFormat="1" ht="17.100000000000001" customHeight="1" x14ac:dyDescent="0.2">
      <c r="A23" s="91" t="s">
        <v>54</v>
      </c>
      <c r="B23" s="116">
        <v>-1.7587396664577537</v>
      </c>
      <c r="C23" s="116">
        <v>14.07028382880069</v>
      </c>
      <c r="D23" s="116">
        <v>19.002554506149227</v>
      </c>
      <c r="E23" s="116">
        <v>10.414437234206698</v>
      </c>
      <c r="F23" s="116"/>
      <c r="G23" s="92"/>
      <c r="H23" s="89"/>
      <c r="I23" s="89"/>
      <c r="J23" s="89"/>
      <c r="K23" s="89"/>
      <c r="L23" s="75" t="e">
        <v>#DIV/0!</v>
      </c>
      <c r="M23" s="75" t="e">
        <v>#DIV/0!</v>
      </c>
      <c r="N23" s="75" t="e">
        <v>#DIV/0!</v>
      </c>
      <c r="O23" s="75" t="e">
        <v>#DIV/0!</v>
      </c>
      <c r="P23" s="75" t="e">
        <v>#DIV/0!</v>
      </c>
      <c r="Q23" s="75" t="e">
        <v>#DIV/0!</v>
      </c>
      <c r="R23" s="75">
        <v>53.480281179349596</v>
      </c>
      <c r="S23" s="75">
        <v>8.8624044964862758</v>
      </c>
      <c r="T23" s="75">
        <v>8.3163885545200156</v>
      </c>
      <c r="U23" s="75">
        <v>23.427679114161325</v>
      </c>
      <c r="V23" s="75">
        <v>11.285073608703055</v>
      </c>
      <c r="W23" s="75">
        <v>21.447570283941928</v>
      </c>
      <c r="X23" s="75">
        <v>30.807698230987569</v>
      </c>
      <c r="Y23" s="75">
        <v>11.285443302117404</v>
      </c>
      <c r="Z23" s="75">
        <v>18.688891281858378</v>
      </c>
      <c r="AA23" s="75">
        <v>15.324434505302076</v>
      </c>
      <c r="AB23" s="75">
        <v>16.671210471742825</v>
      </c>
      <c r="AC23" s="75">
        <v>21.365146759762933</v>
      </c>
      <c r="AD23" s="75">
        <v>25.919959606881314</v>
      </c>
      <c r="AE23" s="75">
        <v>19.076353534484312</v>
      </c>
      <c r="AF23" s="75">
        <v>5.8331660943234276</v>
      </c>
      <c r="AG23" s="75">
        <v>8.4851785109740554</v>
      </c>
      <c r="AH23" s="75">
        <v>-6.4267140243038252</v>
      </c>
      <c r="AI23" s="75">
        <v>-2.5968653582645773</v>
      </c>
      <c r="AJ23" s="75">
        <v>2.3692548284971249</v>
      </c>
      <c r="AK23" s="75">
        <v>-4.0030856037776008E-2</v>
      </c>
      <c r="AL23" s="75">
        <v>13.132389612804252</v>
      </c>
      <c r="AM23" s="75">
        <v>12.834525347800785</v>
      </c>
      <c r="AN23" s="75">
        <v>2.7876726913323768</v>
      </c>
      <c r="AO23" s="75">
        <v>27.672376590604198</v>
      </c>
      <c r="AP23" s="75">
        <v>14.674810622107447</v>
      </c>
      <c r="AQ23" s="75">
        <v>18.614247068388991</v>
      </c>
      <c r="AR23" s="154">
        <v>35.864229935336446</v>
      </c>
      <c r="AS23" s="75">
        <v>9.4149133990025113</v>
      </c>
      <c r="AT23" s="75">
        <v>14.51515763602924</v>
      </c>
      <c r="AU23" s="75">
        <v>10.760518806167774</v>
      </c>
      <c r="AV23" s="75">
        <v>10.181265013497587</v>
      </c>
      <c r="AW23" s="75">
        <v>6.5683184273987338</v>
      </c>
      <c r="AX23" s="75">
        <v>-2.5118496421238756</v>
      </c>
      <c r="AY23" s="75">
        <v>-9.323675578701673</v>
      </c>
      <c r="AZ23" s="75">
        <v>-11.278261210589147</v>
      </c>
      <c r="BA23" s="75">
        <v>-3.8436346659880383</v>
      </c>
      <c r="BB23" s="75">
        <v>20.259806874597473</v>
      </c>
      <c r="BC23" s="75">
        <v>30.143579073588846</v>
      </c>
      <c r="BD23" s="75">
        <v>20.268514684317541</v>
      </c>
      <c r="BE23" s="75">
        <v>8.1579358994650519</v>
      </c>
      <c r="BF23" s="75">
        <v>1.50637307952739</v>
      </c>
      <c r="BG23" s="75">
        <v>1.6331175670073916</v>
      </c>
      <c r="BH23" s="75">
        <v>16.639994877592869</v>
      </c>
      <c r="BI23" s="75">
        <v>29.796343567474672</v>
      </c>
      <c r="BJ23" s="75">
        <v>11.959411864606828</v>
      </c>
      <c r="BK23" s="75">
        <v>7.2606591634908568</v>
      </c>
      <c r="BL23" s="75">
        <v>4.6877226751477652</v>
      </c>
      <c r="BM23" s="75">
        <v>6.0863298164625768</v>
      </c>
      <c r="BN23" s="75">
        <v>18.172990894765562</v>
      </c>
    </row>
    <row r="24" spans="1:66" s="121" customFormat="1" ht="17.100000000000001" customHeight="1" x14ac:dyDescent="0.2">
      <c r="A24" s="91" t="s">
        <v>72</v>
      </c>
      <c r="B24" s="116">
        <v>10.894163416445446</v>
      </c>
      <c r="C24" s="116">
        <v>9.6069865239561949</v>
      </c>
      <c r="D24" s="116">
        <v>-4.1440915674754386</v>
      </c>
      <c r="E24" s="116">
        <v>2.3140214023219974</v>
      </c>
      <c r="F24" s="116"/>
      <c r="G24" s="92"/>
      <c r="H24" s="89"/>
      <c r="I24" s="89"/>
      <c r="J24" s="89"/>
      <c r="K24" s="89"/>
      <c r="L24" s="75" t="e">
        <v>#DIV/0!</v>
      </c>
      <c r="M24" s="75" t="e">
        <v>#DIV/0!</v>
      </c>
      <c r="N24" s="75">
        <v>-6.1609466116569367</v>
      </c>
      <c r="O24" s="75">
        <v>-5.2972818236964425</v>
      </c>
      <c r="P24" s="75">
        <v>2.2528893960380714</v>
      </c>
      <c r="Q24" s="75">
        <v>13.03621749052979</v>
      </c>
      <c r="R24" s="75">
        <v>60.710204005369171</v>
      </c>
      <c r="S24" s="75">
        <v>8.1897239683718084</v>
      </c>
      <c r="T24" s="75">
        <v>-7.1575803357026624</v>
      </c>
      <c r="U24" s="75">
        <v>10.007787181562211</v>
      </c>
      <c r="V24" s="75">
        <v>-11.981266538048974</v>
      </c>
      <c r="W24" s="75">
        <v>-0.17037803128199247</v>
      </c>
      <c r="X24" s="75">
        <v>18.822457098870515</v>
      </c>
      <c r="Y24" s="75">
        <v>-5.1512805433602482</v>
      </c>
      <c r="Z24" s="75">
        <v>6.1222562124895186</v>
      </c>
      <c r="AA24" s="75">
        <v>9.0480930194032148</v>
      </c>
      <c r="AB24" s="75">
        <v>6.2953719688843668</v>
      </c>
      <c r="AC24" s="75">
        <v>11.050907004253286</v>
      </c>
      <c r="AD24" s="75">
        <v>7.9239379250054753</v>
      </c>
      <c r="AE24" s="75">
        <v>12.838972298628825</v>
      </c>
      <c r="AF24" s="75">
        <v>25.024072283934395</v>
      </c>
      <c r="AG24" s="75">
        <v>25.657756347230109</v>
      </c>
      <c r="AH24" s="75">
        <v>13.274038517387465</v>
      </c>
      <c r="AI24" s="75">
        <v>25.209158055957424</v>
      </c>
      <c r="AJ24" s="75">
        <v>5.3729865216602946</v>
      </c>
      <c r="AK24" s="75">
        <v>1.687975263399677</v>
      </c>
      <c r="AL24" s="75">
        <v>20.530162854460876</v>
      </c>
      <c r="AM24" s="75">
        <v>2.0587847448415353</v>
      </c>
      <c r="AN24" s="75">
        <v>10.851673737082024</v>
      </c>
      <c r="AO24" s="75">
        <v>5.9711688238810012</v>
      </c>
      <c r="AP24" s="75">
        <v>-8.304398489005516</v>
      </c>
      <c r="AQ24" s="75">
        <v>-8.9861034415092753</v>
      </c>
      <c r="AR24" s="154">
        <v>-1.1196002427939167</v>
      </c>
      <c r="AS24" s="75">
        <v>2.2446124604273754</v>
      </c>
      <c r="AT24" s="75">
        <v>4.0751005646161964</v>
      </c>
      <c r="AU24" s="75">
        <v>9.1265324980619909</v>
      </c>
      <c r="AV24" s="75">
        <v>-4.5773130396544737</v>
      </c>
      <c r="AW24" s="75">
        <v>1.2940441086867427</v>
      </c>
      <c r="AX24" s="75">
        <v>4.1004263684403019</v>
      </c>
      <c r="AY24" s="75">
        <v>6.2285157361629651</v>
      </c>
      <c r="AZ24" s="75">
        <v>18.775592411896412</v>
      </c>
      <c r="BA24" s="75">
        <v>15.477689091459791</v>
      </c>
      <c r="BB24" s="75">
        <v>19.688914891857067</v>
      </c>
      <c r="BC24" s="75">
        <v>18.317443378227626</v>
      </c>
      <c r="BD24" s="75">
        <v>9.5465802286630375</v>
      </c>
      <c r="BE24" s="75">
        <v>-7.4436760140927145</v>
      </c>
      <c r="BF24" s="75">
        <v>2.3322769567371671</v>
      </c>
      <c r="BG24" s="75">
        <v>-1.7271050481523664</v>
      </c>
      <c r="BH24" s="75">
        <v>10.164785483370764</v>
      </c>
      <c r="BI24" s="75">
        <v>23.547311369986446</v>
      </c>
      <c r="BJ24" s="75">
        <v>-0.13423114118424895</v>
      </c>
      <c r="BK24" s="75">
        <v>3.3123579233243605</v>
      </c>
      <c r="BL24" s="75">
        <v>6.4271280479715642</v>
      </c>
      <c r="BM24" s="75">
        <v>8.1338791031292388</v>
      </c>
      <c r="BN24" s="75">
        <v>4.6036449142369262</v>
      </c>
    </row>
    <row r="25" spans="1:66" s="121" customFormat="1" ht="17.100000000000001" customHeight="1" x14ac:dyDescent="0.2">
      <c r="A25" s="91" t="s">
        <v>14</v>
      </c>
      <c r="B25" s="116">
        <v>6.5071083154168985</v>
      </c>
      <c r="C25" s="116">
        <v>6.0845538782126951</v>
      </c>
      <c r="D25" s="116">
        <v>1.6345732323844286</v>
      </c>
      <c r="E25" s="116">
        <v>11.601503009485747</v>
      </c>
      <c r="F25" s="116"/>
      <c r="G25" s="92"/>
      <c r="H25" s="89"/>
      <c r="I25" s="89"/>
      <c r="J25" s="89"/>
      <c r="K25" s="89"/>
      <c r="L25" s="75" t="e">
        <v>#DIV/0!</v>
      </c>
      <c r="M25" s="75" t="e">
        <v>#DIV/0!</v>
      </c>
      <c r="N25" s="75">
        <v>-1.767418248693331</v>
      </c>
      <c r="O25" s="75">
        <v>1.8462789716337635</v>
      </c>
      <c r="P25" s="75">
        <v>8.5218907828076507</v>
      </c>
      <c r="Q25" s="75">
        <v>10.645227264714684</v>
      </c>
      <c r="R25" s="75">
        <v>13.054438122220358</v>
      </c>
      <c r="S25" s="75">
        <v>0.5573549094211705</v>
      </c>
      <c r="T25" s="75">
        <v>3.7717851786329026</v>
      </c>
      <c r="U25" s="75">
        <v>-4.6063571914106376</v>
      </c>
      <c r="V25" s="75">
        <v>-4.1168113969932811</v>
      </c>
      <c r="W25" s="75">
        <v>3.8253175417718666</v>
      </c>
      <c r="X25" s="75">
        <v>2.5775420811824823</v>
      </c>
      <c r="Y25" s="75">
        <v>16.015033227671861</v>
      </c>
      <c r="Z25" s="75">
        <v>10.566775441681209</v>
      </c>
      <c r="AA25" s="75">
        <v>5.9402627003244168</v>
      </c>
      <c r="AB25" s="75">
        <v>5.8104539425234192</v>
      </c>
      <c r="AC25" s="75">
        <v>-2.3240070767747922</v>
      </c>
      <c r="AD25" s="75">
        <v>3.6808493126495812</v>
      </c>
      <c r="AE25" s="75">
        <v>8.3892221810448753</v>
      </c>
      <c r="AF25" s="75">
        <v>6.5617126633725542</v>
      </c>
      <c r="AG25" s="75">
        <v>6.5398631162248533</v>
      </c>
      <c r="AH25" s="75">
        <v>5.797859199322164</v>
      </c>
      <c r="AI25" s="75">
        <v>5.2558658906830091</v>
      </c>
      <c r="AJ25" s="75">
        <v>5.5733075887020034</v>
      </c>
      <c r="AK25" s="75">
        <v>9.3514803871172383</v>
      </c>
      <c r="AL25" s="75">
        <v>10.127312397068033</v>
      </c>
      <c r="AM25" s="75">
        <v>6.5925596930344277</v>
      </c>
      <c r="AN25" s="75">
        <v>6.0036372441837349</v>
      </c>
      <c r="AO25" s="75">
        <v>1.8970374255895317</v>
      </c>
      <c r="AP25" s="75">
        <v>-1.7239548609402355</v>
      </c>
      <c r="AQ25" s="75">
        <v>0.73306228393292816</v>
      </c>
      <c r="AR25" s="75">
        <v>2.1719162493187838</v>
      </c>
      <c r="AS25" s="75">
        <v>5.3898175511017943</v>
      </c>
      <c r="AT25" s="75">
        <v>9.4009450173243572</v>
      </c>
      <c r="AU25" s="75">
        <v>13.560711580794971</v>
      </c>
      <c r="AV25" s="75">
        <v>12.417886927132948</v>
      </c>
      <c r="AW25" s="75">
        <v>11.032272187086933</v>
      </c>
      <c r="AX25" s="75">
        <v>14.011983747091673</v>
      </c>
      <c r="AY25" s="75">
        <v>10.433081524315991</v>
      </c>
      <c r="AZ25" s="75">
        <v>10.53739381209513</v>
      </c>
      <c r="BA25" s="75">
        <v>5.8854626712844027</v>
      </c>
      <c r="BB25" s="75">
        <v>4.5992016142204051</v>
      </c>
      <c r="BC25" s="75">
        <v>1.3237105961044104</v>
      </c>
      <c r="BD25" s="75">
        <v>6.0702633571299902</v>
      </c>
      <c r="BE25" s="75">
        <v>8.5603235991858373</v>
      </c>
      <c r="BF25" s="75">
        <v>3.54564523089127</v>
      </c>
      <c r="BG25" s="75">
        <v>6.1493581063611691</v>
      </c>
      <c r="BH25" s="75">
        <v>1.5570987836713179</v>
      </c>
      <c r="BI25" s="75">
        <v>4.4116089638085443</v>
      </c>
      <c r="BJ25" s="75">
        <v>7.7562695055377162</v>
      </c>
      <c r="BK25" s="75">
        <v>10.647226600382599</v>
      </c>
      <c r="BL25" s="75">
        <v>10.321292904197099</v>
      </c>
      <c r="BM25" s="75">
        <v>8.9592487212741148</v>
      </c>
      <c r="BN25" s="75">
        <v>6.741343676928313</v>
      </c>
    </row>
    <row r="26" spans="1:66" s="121" customFormat="1" ht="17.100000000000001" customHeight="1" x14ac:dyDescent="0.2">
      <c r="A26" s="91" t="s">
        <v>56</v>
      </c>
      <c r="B26" s="116">
        <v>-5.6009943897429304</v>
      </c>
      <c r="C26" s="116">
        <v>-0.3236217960661758</v>
      </c>
      <c r="D26" s="116">
        <v>-18.493968593700938</v>
      </c>
      <c r="E26" s="116">
        <v>7.4953876157810795</v>
      </c>
      <c r="F26" s="116"/>
      <c r="G26" s="92"/>
      <c r="H26" s="89"/>
      <c r="I26" s="89"/>
      <c r="J26" s="89"/>
      <c r="K26" s="89"/>
      <c r="L26" s="75" t="e">
        <v>#DIV/0!</v>
      </c>
      <c r="M26" s="75" t="e">
        <v>#DIV/0!</v>
      </c>
      <c r="N26" s="75" t="e">
        <v>#DIV/0!</v>
      </c>
      <c r="O26" s="75" t="e">
        <v>#DIV/0!</v>
      </c>
      <c r="P26" s="75" t="e">
        <v>#DIV/0!</v>
      </c>
      <c r="Q26" s="75" t="e">
        <v>#DIV/0!</v>
      </c>
      <c r="R26" s="75">
        <v>274.62943328966116</v>
      </c>
      <c r="S26" s="75">
        <v>156.92634264151201</v>
      </c>
      <c r="T26" s="75">
        <v>-48.754154884544498</v>
      </c>
      <c r="U26" s="75">
        <v>-36.007504131746849</v>
      </c>
      <c r="V26" s="75">
        <v>-43.400367813166554</v>
      </c>
      <c r="W26" s="75">
        <v>-25.105025657715451</v>
      </c>
      <c r="X26" s="75">
        <v>58.904034522971173</v>
      </c>
      <c r="Y26" s="75">
        <v>27.285672728124275</v>
      </c>
      <c r="Z26" s="75">
        <v>27.855144143318888</v>
      </c>
      <c r="AA26" s="75">
        <v>19.667823967105157</v>
      </c>
      <c r="AB26" s="75">
        <v>-30.372443720368125</v>
      </c>
      <c r="AC26" s="75">
        <v>-5.2896050786542474</v>
      </c>
      <c r="AD26" s="75">
        <v>-23.987620897006867</v>
      </c>
      <c r="AE26" s="75">
        <v>-4.724793867156829</v>
      </c>
      <c r="AF26" s="75">
        <v>35.227299056141881</v>
      </c>
      <c r="AG26" s="75">
        <v>7.1458431365372999</v>
      </c>
      <c r="AH26" s="75">
        <v>18.637040100417444</v>
      </c>
      <c r="AI26" s="75">
        <v>-4.1821789501744639</v>
      </c>
      <c r="AJ26" s="75">
        <v>-14.105073930897117</v>
      </c>
      <c r="AK26" s="75">
        <v>-17.486537888994079</v>
      </c>
      <c r="AL26" s="75">
        <v>-2.7783796354799328</v>
      </c>
      <c r="AM26" s="75">
        <v>10.488732354103991</v>
      </c>
      <c r="AN26" s="75">
        <v>-6.7671778416417139</v>
      </c>
      <c r="AO26" s="75">
        <v>-3.0047522522473447</v>
      </c>
      <c r="AP26" s="75">
        <v>-5.8699393949260497</v>
      </c>
      <c r="AQ26" s="75">
        <v>-24.398926880194651</v>
      </c>
      <c r="AR26" s="154">
        <v>-24.89969057231437</v>
      </c>
      <c r="AS26" s="75">
        <v>-18.800556034694594</v>
      </c>
      <c r="AT26" s="75">
        <v>-4.2179767339483254</v>
      </c>
      <c r="AU26" s="75">
        <v>4.0781724959886079</v>
      </c>
      <c r="AV26" s="75">
        <v>16.767417595769608</v>
      </c>
      <c r="AW26" s="75">
        <v>18.342203859078786</v>
      </c>
      <c r="AX26" s="75">
        <v>3.0831995536858114</v>
      </c>
      <c r="AY26" s="75">
        <v>-4.7293575554890559</v>
      </c>
      <c r="AZ26" s="75">
        <v>10.075874808846619</v>
      </c>
      <c r="BA26" s="75">
        <v>18.421276530261711</v>
      </c>
      <c r="BB26" s="75">
        <v>29.680731758454559</v>
      </c>
      <c r="BC26" s="75">
        <v>27.427063866596612</v>
      </c>
      <c r="BD26" s="75">
        <v>-25.569387188038441</v>
      </c>
      <c r="BE26" s="75">
        <v>-18.603985681021051</v>
      </c>
      <c r="BF26" s="75">
        <v>-30.03870629868549</v>
      </c>
      <c r="BG26" s="75">
        <v>-7.1136767025037795</v>
      </c>
      <c r="BH26" s="75">
        <v>57.537741442549702</v>
      </c>
      <c r="BI26" s="75">
        <v>18.756281963508627</v>
      </c>
      <c r="BJ26" s="75">
        <v>26.318758591647185</v>
      </c>
      <c r="BK26" s="75">
        <v>4.0461645010175129</v>
      </c>
      <c r="BL26" s="75">
        <v>-10.493467251278176</v>
      </c>
      <c r="BM26" s="75">
        <v>-3.8951198702256051</v>
      </c>
      <c r="BN26" s="75">
        <v>59.327323827232071</v>
      </c>
    </row>
    <row r="27" spans="1:66" s="121" customFormat="1" ht="17.100000000000001" customHeight="1" x14ac:dyDescent="0.2">
      <c r="A27" s="91" t="s">
        <v>57</v>
      </c>
      <c r="B27" s="116">
        <v>25.496411795125695</v>
      </c>
      <c r="C27" s="116">
        <v>-13.860550194929921</v>
      </c>
      <c r="D27" s="116">
        <v>-2.2301177081336276</v>
      </c>
      <c r="E27" s="116">
        <v>5.1735301448397664</v>
      </c>
      <c r="F27" s="116"/>
      <c r="G27" s="92"/>
      <c r="H27" s="89"/>
      <c r="I27" s="89"/>
      <c r="J27" s="89"/>
      <c r="K27" s="89"/>
      <c r="L27" s="75" t="e">
        <v>#DIV/0!</v>
      </c>
      <c r="M27" s="75" t="e">
        <v>#DIV/0!</v>
      </c>
      <c r="N27" s="75" t="e">
        <v>#DIV/0!</v>
      </c>
      <c r="O27" s="75" t="e">
        <v>#DIV/0!</v>
      </c>
      <c r="P27" s="75" t="e">
        <v>#DIV/0!</v>
      </c>
      <c r="Q27" s="75" t="e">
        <v>#DIV/0!</v>
      </c>
      <c r="R27" s="75">
        <v>31.753836835927316</v>
      </c>
      <c r="S27" s="75">
        <v>45.907634814482456</v>
      </c>
      <c r="T27" s="75">
        <v>27.170571181505743</v>
      </c>
      <c r="U27" s="75">
        <v>23.937603742491987</v>
      </c>
      <c r="V27" s="75">
        <v>12.918508940580619</v>
      </c>
      <c r="W27" s="75">
        <v>-3.2039041764465259</v>
      </c>
      <c r="X27" s="75">
        <v>-7.6236839814930342</v>
      </c>
      <c r="Y27" s="75">
        <v>-14.6585276129227</v>
      </c>
      <c r="Z27" s="75">
        <v>-13.520443681556248</v>
      </c>
      <c r="AA27" s="75">
        <v>-14.363943990973283</v>
      </c>
      <c r="AB27" s="75">
        <v>-8.146614018668263</v>
      </c>
      <c r="AC27" s="75">
        <v>-8.6989702013255066</v>
      </c>
      <c r="AD27" s="75">
        <v>-5.3875292417658649</v>
      </c>
      <c r="AE27" s="75">
        <v>2.3748709395264411</v>
      </c>
      <c r="AF27" s="75">
        <v>10.923790591043447</v>
      </c>
      <c r="AG27" s="75">
        <v>25.93127432962914</v>
      </c>
      <c r="AH27" s="75">
        <v>29.223237336826923</v>
      </c>
      <c r="AI27" s="75">
        <v>34.761266448118256</v>
      </c>
      <c r="AJ27" s="75">
        <v>28.009842566999609</v>
      </c>
      <c r="AK27" s="75">
        <v>12.084969013624214</v>
      </c>
      <c r="AL27" s="75">
        <v>-1.1751858567733531</v>
      </c>
      <c r="AM27" s="75">
        <v>-10.654206491674834</v>
      </c>
      <c r="AN27" s="75">
        <v>-24.623805814219459</v>
      </c>
      <c r="AO27" s="75">
        <v>-18.130319223463264</v>
      </c>
      <c r="AP27" s="75">
        <v>-11.069006529734926</v>
      </c>
      <c r="AQ27" s="75">
        <v>-8.7974038533823347</v>
      </c>
      <c r="AR27" s="75">
        <v>8.0258797916461955</v>
      </c>
      <c r="AS27" s="75">
        <v>5.6021654540268306</v>
      </c>
      <c r="AT27" s="75">
        <v>4.0836703982305433</v>
      </c>
      <c r="AU27" s="75">
        <v>2.4404922734328593</v>
      </c>
      <c r="AV27" s="75">
        <v>4.5022253773411958</v>
      </c>
      <c r="AW27" s="75">
        <v>9.5749407657590204</v>
      </c>
      <c r="AX27" s="75">
        <v>14.163414391127338</v>
      </c>
      <c r="AY27" s="75">
        <v>17.803583850329673</v>
      </c>
      <c r="AZ27" s="75">
        <v>18.81471125412293</v>
      </c>
      <c r="BA27" s="75">
        <v>18.115459313950467</v>
      </c>
      <c r="BB27" s="75">
        <v>15.400898875504287</v>
      </c>
      <c r="BC27" s="75">
        <v>15.376129998438625</v>
      </c>
      <c r="BD27" s="75">
        <v>1.7589152340991454</v>
      </c>
      <c r="BE27" s="75">
        <v>-1.4825840017100744</v>
      </c>
      <c r="BF27" s="75">
        <v>-1.2534148962533131</v>
      </c>
      <c r="BG27" s="75">
        <v>-2.0852407009928076</v>
      </c>
      <c r="BH27" s="75">
        <v>7.9827478639457494</v>
      </c>
      <c r="BI27" s="75">
        <v>5.1781093000459633</v>
      </c>
      <c r="BJ27" s="75">
        <v>3.0865163958352815</v>
      </c>
      <c r="BK27" s="75">
        <v>3.3479611984737812</v>
      </c>
      <c r="BL27" s="75">
        <v>2.6123466650047833</v>
      </c>
      <c r="BM27" s="75">
        <v>5.1215741805990866</v>
      </c>
      <c r="BN27" s="75">
        <v>14.2617563872943</v>
      </c>
    </row>
    <row r="28" spans="1:66" s="121" customFormat="1" ht="17.100000000000001" customHeight="1" x14ac:dyDescent="0.2">
      <c r="A28" s="91" t="s">
        <v>15</v>
      </c>
      <c r="B28" s="116">
        <v>24.150864591179101</v>
      </c>
      <c r="C28" s="116">
        <v>8.4113406001672608</v>
      </c>
      <c r="D28" s="116">
        <v>18.64943758607831</v>
      </c>
      <c r="E28" s="116">
        <v>9.5462064242347608</v>
      </c>
      <c r="F28" s="116"/>
      <c r="G28" s="92"/>
      <c r="H28" s="89"/>
      <c r="I28" s="89"/>
      <c r="J28" s="89"/>
      <c r="K28" s="89"/>
      <c r="L28" s="75" t="e">
        <v>#DIV/0!</v>
      </c>
      <c r="M28" s="75" t="e">
        <v>#DIV/0!</v>
      </c>
      <c r="N28" s="75">
        <v>22.959824551853746</v>
      </c>
      <c r="O28" s="75">
        <v>18.708239501624991</v>
      </c>
      <c r="P28" s="75">
        <v>15.727299679101026</v>
      </c>
      <c r="Q28" s="75">
        <v>-1.9086254639388733</v>
      </c>
      <c r="R28" s="75">
        <v>42.157697304930643</v>
      </c>
      <c r="S28" s="75">
        <v>25.564401505830748</v>
      </c>
      <c r="T28" s="75">
        <v>7.9962747667087664</v>
      </c>
      <c r="U28" s="75">
        <v>-0.57632516179486615</v>
      </c>
      <c r="V28" s="75">
        <v>-10.289295618891003</v>
      </c>
      <c r="W28" s="75">
        <v>-4.2380605620953915</v>
      </c>
      <c r="X28" s="75">
        <v>-4.9094863064938821</v>
      </c>
      <c r="Y28" s="75">
        <v>4.2811254094041962</v>
      </c>
      <c r="Z28" s="75">
        <v>3.2643661595665119</v>
      </c>
      <c r="AA28" s="75">
        <v>-2.039894081320448</v>
      </c>
      <c r="AB28" s="75">
        <v>3.7133844945756111</v>
      </c>
      <c r="AC28" s="75">
        <v>-4.1249432132163255</v>
      </c>
      <c r="AD28" s="75">
        <v>-10.228072108585696</v>
      </c>
      <c r="AE28" s="75">
        <v>-4.686794244329473</v>
      </c>
      <c r="AF28" s="75">
        <v>4.7102703752792463</v>
      </c>
      <c r="AG28" s="75">
        <v>12.981108186747004</v>
      </c>
      <c r="AH28" s="75">
        <v>27.535952566332099</v>
      </c>
      <c r="AI28" s="75">
        <v>37.217008584013868</v>
      </c>
      <c r="AJ28" s="75">
        <v>20.915243027043108</v>
      </c>
      <c r="AK28" s="75">
        <v>13.195871598995934</v>
      </c>
      <c r="AL28" s="75">
        <v>9.0946758206826637</v>
      </c>
      <c r="AM28" s="75">
        <v>2.4427778178937931</v>
      </c>
      <c r="AN28" s="75">
        <v>3.9619212398202652</v>
      </c>
      <c r="AO28" s="75">
        <v>18.541723226642382</v>
      </c>
      <c r="AP28" s="75">
        <v>17.965946763244499</v>
      </c>
      <c r="AQ28" s="75">
        <v>17.512896450464453</v>
      </c>
      <c r="AR28" s="75">
        <v>21.546503875220814</v>
      </c>
      <c r="AS28" s="75">
        <v>17.670786135133444</v>
      </c>
      <c r="AT28" s="154">
        <v>20.516656839537806</v>
      </c>
      <c r="AU28" s="154">
        <v>15.430046892503668</v>
      </c>
      <c r="AV28" s="154">
        <v>8.2112883046217675</v>
      </c>
      <c r="AW28" s="154">
        <v>-3.9005790508729432</v>
      </c>
      <c r="AX28" s="154">
        <v>0.86927319848741913</v>
      </c>
      <c r="AY28" s="154">
        <v>-1.7323693252770722</v>
      </c>
      <c r="AZ28" s="154">
        <v>5.4517917630984902</v>
      </c>
      <c r="BA28" s="154">
        <v>13.035100638877717</v>
      </c>
      <c r="BB28" s="154">
        <v>14.169418152934888</v>
      </c>
      <c r="BC28" s="154">
        <v>21.533749143024707</v>
      </c>
      <c r="BD28" s="154">
        <v>16.493638748990058</v>
      </c>
      <c r="BE28" s="154">
        <v>12.888043831075468</v>
      </c>
      <c r="BF28" s="154">
        <v>12.62810375694119</v>
      </c>
      <c r="BG28" s="154">
        <v>11.537319216376861</v>
      </c>
      <c r="BH28" s="154">
        <v>22.306064383520429</v>
      </c>
      <c r="BI28" s="154">
        <v>3.7510359426739637</v>
      </c>
      <c r="BJ28" s="154">
        <v>4.2282481448586928</v>
      </c>
      <c r="BK28" s="154">
        <v>3.1003655640416294</v>
      </c>
      <c r="BL28" s="154">
        <v>-4.2763998672508468</v>
      </c>
      <c r="BM28" s="154">
        <v>12.464513741258521</v>
      </c>
      <c r="BN28" s="154">
        <v>0.62726278395652812</v>
      </c>
    </row>
    <row r="29" spans="1:66" s="121" customFormat="1" ht="17.100000000000001" customHeight="1" x14ac:dyDescent="0.2">
      <c r="A29" s="91" t="s">
        <v>16</v>
      </c>
      <c r="B29" s="116">
        <v>5.1898175736542651</v>
      </c>
      <c r="C29" s="116">
        <v>7.8466112706297109</v>
      </c>
      <c r="D29" s="116">
        <v>-10.333027639327707</v>
      </c>
      <c r="E29" s="116">
        <v>6.9267582023184948</v>
      </c>
      <c r="F29" s="116"/>
      <c r="G29" s="92"/>
      <c r="H29" s="89"/>
      <c r="I29" s="89"/>
      <c r="J29" s="89"/>
      <c r="K29" s="89"/>
      <c r="L29" s="75" t="e">
        <v>#DIV/0!</v>
      </c>
      <c r="M29" s="75" t="e">
        <v>#DIV/0!</v>
      </c>
      <c r="N29" s="75">
        <v>-0.33892415943932441</v>
      </c>
      <c r="O29" s="75">
        <v>8.2198897493040093</v>
      </c>
      <c r="P29" s="75">
        <v>7.470799488905655</v>
      </c>
      <c r="Q29" s="75">
        <v>-4.5856138833864417</v>
      </c>
      <c r="R29" s="75">
        <v>15.611778918380125</v>
      </c>
      <c r="S29" s="75">
        <v>4.5885922886696795</v>
      </c>
      <c r="T29" s="75">
        <v>5.9633160455380585</v>
      </c>
      <c r="U29" s="75">
        <v>16.930647650270348</v>
      </c>
      <c r="V29" s="75">
        <v>2.1490955150832658</v>
      </c>
      <c r="W29" s="75">
        <v>5.5676493509194902</v>
      </c>
      <c r="X29" s="75">
        <v>9.082998573718438</v>
      </c>
      <c r="Y29" s="75">
        <v>13.634986533043136</v>
      </c>
      <c r="Z29" s="75">
        <v>12.365889565985411</v>
      </c>
      <c r="AA29" s="75">
        <v>14.799097052849763</v>
      </c>
      <c r="AB29" s="75">
        <v>8.6294899762235477</v>
      </c>
      <c r="AC29" s="75">
        <v>-2.4418755020843563</v>
      </c>
      <c r="AD29" s="75">
        <v>-15.861403078503923</v>
      </c>
      <c r="AE29" s="75">
        <v>-14.771391524948086</v>
      </c>
      <c r="AF29" s="75">
        <v>5.1151788485833682</v>
      </c>
      <c r="AG29" s="75">
        <v>46.360970569336921</v>
      </c>
      <c r="AH29" s="75">
        <v>4.722429405456352</v>
      </c>
      <c r="AI29" s="75">
        <v>22.601872946047251</v>
      </c>
      <c r="AJ29" s="75">
        <v>12.46309898387501</v>
      </c>
      <c r="AK29" s="75">
        <v>-11.106956866640516</v>
      </c>
      <c r="AL29" s="75">
        <v>39.118213908600637</v>
      </c>
      <c r="AM29" s="75">
        <v>11.603408181776897</v>
      </c>
      <c r="AN29" s="75">
        <v>-1.2931679681011721</v>
      </c>
      <c r="AO29" s="75">
        <v>-9.3593125050795205</v>
      </c>
      <c r="AP29" s="75">
        <v>-9.9512752338951174</v>
      </c>
      <c r="AQ29" s="75">
        <v>-12.677894079000785</v>
      </c>
      <c r="AR29" s="75">
        <v>-12.208192791573957</v>
      </c>
      <c r="AS29" s="75">
        <v>-6.2625297506976763</v>
      </c>
      <c r="AT29" s="75">
        <v>0.78407426839728345</v>
      </c>
      <c r="AU29" s="75">
        <v>7.5357339233245613</v>
      </c>
      <c r="AV29" s="75">
        <v>11.564933558841428</v>
      </c>
      <c r="AW29" s="75">
        <v>8.3332686305759083</v>
      </c>
      <c r="AX29" s="75">
        <v>10.633880639391592</v>
      </c>
      <c r="AY29" s="75">
        <v>12.636654314347906</v>
      </c>
      <c r="AZ29" s="75">
        <v>8.5972056853566681</v>
      </c>
      <c r="BA29" s="75">
        <v>4.604214275817009</v>
      </c>
      <c r="BB29" s="75">
        <v>-6.7252508760017431</v>
      </c>
      <c r="BC29" s="75">
        <v>-4.6181320456843427</v>
      </c>
      <c r="BD29" s="75">
        <v>0.84556389453678271</v>
      </c>
      <c r="BE29" s="75">
        <v>2.5959303013044943</v>
      </c>
      <c r="BF29" s="75">
        <v>-16.06437411027072</v>
      </c>
      <c r="BG29" s="75">
        <v>-11.200998058871892</v>
      </c>
      <c r="BH29" s="75">
        <v>-1.7722588412205642</v>
      </c>
      <c r="BI29" s="75">
        <v>11.703292619643801</v>
      </c>
      <c r="BJ29" s="75">
        <v>36.173302336632894</v>
      </c>
      <c r="BK29" s="75">
        <v>26.520550832809441</v>
      </c>
      <c r="BL29" s="75">
        <v>-16.61653758868923</v>
      </c>
      <c r="BM29" s="75">
        <v>-26.925630824465863</v>
      </c>
      <c r="BN29" s="75">
        <v>-5.5193252566577584</v>
      </c>
    </row>
    <row r="30" spans="1:66" s="121" customFormat="1" ht="17.100000000000001" customHeight="1" x14ac:dyDescent="0.2">
      <c r="A30" s="91" t="s">
        <v>58</v>
      </c>
      <c r="B30" s="116">
        <v>5.4353724349297527</v>
      </c>
      <c r="C30" s="116">
        <v>3.3767601299358629</v>
      </c>
      <c r="D30" s="116">
        <v>1.6226632399374274E-2</v>
      </c>
      <c r="E30" s="116">
        <v>16.846037317514483</v>
      </c>
      <c r="F30" s="116"/>
      <c r="G30" s="92"/>
      <c r="H30" s="89"/>
      <c r="I30" s="89"/>
      <c r="J30" s="89"/>
      <c r="K30" s="89"/>
      <c r="L30" s="75" t="e">
        <v>#DIV/0!</v>
      </c>
      <c r="M30" s="75" t="e">
        <v>#DIV/0!</v>
      </c>
      <c r="N30" s="75">
        <v>8.0762025930732904</v>
      </c>
      <c r="O30" s="75">
        <v>4.0659724688040466</v>
      </c>
      <c r="P30" s="75">
        <v>7.4129932328883985</v>
      </c>
      <c r="Q30" s="75">
        <v>2.5882715772650666</v>
      </c>
      <c r="R30" s="75">
        <v>4.0720216295624834</v>
      </c>
      <c r="S30" s="75">
        <v>6.0546807319200147</v>
      </c>
      <c r="T30" s="75">
        <v>6.430665653950185</v>
      </c>
      <c r="U30" s="75">
        <v>1.5297987709996796</v>
      </c>
      <c r="V30" s="75">
        <v>5.9032402024441932</v>
      </c>
      <c r="W30" s="75">
        <v>2.4845033309930376</v>
      </c>
      <c r="X30" s="75">
        <v>2.2456245712531908</v>
      </c>
      <c r="Y30" s="75">
        <v>8.5877134336113325</v>
      </c>
      <c r="Z30" s="75">
        <v>2.4261438780948552</v>
      </c>
      <c r="AA30" s="75">
        <v>3.0226785222280839</v>
      </c>
      <c r="AB30" s="75">
        <v>3.8512250984778174</v>
      </c>
      <c r="AC30" s="75">
        <v>6.9398321985589817</v>
      </c>
      <c r="AD30" s="75">
        <v>-7.7554796111413467</v>
      </c>
      <c r="AE30" s="75">
        <v>-7.3527182297518534</v>
      </c>
      <c r="AF30" s="75">
        <v>7.6461923283507316</v>
      </c>
      <c r="AG30" s="75">
        <v>27.315082210327922</v>
      </c>
      <c r="AH30" s="75">
        <v>3.5391237573802803</v>
      </c>
      <c r="AI30" s="75">
        <v>19.016592241178753</v>
      </c>
      <c r="AJ30" s="75">
        <v>10.889022538549042</v>
      </c>
      <c r="AK30" s="75">
        <v>-6.9986805518399535</v>
      </c>
      <c r="AL30" s="75">
        <v>21.962757950083713</v>
      </c>
      <c r="AM30" s="75">
        <v>6.1292319911963489</v>
      </c>
      <c r="AN30" s="75">
        <v>-2.5375132492453267</v>
      </c>
      <c r="AO30" s="75">
        <v>-7.7298838244682759</v>
      </c>
      <c r="AP30" s="75">
        <v>-4.4386022282185023</v>
      </c>
      <c r="AQ30" s="154">
        <v>-4.4800153544292121</v>
      </c>
      <c r="AR30" s="154">
        <v>0.8296196677375578</v>
      </c>
      <c r="AS30" s="75">
        <v>8.3067364533138353</v>
      </c>
      <c r="AT30" s="75">
        <v>19.56891495510429</v>
      </c>
      <c r="AU30" s="75">
        <v>22.652020730156288</v>
      </c>
      <c r="AV30" s="75">
        <v>18.55353226137002</v>
      </c>
      <c r="AW30" s="75">
        <v>7.5944031963661951</v>
      </c>
      <c r="AX30" s="75">
        <v>10.162418644982107</v>
      </c>
      <c r="AY30" s="75">
        <v>3.3313299600607582</v>
      </c>
      <c r="AZ30" s="75">
        <v>1.7512001050040471</v>
      </c>
      <c r="BA30" s="75">
        <v>6.2378642144974572</v>
      </c>
      <c r="BB30" s="75">
        <v>1.0899478415226538</v>
      </c>
      <c r="BC30" s="75">
        <v>6.1027961415551557</v>
      </c>
      <c r="BD30" s="75">
        <v>2.8011221507893591</v>
      </c>
      <c r="BE30" s="75">
        <v>-5.9445539940103487</v>
      </c>
      <c r="BF30" s="75">
        <v>12.960533363070459</v>
      </c>
      <c r="BG30" s="75">
        <v>9.4026075720588853</v>
      </c>
      <c r="BH30" s="75">
        <v>0.85511394709498756</v>
      </c>
      <c r="BI30" s="75">
        <v>4.5329225117333616</v>
      </c>
      <c r="BJ30" s="75">
        <v>-20.235824176782803</v>
      </c>
      <c r="BK30" s="75">
        <v>-5.2500372970954228</v>
      </c>
      <c r="BL30" s="75">
        <v>15.71250500744239</v>
      </c>
      <c r="BM30" s="75">
        <v>56.343836736081052</v>
      </c>
      <c r="BN30" s="75">
        <v>9.1448390969626203</v>
      </c>
    </row>
    <row r="31" spans="1:66" s="121" customFormat="1" ht="17.100000000000001" customHeight="1" x14ac:dyDescent="0.2">
      <c r="A31" s="91" t="s">
        <v>71</v>
      </c>
      <c r="B31" s="116">
        <v>5.3268487603107761</v>
      </c>
      <c r="C31" s="116">
        <v>-5.0389646276790101</v>
      </c>
      <c r="D31" s="116">
        <v>29.669926315675553</v>
      </c>
      <c r="E31" s="116">
        <v>65.707946857243599</v>
      </c>
      <c r="F31" s="116"/>
      <c r="G31" s="92"/>
      <c r="H31" s="89"/>
      <c r="I31" s="89"/>
      <c r="J31" s="89"/>
      <c r="K31" s="89"/>
      <c r="L31" s="75" t="e">
        <v>#DIV/0!</v>
      </c>
      <c r="M31" s="75" t="e">
        <v>#DIV/0!</v>
      </c>
      <c r="N31" s="75" t="e">
        <v>#DIV/0!</v>
      </c>
      <c r="O31" s="75" t="e">
        <v>#DIV/0!</v>
      </c>
      <c r="P31" s="75" t="e">
        <v>#DIV/0!</v>
      </c>
      <c r="Q31" s="75" t="e">
        <v>#DIV/0!</v>
      </c>
      <c r="R31" s="75">
        <v>46.726784387697151</v>
      </c>
      <c r="S31" s="75">
        <v>122.36385289705947</v>
      </c>
      <c r="T31" s="75">
        <v>-60.186238870943086</v>
      </c>
      <c r="U31" s="75">
        <v>-53.817379932005181</v>
      </c>
      <c r="V31" s="75">
        <v>-48.829785676216055</v>
      </c>
      <c r="W31" s="75">
        <v>-35.43214271650875</v>
      </c>
      <c r="X31" s="75">
        <v>250.63712305864212</v>
      </c>
      <c r="Y31" s="75">
        <v>116.5283374761045</v>
      </c>
      <c r="Z31" s="75">
        <v>66.65577066478987</v>
      </c>
      <c r="AA31" s="75">
        <v>-0.20083936771179145</v>
      </c>
      <c r="AB31" s="75">
        <v>-36.358842176593186</v>
      </c>
      <c r="AC31" s="75">
        <v>-5.10062008014377</v>
      </c>
      <c r="AD31" s="75">
        <v>-21.757333389556223</v>
      </c>
      <c r="AE31" s="75">
        <v>1.3166935488597264</v>
      </c>
      <c r="AF31" s="75">
        <v>39.433851182392665</v>
      </c>
      <c r="AG31" s="75">
        <v>14.606711811338901</v>
      </c>
      <c r="AH31" s="75">
        <v>31.389696231364073</v>
      </c>
      <c r="AI31" s="75">
        <v>-1.8477086712088364</v>
      </c>
      <c r="AJ31" s="75">
        <v>-6.088089921168816</v>
      </c>
      <c r="AK31" s="75">
        <v>4.8901743725020097</v>
      </c>
      <c r="AL31" s="75">
        <v>-2.8088118338170154</v>
      </c>
      <c r="AM31" s="75">
        <v>8.8952200539984752</v>
      </c>
      <c r="AN31" s="75">
        <v>1.7213060785477463</v>
      </c>
      <c r="AO31" s="75">
        <v>-26.440342324164323</v>
      </c>
      <c r="AP31" s="75">
        <v>-8.2114354817568014</v>
      </c>
      <c r="AQ31" s="75">
        <v>-9.5002171920168905</v>
      </c>
      <c r="AR31" s="75">
        <v>26.708105950189399</v>
      </c>
      <c r="AS31" s="75">
        <v>134.27767390633076</v>
      </c>
      <c r="AT31" s="154">
        <v>80.959822675018074</v>
      </c>
      <c r="AU31" s="154">
        <v>117.51669667027498</v>
      </c>
      <c r="AV31" s="154">
        <v>77.490398468304164</v>
      </c>
      <c r="AW31" s="154">
        <v>22.563442416532297</v>
      </c>
      <c r="AX31" s="154">
        <v>64.27393422507977</v>
      </c>
      <c r="AY31" s="154">
        <v>17.524437266640703</v>
      </c>
      <c r="AZ31" s="154">
        <v>14.135574460482747</v>
      </c>
      <c r="BA31" s="154">
        <v>4.026747202745562</v>
      </c>
      <c r="BB31" s="154">
        <v>-2.0207222471474884</v>
      </c>
      <c r="BC31" s="154">
        <v>1.3486921234611371</v>
      </c>
      <c r="BD31" s="154">
        <v>-7.5081331547293466</v>
      </c>
      <c r="BE31" s="154">
        <v>-25.713382137513253</v>
      </c>
      <c r="BF31" s="154">
        <v>-24.974932151515095</v>
      </c>
      <c r="BG31" s="154">
        <v>-21.478503265333359</v>
      </c>
      <c r="BH31" s="154">
        <v>-19.74896924591939</v>
      </c>
      <c r="BI31" s="154">
        <v>23.252366247389311</v>
      </c>
      <c r="BJ31" s="154">
        <v>21.236345378436951</v>
      </c>
      <c r="BK31" s="154">
        <v>-6.8923540724571852</v>
      </c>
      <c r="BL31" s="154">
        <v>-11.776906487825745</v>
      </c>
      <c r="BM31" s="154">
        <v>-10.48235339357133</v>
      </c>
      <c r="BN31" s="154">
        <v>-15.191665387723951</v>
      </c>
    </row>
    <row r="32" spans="1:66" s="121" customFormat="1" ht="17.100000000000001" customHeight="1" x14ac:dyDescent="0.2">
      <c r="A32" s="91" t="s">
        <v>17</v>
      </c>
      <c r="B32" s="116">
        <v>7.8943433154421871</v>
      </c>
      <c r="C32" s="116">
        <v>9.2450740744341786</v>
      </c>
      <c r="D32" s="116">
        <v>-3.5309358286249926</v>
      </c>
      <c r="E32" s="116">
        <v>-1.3127541176294111</v>
      </c>
      <c r="F32" s="116"/>
      <c r="G32" s="92"/>
      <c r="H32" s="89"/>
      <c r="I32" s="89"/>
      <c r="J32" s="89"/>
      <c r="K32" s="89"/>
      <c r="L32" s="75" t="e">
        <v>#DIV/0!</v>
      </c>
      <c r="M32" s="75" t="e">
        <v>#DIV/0!</v>
      </c>
      <c r="N32" s="75">
        <v>11.122036499434905</v>
      </c>
      <c r="O32" s="75">
        <v>9.9004815704813112</v>
      </c>
      <c r="P32" s="75">
        <v>-0.60387658917582243</v>
      </c>
      <c r="Q32" s="75">
        <v>-8.4756201565672207E-3</v>
      </c>
      <c r="R32" s="75">
        <v>1.3555990036953514</v>
      </c>
      <c r="S32" s="75">
        <v>2.4970867703997035</v>
      </c>
      <c r="T32" s="75">
        <v>3.1140618519565066</v>
      </c>
      <c r="U32" s="75">
        <v>4.6792553272085202</v>
      </c>
      <c r="V32" s="75">
        <v>7.3385434667060823</v>
      </c>
      <c r="W32" s="75">
        <v>7.5932371519180419</v>
      </c>
      <c r="X32" s="75">
        <v>7.2240976738884743</v>
      </c>
      <c r="Y32" s="75">
        <v>8.4178047693872493</v>
      </c>
      <c r="Z32" s="75">
        <v>4.6671156151313342</v>
      </c>
      <c r="AA32" s="75">
        <v>4.8610272477284555</v>
      </c>
      <c r="AB32" s="75">
        <v>5.387760435536304</v>
      </c>
      <c r="AC32" s="75">
        <v>5.5892320518970751</v>
      </c>
      <c r="AD32" s="75">
        <v>7.5497906533995129</v>
      </c>
      <c r="AE32" s="75">
        <v>11.89849717247351</v>
      </c>
      <c r="AF32" s="75">
        <v>15.190551400784958</v>
      </c>
      <c r="AG32" s="75">
        <v>8.1420301552190608</v>
      </c>
      <c r="AH32" s="75">
        <v>10.031946985271256</v>
      </c>
      <c r="AI32" s="75">
        <v>6.9831765774422072</v>
      </c>
      <c r="AJ32" s="75">
        <v>4.3114430867372544</v>
      </c>
      <c r="AK32" s="75">
        <v>10.489761915793427</v>
      </c>
      <c r="AL32" s="75">
        <v>10.980014500677404</v>
      </c>
      <c r="AM32" s="75">
        <v>12.088357921200066</v>
      </c>
      <c r="AN32" s="75">
        <v>9.0210616677123046</v>
      </c>
      <c r="AO32" s="75">
        <v>5.1089224673400269</v>
      </c>
      <c r="AP32" s="75">
        <v>0.59666450323865305</v>
      </c>
      <c r="AQ32" s="75">
        <v>-4.6547760082375822</v>
      </c>
      <c r="AR32" s="75">
        <v>-4.5960117632125037</v>
      </c>
      <c r="AS32" s="75">
        <v>-5.3893332706565715</v>
      </c>
      <c r="AT32" s="75">
        <v>-4.0439017127503423</v>
      </c>
      <c r="AU32" s="75">
        <v>-1.6109417443634921</v>
      </c>
      <c r="AV32" s="75">
        <v>-0.73940262569106574</v>
      </c>
      <c r="AW32" s="75">
        <v>1.2844747302698911</v>
      </c>
      <c r="AX32" s="75">
        <v>4.1189007016561696</v>
      </c>
      <c r="AY32" s="75">
        <v>4.8332429136098254</v>
      </c>
      <c r="AZ32" s="75">
        <v>4.6754214556272711</v>
      </c>
      <c r="BA32" s="75">
        <v>5.1589924437540624</v>
      </c>
      <c r="BB32" s="75">
        <v>2.4677949743480143</v>
      </c>
      <c r="BC32" s="75">
        <v>1.4747200213951706</v>
      </c>
      <c r="BD32" s="75">
        <v>0.92499145058000387</v>
      </c>
      <c r="BE32" s="75">
        <v>0.84381729226588043</v>
      </c>
      <c r="BF32" s="75">
        <v>1.0804397557890644</v>
      </c>
      <c r="BG32" s="75">
        <v>2.2128279907628778</v>
      </c>
      <c r="BH32" s="75">
        <v>3.711685664575648</v>
      </c>
      <c r="BI32" s="75">
        <v>4.7914389277495362</v>
      </c>
      <c r="BJ32" s="75">
        <v>5.1336314736647015</v>
      </c>
      <c r="BK32" s="75">
        <v>4.7049939197684854</v>
      </c>
      <c r="BL32" s="75">
        <v>4.0830358336796824</v>
      </c>
      <c r="BM32" s="75">
        <v>5.2015906536726053</v>
      </c>
      <c r="BN32" s="75">
        <v>5.543341979172034</v>
      </c>
    </row>
    <row r="33" spans="1:66" s="121" customFormat="1" ht="17.100000000000001" customHeight="1" x14ac:dyDescent="0.2">
      <c r="A33" s="91" t="s">
        <v>59</v>
      </c>
      <c r="B33" s="116">
        <v>2.8162665755504523</v>
      </c>
      <c r="C33" s="116">
        <v>3.3607716658082376</v>
      </c>
      <c r="D33" s="116">
        <v>2.8390929839179568</v>
      </c>
      <c r="E33" s="116">
        <v>2.8127413388973954</v>
      </c>
      <c r="F33" s="116"/>
      <c r="G33" s="92"/>
      <c r="H33" s="89"/>
      <c r="I33" s="89"/>
      <c r="J33" s="89"/>
      <c r="K33" s="89"/>
      <c r="L33" s="75" t="e">
        <v>#DIV/0!</v>
      </c>
      <c r="M33" s="75" t="e">
        <v>#DIV/0!</v>
      </c>
      <c r="N33" s="75">
        <v>4.2759423291621523</v>
      </c>
      <c r="O33" s="75">
        <v>4.3374108319748084</v>
      </c>
      <c r="P33" s="75">
        <v>4.180736442988886</v>
      </c>
      <c r="Q33" s="75">
        <v>3.8050367910255956</v>
      </c>
      <c r="R33" s="75">
        <v>3.2003417975114967</v>
      </c>
      <c r="S33" s="75">
        <v>2.7003086619178385</v>
      </c>
      <c r="T33" s="75">
        <v>2.3135910195647202</v>
      </c>
      <c r="U33" s="75">
        <v>2.039638465261584</v>
      </c>
      <c r="V33" s="75">
        <v>1.8801607359609118</v>
      </c>
      <c r="W33" s="75">
        <v>1.7794901791098328</v>
      </c>
      <c r="X33" s="75">
        <v>1.7373799533155987</v>
      </c>
      <c r="Y33" s="75">
        <v>1.7550303485559748</v>
      </c>
      <c r="Z33" s="75">
        <v>1.832420312067562</v>
      </c>
      <c r="AA33" s="75">
        <v>1.9505441472264184</v>
      </c>
      <c r="AB33" s="75">
        <v>2.1116636992571491</v>
      </c>
      <c r="AC33" s="75">
        <v>2.3166000863389602</v>
      </c>
      <c r="AD33" s="75">
        <v>2.565330817012712</v>
      </c>
      <c r="AE33" s="75">
        <v>3.2287642878798595</v>
      </c>
      <c r="AF33" s="75">
        <v>4.3142927274529841</v>
      </c>
      <c r="AG33" s="75">
        <v>-0.52457135905803476</v>
      </c>
      <c r="AH33" s="75">
        <v>1.1153795716801529</v>
      </c>
      <c r="AI33" s="75">
        <v>1.8169062243266421</v>
      </c>
      <c r="AJ33" s="75">
        <v>1.5827113158821682</v>
      </c>
      <c r="AK33" s="75">
        <v>6.8477429262532308</v>
      </c>
      <c r="AL33" s="75">
        <v>4.8852472763025956</v>
      </c>
      <c r="AM33" s="75">
        <v>3.5124954200549841</v>
      </c>
      <c r="AN33" s="75">
        <v>2.6943059986977325</v>
      </c>
      <c r="AO33" s="75">
        <v>2.4118522697183398</v>
      </c>
      <c r="AP33" s="75">
        <v>2.6610001924588289</v>
      </c>
      <c r="AQ33" s="75">
        <v>2.8320875304244986</v>
      </c>
      <c r="AR33" s="75">
        <v>2.9241437535655557</v>
      </c>
      <c r="AS33" s="75">
        <v>2.9363196310439044</v>
      </c>
      <c r="AT33" s="75">
        <v>2.8680562781260299</v>
      </c>
      <c r="AU33" s="75">
        <v>2.818760136999221</v>
      </c>
      <c r="AV33" s="75">
        <v>2.7883245387762878</v>
      </c>
      <c r="AW33" s="75">
        <v>2.7769125479084611</v>
      </c>
      <c r="AX33" s="75">
        <v>2.7844339904294912</v>
      </c>
      <c r="AY33" s="75">
        <v>2.7882439197451259</v>
      </c>
      <c r="AZ33" s="75">
        <v>2.7883925748358296</v>
      </c>
      <c r="BA33" s="75">
        <v>2.7845078235089193</v>
      </c>
      <c r="BB33" s="75">
        <v>2.7766205523812149</v>
      </c>
      <c r="BC33" s="75">
        <v>2.7666837305449388</v>
      </c>
      <c r="BD33" s="75">
        <v>2.7550210004258613</v>
      </c>
      <c r="BE33" s="75">
        <v>2.7414187929386991</v>
      </c>
      <c r="BF33" s="75">
        <v>2.7257886725843283</v>
      </c>
      <c r="BG33" s="75">
        <v>2.7149036064234355</v>
      </c>
      <c r="BH33" s="75">
        <v>2.7349376716784279</v>
      </c>
      <c r="BI33" s="75">
        <v>2.7594583871617395</v>
      </c>
      <c r="BJ33" s="75">
        <v>2.7624503659270383</v>
      </c>
      <c r="BK33" s="75">
        <v>2.7625056793883385</v>
      </c>
      <c r="BL33" s="75">
        <v>2.7599404177317988</v>
      </c>
      <c r="BM33" s="75">
        <v>2.7545365012332068</v>
      </c>
      <c r="BN33" s="75">
        <v>2.7461963836306058</v>
      </c>
    </row>
    <row r="34" spans="1:66" s="121" customFormat="1" ht="17.100000000000001" customHeight="1" x14ac:dyDescent="0.2">
      <c r="A34" s="92" t="s">
        <v>136</v>
      </c>
      <c r="B34" s="85"/>
      <c r="C34" s="85"/>
      <c r="D34" s="85"/>
      <c r="E34" s="85"/>
      <c r="F34" s="85"/>
      <c r="G34" s="92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75"/>
      <c r="BK34" s="75"/>
    </row>
    <row r="35" spans="1:66" s="181" customFormat="1" ht="17.100000000000001" customHeight="1" x14ac:dyDescent="0.2">
      <c r="A35" s="191" t="s">
        <v>95</v>
      </c>
      <c r="B35" s="191"/>
      <c r="C35" s="191"/>
      <c r="D35" s="191"/>
      <c r="E35" s="191"/>
      <c r="F35" s="191"/>
      <c r="G35" s="191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</row>
    <row r="36" spans="1:66" s="219" customFormat="1" ht="17.100000000000001" customHeight="1" thickBot="1" x14ac:dyDescent="0.25">
      <c r="A36" s="215" t="s">
        <v>19</v>
      </c>
      <c r="B36" s="216">
        <v>9.8801724404824256</v>
      </c>
      <c r="C36" s="216">
        <v>2.1536065631408308</v>
      </c>
      <c r="D36" s="216">
        <v>10.904579320492868</v>
      </c>
      <c r="E36" s="216">
        <v>4.4222697456440807</v>
      </c>
      <c r="F36" s="216"/>
      <c r="G36" s="215"/>
      <c r="H36" s="217"/>
      <c r="I36" s="217"/>
      <c r="J36" s="217"/>
      <c r="K36" s="217"/>
      <c r="L36" s="218" t="e">
        <v>#DIV/0!</v>
      </c>
      <c r="M36" s="218" t="e">
        <v>#DIV/0!</v>
      </c>
      <c r="N36" s="218">
        <v>16.020380541082481</v>
      </c>
      <c r="O36" s="218">
        <v>18.291447430755081</v>
      </c>
      <c r="P36" s="218">
        <v>-13.338206404591046</v>
      </c>
      <c r="Q36" s="218">
        <v>-8.5669292366429506</v>
      </c>
      <c r="R36" s="218">
        <v>0.96955008724766145</v>
      </c>
      <c r="S36" s="218">
        <v>15.083858082581724</v>
      </c>
      <c r="T36" s="218">
        <v>19.920591420167867</v>
      </c>
      <c r="U36" s="218">
        <v>12.31636024289886</v>
      </c>
      <c r="V36" s="218">
        <v>13.067278261807779</v>
      </c>
      <c r="W36" s="218">
        <v>13.190357831888267</v>
      </c>
      <c r="X36" s="218">
        <v>16.013446757395734</v>
      </c>
      <c r="Y36" s="218">
        <v>18.950419016130926</v>
      </c>
      <c r="Z36" s="218">
        <v>7.8622563270484447</v>
      </c>
      <c r="AA36" s="218">
        <v>-3.332465296233289</v>
      </c>
      <c r="AB36" s="218">
        <v>-3.5662892809985136</v>
      </c>
      <c r="AC36" s="218">
        <v>2.4099168509090774</v>
      </c>
      <c r="AD36" s="218">
        <v>3.5896820426936094</v>
      </c>
      <c r="AE36" s="218">
        <v>5.932726220230955</v>
      </c>
      <c r="AF36" s="218">
        <v>13.001280052097265</v>
      </c>
      <c r="AG36" s="218">
        <v>7.1171019853162765</v>
      </c>
      <c r="AH36" s="218">
        <v>7.0265958723095157</v>
      </c>
      <c r="AI36" s="218">
        <v>15.020634706560809</v>
      </c>
      <c r="AJ36" s="218">
        <v>4.576543098313679</v>
      </c>
      <c r="AK36" s="218">
        <v>13.288214017556088</v>
      </c>
      <c r="AL36" s="218">
        <v>7.6591587801674077</v>
      </c>
      <c r="AM36" s="218">
        <v>4.9700431915657983</v>
      </c>
      <c r="AN36" s="218">
        <v>-3.4420898856923232</v>
      </c>
      <c r="AO36" s="218">
        <v>0.11727443660709547</v>
      </c>
      <c r="AP36" s="218">
        <v>10.602793693634439</v>
      </c>
      <c r="AQ36" s="218">
        <v>4.5972740893205133</v>
      </c>
      <c r="AR36" s="218">
        <v>17.953700605908551</v>
      </c>
      <c r="AS36" s="218">
        <v>10.806922354792503</v>
      </c>
      <c r="AT36" s="218">
        <v>7.155051652932376</v>
      </c>
      <c r="AU36" s="218">
        <v>10.458767375637979</v>
      </c>
      <c r="AV36" s="218">
        <v>-0.66566375962651136</v>
      </c>
      <c r="AW36" s="218">
        <v>1.3623827264650279</v>
      </c>
      <c r="AX36" s="218">
        <v>-0.6277943132836139</v>
      </c>
      <c r="AY36" s="218">
        <v>3.2386280018481317</v>
      </c>
      <c r="AZ36" s="218">
        <v>10.00290211127548</v>
      </c>
      <c r="BA36" s="218">
        <v>5.0783878710529029</v>
      </c>
      <c r="BB36" s="218">
        <v>11.10057559687203</v>
      </c>
      <c r="BC36" s="218">
        <v>9.610796358207029</v>
      </c>
      <c r="BD36" s="218">
        <v>-0.69304288694842509</v>
      </c>
      <c r="BE36" s="218">
        <v>-25.112979311212847</v>
      </c>
      <c r="BF36" s="218">
        <v>-3.6653857136148993</v>
      </c>
      <c r="BG36" s="218">
        <v>-4.854515883908439</v>
      </c>
      <c r="BH36" s="218">
        <v>-3.5044408331041832</v>
      </c>
      <c r="BI36" s="218">
        <v>48.538158696963919</v>
      </c>
      <c r="BJ36" s="218">
        <v>-0.45813811627556378</v>
      </c>
      <c r="BK36" s="218">
        <v>9.6774238480938912</v>
      </c>
      <c r="BL36" s="218">
        <v>20.803082194665244</v>
      </c>
      <c r="BM36" s="218">
        <v>1.2457660054097319</v>
      </c>
      <c r="BN36" s="218">
        <v>13.274768120549997</v>
      </c>
    </row>
    <row r="37" spans="1:66" x14ac:dyDescent="0.2">
      <c r="A37" s="124" t="s">
        <v>50</v>
      </c>
      <c r="B37" s="124"/>
      <c r="C37" s="124"/>
      <c r="D37" s="124"/>
      <c r="E37" s="124"/>
      <c r="F37" s="124"/>
      <c r="G37" s="124"/>
      <c r="H37" s="107"/>
    </row>
    <row r="38" spans="1:66" x14ac:dyDescent="0.2">
      <c r="Y38" s="106">
        <v>8.5</v>
      </c>
    </row>
  </sheetData>
  <mergeCells count="12">
    <mergeCell ref="BJ3:BM3"/>
    <mergeCell ref="BF3:BI3"/>
    <mergeCell ref="H3:I3"/>
    <mergeCell ref="J3:M3"/>
    <mergeCell ref="N3:Q3"/>
    <mergeCell ref="R3:U3"/>
    <mergeCell ref="V3:Y3"/>
    <mergeCell ref="AL3:AO3"/>
    <mergeCell ref="AP3:AS3"/>
    <mergeCell ref="AT3:AW3"/>
    <mergeCell ref="AX3:BA3"/>
    <mergeCell ref="BB3:BE3"/>
  </mergeCells>
  <conditionalFormatting sqref="A5:G10 A23:G26 A28:G28 A30:G36 A12:G21 I12:AW21 I30:AW36 I28:AW28 I23:AW26 I5:AW10">
    <cfRule type="cellIs" dxfId="40" priority="27" operator="lessThan">
      <formula>0</formula>
    </cfRule>
  </conditionalFormatting>
  <conditionalFormatting sqref="AX5:AX10 AX23:AX26 AX28 AX30:AX36 AX12:AX21">
    <cfRule type="cellIs" dxfId="39" priority="26" operator="lessThan">
      <formula>0</formula>
    </cfRule>
  </conditionalFormatting>
  <conditionalFormatting sqref="AY5:BA10 AY23:BA26 AY28:BA28 AY30:BA36 AY12:BA21">
    <cfRule type="cellIs" dxfId="38" priority="25" operator="lessThan">
      <formula>0</formula>
    </cfRule>
  </conditionalFormatting>
  <conditionalFormatting sqref="BB12:BF19 BB20:BC21 BE20:BF21 BB30:BK36 BB5:BN10 BB23:BN26 BB28:BN28 BL30:BN33 BG12:BN21 BL36:BN36">
    <cfRule type="cellIs" dxfId="37" priority="23" operator="lessThan">
      <formula>0</formula>
    </cfRule>
  </conditionalFormatting>
  <conditionalFormatting sqref="A22:G22 I22:AW22">
    <cfRule type="cellIs" dxfId="36" priority="22" operator="lessThan">
      <formula>0</formula>
    </cfRule>
  </conditionalFormatting>
  <conditionalFormatting sqref="AX22">
    <cfRule type="cellIs" dxfId="35" priority="21" operator="lessThan">
      <formula>0</formula>
    </cfRule>
  </conditionalFormatting>
  <conditionalFormatting sqref="AY22:BA22">
    <cfRule type="cellIs" dxfId="34" priority="20" operator="lessThan">
      <formula>0</formula>
    </cfRule>
  </conditionalFormatting>
  <conditionalFormatting sqref="BB22:BC22 BE22:BN22">
    <cfRule type="cellIs" dxfId="33" priority="19" operator="lessThan">
      <formula>0</formula>
    </cfRule>
  </conditionalFormatting>
  <conditionalFormatting sqref="A27:G27 I27:AW27">
    <cfRule type="cellIs" dxfId="32" priority="18" operator="lessThan">
      <formula>0</formula>
    </cfRule>
  </conditionalFormatting>
  <conditionalFormatting sqref="AX27">
    <cfRule type="cellIs" dxfId="31" priority="17" operator="lessThan">
      <formula>0</formula>
    </cfRule>
  </conditionalFormatting>
  <conditionalFormatting sqref="AY27:BA27">
    <cfRule type="cellIs" dxfId="30" priority="16" operator="lessThan">
      <formula>0</formula>
    </cfRule>
  </conditionalFormatting>
  <conditionalFormatting sqref="BB27:BN27">
    <cfRule type="cellIs" dxfId="29" priority="15" operator="lessThan">
      <formula>0</formula>
    </cfRule>
  </conditionalFormatting>
  <conditionalFormatting sqref="A29:G29 I29:AW29">
    <cfRule type="cellIs" dxfId="28" priority="14" operator="lessThan">
      <formula>0</formula>
    </cfRule>
  </conditionalFormatting>
  <conditionalFormatting sqref="AX29">
    <cfRule type="cellIs" dxfId="27" priority="13" operator="lessThan">
      <formula>0</formula>
    </cfRule>
  </conditionalFormatting>
  <conditionalFormatting sqref="AY29:BA29">
    <cfRule type="cellIs" dxfId="26" priority="12" operator="lessThan">
      <formula>0</formula>
    </cfRule>
  </conditionalFormatting>
  <conditionalFormatting sqref="BB29:BN29">
    <cfRule type="cellIs" dxfId="25" priority="11" operator="lessThan">
      <formula>0</formula>
    </cfRule>
  </conditionalFormatting>
  <conditionalFormatting sqref="A11:G11 I11:AW11">
    <cfRule type="cellIs" dxfId="24" priority="10" operator="lessThan">
      <formula>0</formula>
    </cfRule>
  </conditionalFormatting>
  <conditionalFormatting sqref="AX11">
    <cfRule type="cellIs" dxfId="23" priority="9" operator="lessThan">
      <formula>0</formula>
    </cfRule>
  </conditionalFormatting>
  <conditionalFormatting sqref="AY11:BA11">
    <cfRule type="cellIs" dxfId="22" priority="8" operator="lessThan">
      <formula>0</formula>
    </cfRule>
  </conditionalFormatting>
  <conditionalFormatting sqref="BB11:BN11">
    <cfRule type="cellIs" dxfId="21" priority="7" operator="lessThan">
      <formula>0</formula>
    </cfRule>
  </conditionalFormatting>
  <conditionalFormatting sqref="H12:H21 H30:H36 H28 H23:H26 H5:H10">
    <cfRule type="cellIs" dxfId="20" priority="6" operator="lessThan">
      <formula>0</formula>
    </cfRule>
  </conditionalFormatting>
  <conditionalFormatting sqref="H22">
    <cfRule type="cellIs" dxfId="19" priority="5" operator="lessThan">
      <formula>0</formula>
    </cfRule>
  </conditionalFormatting>
  <conditionalFormatting sqref="H27">
    <cfRule type="cellIs" dxfId="18" priority="4" operator="lessThan">
      <formula>0</formula>
    </cfRule>
  </conditionalFormatting>
  <conditionalFormatting sqref="H29">
    <cfRule type="cellIs" dxfId="17" priority="3" operator="lessThan">
      <formula>0</formula>
    </cfRule>
  </conditionalFormatting>
  <conditionalFormatting sqref="H11">
    <cfRule type="cellIs" dxfId="16" priority="2" operator="lessThan">
      <formula>0</formula>
    </cfRule>
  </conditionalFormatting>
  <conditionalFormatting sqref="BD20:BD22">
    <cfRule type="cellIs" dxfId="15" priority="1" operator="lessThan">
      <formula>0</formula>
    </cfRule>
  </conditionalFormatting>
  <pageMargins left="0.31496062992125984" right="0" top="0.51181102362204722" bottom="0" header="0" footer="0"/>
  <pageSetup paperSize="9"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O38"/>
  <sheetViews>
    <sheetView showGridLines="0" view="pageBreakPreview" zoomScaleSheetLayoutView="100" workbookViewId="0">
      <pane xSplit="19" ySplit="4" topLeftCell="T5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5.42578125" style="106" customWidth="1"/>
    <col min="2" max="3" width="6.42578125" style="106" hidden="1" customWidth="1"/>
    <col min="4" max="4" width="7" style="106" hidden="1" customWidth="1"/>
    <col min="5" max="5" width="6.85546875" style="106" hidden="1" customWidth="1"/>
    <col min="6" max="6" width="7.28515625" style="106" hidden="1" customWidth="1"/>
    <col min="7" max="7" width="7" style="106" hidden="1" customWidth="1"/>
    <col min="8" max="8" width="6" style="106" hidden="1" customWidth="1"/>
    <col min="9" max="15" width="6.5703125" style="106" hidden="1" customWidth="1"/>
    <col min="16" max="19" width="5.85546875" style="106" hidden="1" customWidth="1"/>
    <col min="20" max="40" width="6.7109375" style="106" hidden="1" customWidth="1"/>
    <col min="41" max="43" width="6.28515625" style="106" hidden="1" customWidth="1"/>
    <col min="44" max="44" width="6" style="106" hidden="1" customWidth="1"/>
    <col min="45" max="45" width="6.140625" style="106" customWidth="1"/>
    <col min="46" max="46" width="6.7109375" style="106" customWidth="1"/>
    <col min="47" max="47" width="7.42578125" style="106" customWidth="1"/>
    <col min="48" max="48" width="6" style="106" bestFit="1" customWidth="1"/>
    <col min="49" max="51" width="7" style="106" customWidth="1"/>
    <col min="52" max="57" width="6" style="106" bestFit="1" customWidth="1"/>
    <col min="58" max="58" width="6.28515625" style="106" customWidth="1"/>
    <col min="59" max="66" width="6" style="106" bestFit="1" customWidth="1"/>
    <col min="67" max="67" width="6.5703125" style="106" bestFit="1" customWidth="1"/>
    <col min="68" max="16384" width="9.140625" style="106"/>
  </cols>
  <sheetData>
    <row r="1" spans="1:67" s="109" customFormat="1" ht="17.25" customHeight="1" x14ac:dyDescent="0.2">
      <c r="A1" s="137" t="s">
        <v>150</v>
      </c>
      <c r="AQ1" s="137" t="s">
        <v>142</v>
      </c>
    </row>
    <row r="2" spans="1:67" ht="3.75" customHeight="1" thickBot="1" x14ac:dyDescent="0.25">
      <c r="I2" s="106" t="s">
        <v>20</v>
      </c>
      <c r="J2" s="106" t="s">
        <v>21</v>
      </c>
      <c r="K2" s="106" t="s">
        <v>22</v>
      </c>
      <c r="L2" s="106" t="s">
        <v>23</v>
      </c>
      <c r="M2" s="106" t="s">
        <v>24</v>
      </c>
      <c r="N2" s="106" t="s">
        <v>25</v>
      </c>
      <c r="O2" s="106" t="s">
        <v>26</v>
      </c>
      <c r="P2" s="106" t="s">
        <v>27</v>
      </c>
      <c r="Q2" s="106" t="s">
        <v>28</v>
      </c>
      <c r="R2" s="106" t="s">
        <v>29</v>
      </c>
      <c r="S2" s="106" t="s">
        <v>30</v>
      </c>
      <c r="T2" s="106" t="s">
        <v>31</v>
      </c>
      <c r="U2" s="106" t="s">
        <v>32</v>
      </c>
      <c r="V2" s="106" t="s">
        <v>33</v>
      </c>
      <c r="W2" s="106" t="s">
        <v>34</v>
      </c>
      <c r="X2" s="106" t="s">
        <v>35</v>
      </c>
      <c r="Y2" s="106" t="s">
        <v>36</v>
      </c>
      <c r="Z2" s="106" t="s">
        <v>37</v>
      </c>
      <c r="AA2" s="106" t="s">
        <v>38</v>
      </c>
      <c r="AB2" s="106" t="s">
        <v>39</v>
      </c>
      <c r="AC2" s="106" t="s">
        <v>40</v>
      </c>
      <c r="AD2" s="106" t="s">
        <v>41</v>
      </c>
      <c r="AE2" s="106" t="s">
        <v>42</v>
      </c>
      <c r="AF2" s="106" t="s">
        <v>43</v>
      </c>
      <c r="AG2" s="106" t="s">
        <v>44</v>
      </c>
      <c r="AH2" s="106" t="s">
        <v>45</v>
      </c>
      <c r="AI2" s="106" t="s">
        <v>51</v>
      </c>
      <c r="AJ2" s="106" t="s">
        <v>73</v>
      </c>
      <c r="AK2" s="106" t="s">
        <v>74</v>
      </c>
      <c r="AL2" s="106" t="s">
        <v>75</v>
      </c>
      <c r="AM2" s="106" t="s">
        <v>78</v>
      </c>
    </row>
    <row r="3" spans="1:67" s="99" customFormat="1" ht="12" customHeight="1" x14ac:dyDescent="0.2">
      <c r="I3" s="225" t="s">
        <v>67</v>
      </c>
      <c r="J3" s="225"/>
      <c r="K3" s="225" t="s">
        <v>66</v>
      </c>
      <c r="L3" s="225"/>
      <c r="M3" s="225"/>
      <c r="N3" s="225"/>
      <c r="O3" s="225" t="s">
        <v>60</v>
      </c>
      <c r="P3" s="225"/>
      <c r="Q3" s="225"/>
      <c r="R3" s="225"/>
      <c r="S3" s="225" t="s">
        <v>61</v>
      </c>
      <c r="T3" s="225"/>
      <c r="U3" s="225"/>
      <c r="V3" s="225"/>
      <c r="W3" s="225" t="s">
        <v>62</v>
      </c>
      <c r="X3" s="225"/>
      <c r="Y3" s="225"/>
      <c r="Z3" s="225"/>
      <c r="AA3" s="225" t="s">
        <v>63</v>
      </c>
      <c r="AB3" s="225"/>
      <c r="AC3" s="225"/>
      <c r="AD3" s="225"/>
      <c r="AE3" s="100" t="s">
        <v>64</v>
      </c>
      <c r="AF3" s="100" t="s">
        <v>64</v>
      </c>
      <c r="AG3" s="100"/>
      <c r="AH3" s="100" t="s">
        <v>64</v>
      </c>
      <c r="AI3" s="100" t="s">
        <v>65</v>
      </c>
      <c r="AJ3" s="100" t="s">
        <v>65</v>
      </c>
      <c r="AK3" s="100" t="s">
        <v>65</v>
      </c>
      <c r="AL3" s="100"/>
      <c r="AM3" s="225" t="s">
        <v>77</v>
      </c>
      <c r="AN3" s="225"/>
      <c r="AO3" s="225"/>
      <c r="AP3" s="225"/>
      <c r="AQ3" s="225" t="s">
        <v>80</v>
      </c>
      <c r="AR3" s="225"/>
      <c r="AS3" s="225"/>
      <c r="AT3" s="225"/>
      <c r="AU3" s="225" t="s">
        <v>92</v>
      </c>
      <c r="AV3" s="225"/>
      <c r="AW3" s="225"/>
      <c r="AX3" s="225"/>
      <c r="AY3" s="227" t="s">
        <v>135</v>
      </c>
      <c r="AZ3" s="227"/>
      <c r="BA3" s="227"/>
      <c r="BB3" s="227"/>
      <c r="BC3" s="227" t="s">
        <v>137</v>
      </c>
      <c r="BD3" s="227"/>
      <c r="BE3" s="227"/>
      <c r="BF3" s="227"/>
      <c r="BG3" s="226" t="s">
        <v>138</v>
      </c>
      <c r="BH3" s="226"/>
      <c r="BI3" s="226"/>
      <c r="BJ3" s="226"/>
      <c r="BK3" s="225" t="s">
        <v>139</v>
      </c>
      <c r="BL3" s="225"/>
      <c r="BM3" s="225"/>
      <c r="BN3" s="225"/>
      <c r="BO3" s="99" t="s">
        <v>147</v>
      </c>
    </row>
    <row r="4" spans="1:67" s="181" customFormat="1" ht="13.5" customHeight="1" x14ac:dyDescent="0.2">
      <c r="A4" s="102"/>
      <c r="B4" s="189" t="s">
        <v>66</v>
      </c>
      <c r="C4" s="189" t="s">
        <v>60</v>
      </c>
      <c r="D4" s="189" t="s">
        <v>61</v>
      </c>
      <c r="E4" s="189" t="s">
        <v>62</v>
      </c>
      <c r="F4" s="189" t="s">
        <v>63</v>
      </c>
      <c r="G4" s="189" t="s">
        <v>64</v>
      </c>
      <c r="H4" s="102"/>
      <c r="I4" s="103" t="s">
        <v>48</v>
      </c>
      <c r="J4" s="103" t="s">
        <v>49</v>
      </c>
      <c r="K4" s="103" t="s">
        <v>46</v>
      </c>
      <c r="L4" s="103" t="s">
        <v>47</v>
      </c>
      <c r="M4" s="103" t="s">
        <v>48</v>
      </c>
      <c r="N4" s="103" t="s">
        <v>49</v>
      </c>
      <c r="O4" s="103" t="s">
        <v>46</v>
      </c>
      <c r="P4" s="103" t="s">
        <v>47</v>
      </c>
      <c r="Q4" s="103" t="s">
        <v>48</v>
      </c>
      <c r="R4" s="103" t="s">
        <v>49</v>
      </c>
      <c r="S4" s="103" t="s">
        <v>46</v>
      </c>
      <c r="T4" s="103" t="s">
        <v>47</v>
      </c>
      <c r="U4" s="103" t="s">
        <v>48</v>
      </c>
      <c r="V4" s="103" t="s">
        <v>49</v>
      </c>
      <c r="W4" s="103" t="s">
        <v>46</v>
      </c>
      <c r="X4" s="103" t="s">
        <v>47</v>
      </c>
      <c r="Y4" s="103" t="s">
        <v>48</v>
      </c>
      <c r="Z4" s="103" t="s">
        <v>49</v>
      </c>
      <c r="AA4" s="103" t="s">
        <v>46</v>
      </c>
      <c r="AB4" s="103" t="s">
        <v>47</v>
      </c>
      <c r="AC4" s="103" t="s">
        <v>48</v>
      </c>
      <c r="AD4" s="103" t="s">
        <v>49</v>
      </c>
      <c r="AE4" s="103" t="s">
        <v>46</v>
      </c>
      <c r="AF4" s="103" t="s">
        <v>47</v>
      </c>
      <c r="AG4" s="103" t="s">
        <v>48</v>
      </c>
      <c r="AH4" s="103" t="s">
        <v>49</v>
      </c>
      <c r="AI4" s="103" t="s">
        <v>46</v>
      </c>
      <c r="AJ4" s="103" t="s">
        <v>47</v>
      </c>
      <c r="AK4" s="103" t="s">
        <v>48</v>
      </c>
      <c r="AL4" s="103" t="s">
        <v>49</v>
      </c>
      <c r="AM4" s="103" t="s">
        <v>46</v>
      </c>
      <c r="AN4" s="103" t="s">
        <v>47</v>
      </c>
      <c r="AO4" s="103" t="s">
        <v>48</v>
      </c>
      <c r="AP4" s="103" t="s">
        <v>49</v>
      </c>
      <c r="AQ4" s="103" t="s">
        <v>46</v>
      </c>
      <c r="AR4" s="103" t="s">
        <v>47</v>
      </c>
      <c r="AS4" s="103" t="s">
        <v>48</v>
      </c>
      <c r="AT4" s="103" t="s">
        <v>49</v>
      </c>
      <c r="AU4" s="103" t="s">
        <v>46</v>
      </c>
      <c r="AV4" s="103" t="s">
        <v>47</v>
      </c>
      <c r="AW4" s="103" t="s">
        <v>48</v>
      </c>
      <c r="AX4" s="103" t="s">
        <v>49</v>
      </c>
      <c r="AY4" s="190" t="s">
        <v>46</v>
      </c>
      <c r="AZ4" s="190" t="s">
        <v>47</v>
      </c>
      <c r="BA4" s="103" t="s">
        <v>48</v>
      </c>
      <c r="BB4" s="103" t="s">
        <v>49</v>
      </c>
      <c r="BC4" s="190" t="s">
        <v>46</v>
      </c>
      <c r="BD4" s="190" t="s">
        <v>47</v>
      </c>
      <c r="BE4" s="190" t="s">
        <v>48</v>
      </c>
      <c r="BF4" s="190" t="s">
        <v>49</v>
      </c>
      <c r="BG4" s="190" t="s">
        <v>46</v>
      </c>
      <c r="BH4" s="190" t="s">
        <v>47</v>
      </c>
      <c r="BI4" s="190" t="s">
        <v>48</v>
      </c>
      <c r="BJ4" s="190" t="s">
        <v>49</v>
      </c>
      <c r="BK4" s="190" t="s">
        <v>46</v>
      </c>
      <c r="BL4" s="190" t="s">
        <v>47</v>
      </c>
      <c r="BM4" s="190" t="s">
        <v>48</v>
      </c>
      <c r="BN4" s="190" t="s">
        <v>49</v>
      </c>
      <c r="BO4" s="190" t="s">
        <v>46</v>
      </c>
    </row>
    <row r="5" spans="1:67" s="113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/>
      <c r="I5" s="86"/>
      <c r="J5" s="86"/>
      <c r="K5" s="149">
        <v>66.115461057644382</v>
      </c>
      <c r="L5" s="149">
        <v>63.188809566593527</v>
      </c>
      <c r="M5" s="149">
        <v>61.907058602321229</v>
      </c>
      <c r="N5" s="149">
        <v>85.867801873042779</v>
      </c>
      <c r="O5" s="149">
        <v>71.517113605192804</v>
      </c>
      <c r="P5" s="149">
        <v>69.598855881961128</v>
      </c>
      <c r="Q5" s="149">
        <v>71.076368606677207</v>
      </c>
      <c r="R5" s="149">
        <v>84.045413215025434</v>
      </c>
      <c r="S5" s="149">
        <v>76.669114090935352</v>
      </c>
      <c r="T5" s="149">
        <v>90.051367767367282</v>
      </c>
      <c r="U5" s="149">
        <v>74.200765754655976</v>
      </c>
      <c r="V5" s="149">
        <v>79.442125131220138</v>
      </c>
      <c r="W5" s="149">
        <v>93.588757764832224</v>
      </c>
      <c r="X5" s="149">
        <v>74.562082690090236</v>
      </c>
      <c r="Y5" s="149">
        <v>77.507603068008166</v>
      </c>
      <c r="Z5" s="149">
        <v>80.757054114267973</v>
      </c>
      <c r="AA5" s="149">
        <v>82.137311045725312</v>
      </c>
      <c r="AB5" s="149">
        <v>99.004440723818249</v>
      </c>
      <c r="AC5" s="149">
        <v>82.17270912956225</v>
      </c>
      <c r="AD5" s="149">
        <v>70.852046150926057</v>
      </c>
      <c r="AE5" s="149">
        <v>47.460688058127189</v>
      </c>
      <c r="AF5" s="149">
        <v>66.621023198469274</v>
      </c>
      <c r="AG5" s="149">
        <v>86.456588088890811</v>
      </c>
      <c r="AH5" s="149">
        <v>147.05525588695852</v>
      </c>
      <c r="AI5" s="149">
        <v>95.790547150942672</v>
      </c>
      <c r="AJ5" s="149">
        <v>89.381546320476119</v>
      </c>
      <c r="AK5" s="149">
        <v>90.876143211780956</v>
      </c>
      <c r="AL5" s="149">
        <v>92.208542700522742</v>
      </c>
      <c r="AM5" s="149">
        <v>90.496536930545389</v>
      </c>
      <c r="AN5" s="149">
        <v>92.215417061231264</v>
      </c>
      <c r="AO5" s="149">
        <v>108.50319200811474</v>
      </c>
      <c r="AP5" s="149">
        <v>92.236240228234095</v>
      </c>
      <c r="AQ5" s="149">
        <v>97.188045216868161</v>
      </c>
      <c r="AR5" s="149">
        <v>99.771915321828047</v>
      </c>
      <c r="AS5" s="149">
        <v>101.85021932550407</v>
      </c>
      <c r="AT5" s="149">
        <v>101.39750092360612</v>
      </c>
      <c r="AU5" s="149">
        <v>102.32396299998967</v>
      </c>
      <c r="AV5" s="149">
        <v>100.17556479370676</v>
      </c>
      <c r="AW5" s="149">
        <v>106.42935061568819</v>
      </c>
      <c r="AX5" s="149">
        <v>109.0369273929014</v>
      </c>
      <c r="AY5" s="149">
        <v>105.31078980606046</v>
      </c>
      <c r="AZ5" s="149">
        <v>107.40948367939984</v>
      </c>
      <c r="BA5" s="149">
        <v>108.28976150206205</v>
      </c>
      <c r="BB5" s="149">
        <v>109.45138879596126</v>
      </c>
      <c r="BC5" s="149">
        <v>108.27733728492552</v>
      </c>
      <c r="BD5" s="149">
        <v>111.58604815130305</v>
      </c>
      <c r="BE5" s="149">
        <v>112.33902002427622</v>
      </c>
      <c r="BF5" s="149">
        <v>110.07394362852419</v>
      </c>
      <c r="BG5" s="149">
        <v>112.12869176237533</v>
      </c>
      <c r="BH5" s="149">
        <v>113.74855400524562</v>
      </c>
      <c r="BI5" s="149">
        <v>113.49088372514477</v>
      </c>
      <c r="BJ5" s="149">
        <v>113.98865841791076</v>
      </c>
      <c r="BK5" s="149">
        <v>114.04718547555434</v>
      </c>
      <c r="BL5" s="149">
        <v>115.72889271084586</v>
      </c>
      <c r="BM5" s="149">
        <v>121.60301720477766</v>
      </c>
      <c r="BN5" s="149">
        <v>124.13000907920737</v>
      </c>
      <c r="BO5" s="149">
        <v>128.69439020437156</v>
      </c>
    </row>
    <row r="6" spans="1:67" s="191" customFormat="1" ht="17.100000000000001" customHeight="1" x14ac:dyDescent="0.2">
      <c r="A6" s="191" t="s">
        <v>96</v>
      </c>
      <c r="K6" s="191">
        <v>72.252456436228456</v>
      </c>
      <c r="L6" s="191">
        <v>71.327517975569194</v>
      </c>
      <c r="M6" s="191">
        <v>71.66349901446209</v>
      </c>
      <c r="N6" s="191">
        <v>100.94876333663481</v>
      </c>
      <c r="O6" s="191">
        <v>81.677225180471211</v>
      </c>
      <c r="P6" s="191">
        <v>76.727335066525143</v>
      </c>
      <c r="Q6" s="191">
        <v>71.029426568286937</v>
      </c>
      <c r="R6" s="191">
        <v>93.483825911802924</v>
      </c>
      <c r="S6" s="191">
        <v>74.057217704543589</v>
      </c>
      <c r="T6" s="191">
        <v>104.51404988183444</v>
      </c>
      <c r="U6" s="191">
        <v>76.17010091895628</v>
      </c>
      <c r="V6" s="191">
        <v>81.468430240177781</v>
      </c>
      <c r="W6" s="191">
        <v>89.147560103788123</v>
      </c>
      <c r="X6" s="191">
        <v>77.65773716794547</v>
      </c>
      <c r="Y6" s="191">
        <v>81.448891661514153</v>
      </c>
      <c r="Z6" s="191">
        <v>84.284754769275452</v>
      </c>
      <c r="AA6" s="191">
        <v>74.821517659653253</v>
      </c>
      <c r="AB6" s="191">
        <v>101.91191769879767</v>
      </c>
      <c r="AC6" s="191">
        <v>80.74162721169175</v>
      </c>
      <c r="AD6" s="191">
        <v>88.248448930947632</v>
      </c>
      <c r="AE6" s="191">
        <v>77.116235876049643</v>
      </c>
      <c r="AF6" s="191">
        <v>115.2032783863185</v>
      </c>
      <c r="AG6" s="191">
        <v>77.878910485497087</v>
      </c>
      <c r="AH6" s="191">
        <v>83.3302909316116</v>
      </c>
      <c r="AI6" s="191">
        <v>103.39850120803524</v>
      </c>
      <c r="AJ6" s="191">
        <v>82.241737954989432</v>
      </c>
      <c r="AK6" s="191">
        <v>78.757920951601562</v>
      </c>
      <c r="AL6" s="191">
        <v>86.195110935684966</v>
      </c>
      <c r="AM6" s="191">
        <v>82.489962957664204</v>
      </c>
      <c r="AN6" s="191">
        <v>84.395300458771501</v>
      </c>
      <c r="AO6" s="191">
        <v>122.09884690171077</v>
      </c>
      <c r="AP6" s="191">
        <v>84.896275053323834</v>
      </c>
      <c r="AQ6" s="191">
        <v>99.742038555035251</v>
      </c>
      <c r="AR6" s="191">
        <v>100.23955840542133</v>
      </c>
      <c r="AS6" s="191">
        <v>101.19742564971736</v>
      </c>
      <c r="AT6" s="191">
        <v>99.02698787879612</v>
      </c>
      <c r="AU6" s="191">
        <v>102.12566649895231</v>
      </c>
      <c r="AV6" s="191">
        <v>94.106235442430702</v>
      </c>
      <c r="AW6" s="191">
        <v>111.09310716663494</v>
      </c>
      <c r="AX6" s="191">
        <v>116.53769554383808</v>
      </c>
      <c r="AY6" s="191">
        <v>100.95431624115223</v>
      </c>
      <c r="AZ6" s="191">
        <v>106.58281143251136</v>
      </c>
      <c r="BA6" s="191">
        <v>112.30163820934888</v>
      </c>
      <c r="BB6" s="191">
        <v>116.30904474906991</v>
      </c>
      <c r="BC6" s="191">
        <v>108.94077553064648</v>
      </c>
      <c r="BD6" s="191">
        <v>118.75269385176897</v>
      </c>
      <c r="BE6" s="191">
        <v>116.65458779336977</v>
      </c>
      <c r="BF6" s="191">
        <v>113.68741701542132</v>
      </c>
      <c r="BG6" s="191">
        <v>112.03539826040752</v>
      </c>
      <c r="BH6" s="191">
        <v>117.05953595719012</v>
      </c>
      <c r="BI6" s="191">
        <v>113.5327100541586</v>
      </c>
      <c r="BJ6" s="191">
        <v>120.62213625557601</v>
      </c>
      <c r="BK6" s="191">
        <v>113.32990183239025</v>
      </c>
      <c r="BL6" s="191">
        <v>123.44879810413609</v>
      </c>
      <c r="BM6" s="191">
        <v>124.90268595943108</v>
      </c>
      <c r="BN6" s="191">
        <v>132.75723118568553</v>
      </c>
      <c r="BO6" s="191">
        <v>142.89207606222084</v>
      </c>
    </row>
    <row r="7" spans="1:67" s="121" customFormat="1" ht="17.100000000000001" customHeight="1" x14ac:dyDescent="0.2">
      <c r="A7" s="77" t="s">
        <v>1</v>
      </c>
      <c r="B7" s="150"/>
      <c r="C7" s="150"/>
      <c r="D7" s="150"/>
      <c r="E7" s="150"/>
      <c r="F7" s="150"/>
      <c r="G7" s="150"/>
      <c r="H7" s="150"/>
      <c r="I7" s="150"/>
      <c r="J7" s="150"/>
      <c r="K7" s="149">
        <v>80.05650617312935</v>
      </c>
      <c r="L7" s="149">
        <v>90.077541650622223</v>
      </c>
      <c r="M7" s="149">
        <v>86.406118336021351</v>
      </c>
      <c r="N7" s="149">
        <v>85.644917543731609</v>
      </c>
      <c r="O7" s="149">
        <v>82.554760705946876</v>
      </c>
      <c r="P7" s="149">
        <v>69.34016945717481</v>
      </c>
      <c r="Q7" s="149">
        <v>70.022250503762123</v>
      </c>
      <c r="R7" s="149">
        <v>77.033415510476729</v>
      </c>
      <c r="S7" s="149">
        <v>70.141817137031921</v>
      </c>
      <c r="T7" s="149">
        <v>76.444264945101253</v>
      </c>
      <c r="U7" s="149">
        <v>69.089620962226888</v>
      </c>
      <c r="V7" s="149">
        <v>83.117517018835443</v>
      </c>
      <c r="W7" s="149">
        <v>91.002231737765428</v>
      </c>
      <c r="X7" s="149">
        <v>90.790781209243164</v>
      </c>
      <c r="Y7" s="149">
        <v>77.89581767883746</v>
      </c>
      <c r="Z7" s="149">
        <v>62.164152157478803</v>
      </c>
      <c r="AA7" s="149">
        <v>73.572136678471466</v>
      </c>
      <c r="AB7" s="149">
        <v>83.699917250916243</v>
      </c>
      <c r="AC7" s="149">
        <v>85.657852428699073</v>
      </c>
      <c r="AD7" s="149">
        <v>79.688666532896818</v>
      </c>
      <c r="AE7" s="74">
        <v>87.774289982496285</v>
      </c>
      <c r="AF7" s="74">
        <v>68.358453377798597</v>
      </c>
      <c r="AG7" s="74">
        <v>81.084365599584785</v>
      </c>
      <c r="AH7" s="74">
        <v>90.87140689486958</v>
      </c>
      <c r="AI7" s="74">
        <v>87.3143434735874</v>
      </c>
      <c r="AJ7" s="74">
        <v>90.773189692219319</v>
      </c>
      <c r="AK7" s="74">
        <v>76.523758961223862</v>
      </c>
      <c r="AL7" s="74">
        <v>84.112059536246164</v>
      </c>
      <c r="AM7" s="74">
        <v>91.2907102312723</v>
      </c>
      <c r="AN7" s="74">
        <v>90.730928489433325</v>
      </c>
      <c r="AO7" s="74">
        <v>89.759815327228281</v>
      </c>
      <c r="AP7" s="74">
        <v>92.216873130104887</v>
      </c>
      <c r="AQ7" s="74">
        <v>99.772054387517258</v>
      </c>
      <c r="AR7" s="74">
        <v>99.947130901092862</v>
      </c>
      <c r="AS7" s="74">
        <v>99.685344167753115</v>
      </c>
      <c r="AT7" s="74">
        <v>100.72717065704606</v>
      </c>
      <c r="AU7" s="74">
        <v>105.81864180583922</v>
      </c>
      <c r="AV7" s="74">
        <v>98.949031966332583</v>
      </c>
      <c r="AW7" s="74">
        <v>96.08287690420903</v>
      </c>
      <c r="AX7" s="74">
        <v>99.644406081315651</v>
      </c>
      <c r="AY7" s="74">
        <v>99.407711155539914</v>
      </c>
      <c r="AZ7" s="74">
        <v>92.193277594231077</v>
      </c>
      <c r="BA7" s="74">
        <v>90.701739605423185</v>
      </c>
      <c r="BB7" s="74">
        <v>85.115311758543442</v>
      </c>
      <c r="BC7" s="74">
        <v>87.54405945696702</v>
      </c>
      <c r="BD7" s="74">
        <v>91.112013086402726</v>
      </c>
      <c r="BE7" s="74">
        <v>95.192021431744195</v>
      </c>
      <c r="BF7" s="74">
        <v>83.09377454435986</v>
      </c>
      <c r="BG7" s="74">
        <v>83.466198628023918</v>
      </c>
      <c r="BH7" s="74">
        <v>82.522422226621956</v>
      </c>
      <c r="BI7" s="74">
        <v>91.475290974568665</v>
      </c>
      <c r="BJ7" s="74">
        <v>100.09544086848049</v>
      </c>
      <c r="BK7" s="74">
        <v>100.14875908358458</v>
      </c>
      <c r="BL7" s="74">
        <v>128.34219629383117</v>
      </c>
      <c r="BM7" s="74">
        <v>132.01439894795897</v>
      </c>
      <c r="BN7" s="74">
        <v>132.67101492749541</v>
      </c>
      <c r="BO7" s="74">
        <v>119.20836811984958</v>
      </c>
    </row>
    <row r="8" spans="1:67" s="121" customFormat="1" ht="17.100000000000001" customHeight="1" x14ac:dyDescent="0.2">
      <c r="A8" s="77" t="s">
        <v>2</v>
      </c>
      <c r="B8" s="150"/>
      <c r="C8" s="150"/>
      <c r="D8" s="150"/>
      <c r="E8" s="150"/>
      <c r="F8" s="150"/>
      <c r="G8" s="150"/>
      <c r="H8" s="150"/>
      <c r="I8" s="150"/>
      <c r="J8" s="150"/>
      <c r="K8" s="149">
        <v>71.146025356794482</v>
      </c>
      <c r="L8" s="149">
        <v>74.757136497283994</v>
      </c>
      <c r="M8" s="149">
        <v>74.761089236290744</v>
      </c>
      <c r="N8" s="149">
        <v>95.0707235858346</v>
      </c>
      <c r="O8" s="149">
        <v>87.566329781152149</v>
      </c>
      <c r="P8" s="149">
        <v>87.246870978562782</v>
      </c>
      <c r="Q8" s="149">
        <v>77.896104726713702</v>
      </c>
      <c r="R8" s="149">
        <v>73.416947761423629</v>
      </c>
      <c r="S8" s="149">
        <v>76.315417608652652</v>
      </c>
      <c r="T8" s="149">
        <v>84.759398051316737</v>
      </c>
      <c r="U8" s="149">
        <v>83.169836417109337</v>
      </c>
      <c r="V8" s="149">
        <v>96.659440853778136</v>
      </c>
      <c r="W8" s="149">
        <v>82.312625233770177</v>
      </c>
      <c r="X8" s="149">
        <v>80.973376797651127</v>
      </c>
      <c r="Y8" s="149">
        <v>78.390208272366152</v>
      </c>
      <c r="Z8" s="149">
        <v>90.369139307400161</v>
      </c>
      <c r="AA8" s="149">
        <v>83.144284332953362</v>
      </c>
      <c r="AB8" s="149">
        <v>83.083488065012276</v>
      </c>
      <c r="AC8" s="149">
        <v>81.345981578272557</v>
      </c>
      <c r="AD8" s="149">
        <v>83.117860647783814</v>
      </c>
      <c r="AE8" s="74">
        <v>80.198141693753328</v>
      </c>
      <c r="AF8" s="74">
        <v>87.519934807239608</v>
      </c>
      <c r="AG8" s="74">
        <v>88.26287361424275</v>
      </c>
      <c r="AH8" s="74">
        <v>91.603865346103248</v>
      </c>
      <c r="AI8" s="74">
        <v>85.35261772940342</v>
      </c>
      <c r="AJ8" s="74">
        <v>86.160667331543038</v>
      </c>
      <c r="AK8" s="74">
        <v>81.594696631184888</v>
      </c>
      <c r="AL8" s="74">
        <v>95.271662232786156</v>
      </c>
      <c r="AM8" s="74">
        <v>86.212815672316978</v>
      </c>
      <c r="AN8" s="74">
        <v>93.469522827907753</v>
      </c>
      <c r="AO8" s="74">
        <v>86.2245785566584</v>
      </c>
      <c r="AP8" s="74">
        <v>87.826604475594706</v>
      </c>
      <c r="AQ8" s="74">
        <v>102.76545782739737</v>
      </c>
      <c r="AR8" s="74">
        <v>100.35383903938042</v>
      </c>
      <c r="AS8" s="74">
        <v>98.210252907515013</v>
      </c>
      <c r="AT8" s="74">
        <v>96.297452225742603</v>
      </c>
      <c r="AU8" s="74">
        <v>104.06012301894268</v>
      </c>
      <c r="AV8" s="74">
        <v>95.663685709293446</v>
      </c>
      <c r="AW8" s="74">
        <v>104.10413760081285</v>
      </c>
      <c r="AX8" s="74">
        <v>107.35278535891746</v>
      </c>
      <c r="AY8" s="74">
        <v>98.410970959941892</v>
      </c>
      <c r="AZ8" s="74">
        <v>101.11833163186392</v>
      </c>
      <c r="BA8" s="74">
        <v>103.55784865659278</v>
      </c>
      <c r="BB8" s="74">
        <v>111.48828877829725</v>
      </c>
      <c r="BC8" s="74">
        <v>103.29740232535758</v>
      </c>
      <c r="BD8" s="74">
        <v>104.9211656589254</v>
      </c>
      <c r="BE8" s="74">
        <v>105.96426722165195</v>
      </c>
      <c r="BF8" s="74">
        <v>105.92424056201652</v>
      </c>
      <c r="BG8" s="74">
        <v>106.93943830037026</v>
      </c>
      <c r="BH8" s="74">
        <v>99.989634038116577</v>
      </c>
      <c r="BI8" s="74">
        <v>99.920519413316356</v>
      </c>
      <c r="BJ8" s="74">
        <v>112.35010898326081</v>
      </c>
      <c r="BK8" s="74">
        <v>105.35571703941611</v>
      </c>
      <c r="BL8" s="74">
        <v>109.49771292332157</v>
      </c>
      <c r="BM8" s="74">
        <v>103.55312032373962</v>
      </c>
      <c r="BN8" s="74">
        <v>127.52150968929389</v>
      </c>
      <c r="BO8" s="74">
        <v>147.59664262057689</v>
      </c>
    </row>
    <row r="9" spans="1:67" s="121" customFormat="1" ht="17.100000000000001" customHeight="1" x14ac:dyDescent="0.2">
      <c r="A9" s="77" t="s">
        <v>3</v>
      </c>
      <c r="B9" s="150"/>
      <c r="C9" s="150"/>
      <c r="D9" s="150"/>
      <c r="E9" s="150"/>
      <c r="F9" s="150"/>
      <c r="G9" s="150"/>
      <c r="H9" s="150"/>
      <c r="I9" s="150"/>
      <c r="J9" s="150"/>
      <c r="K9" s="149">
        <v>76.838048525643259</v>
      </c>
      <c r="L9" s="149">
        <v>79.534059149589822</v>
      </c>
      <c r="M9" s="149">
        <v>86.974227158728922</v>
      </c>
      <c r="N9" s="149">
        <v>80.464593103370504</v>
      </c>
      <c r="O9" s="149">
        <v>88.496010442921687</v>
      </c>
      <c r="P9" s="149">
        <v>79.645708833269964</v>
      </c>
      <c r="Q9" s="149">
        <v>82.750345720510822</v>
      </c>
      <c r="R9" s="149">
        <v>80.691405465570824</v>
      </c>
      <c r="S9" s="149">
        <v>96.298788866055901</v>
      </c>
      <c r="T9" s="149">
        <v>92.415209640587094</v>
      </c>
      <c r="U9" s="149">
        <v>83.221267074746279</v>
      </c>
      <c r="V9" s="149">
        <v>67.49254103490982</v>
      </c>
      <c r="W9" s="149">
        <v>72.589276703958561</v>
      </c>
      <c r="X9" s="149">
        <v>98.989610301374171</v>
      </c>
      <c r="Y9" s="149">
        <v>95.999314520179638</v>
      </c>
      <c r="Z9" s="149">
        <v>79.48285867450582</v>
      </c>
      <c r="AA9" s="149">
        <v>60.949110028266652</v>
      </c>
      <c r="AB9" s="149">
        <v>45.772693330308265</v>
      </c>
      <c r="AC9" s="149">
        <v>141.45512597810423</v>
      </c>
      <c r="AD9" s="149">
        <v>103.48189910839719</v>
      </c>
      <c r="AE9" s="74">
        <v>97.01963534290735</v>
      </c>
      <c r="AF9" s="74">
        <v>91.817603381599383</v>
      </c>
      <c r="AG9" s="74">
        <v>89.415610670080014</v>
      </c>
      <c r="AH9" s="74">
        <v>87.231998551017739</v>
      </c>
      <c r="AI9" s="74">
        <v>90.838248529980447</v>
      </c>
      <c r="AJ9" s="74">
        <v>91.633559697589021</v>
      </c>
      <c r="AK9" s="74">
        <v>95.198121365012284</v>
      </c>
      <c r="AL9" s="74">
        <v>98.454601571168709</v>
      </c>
      <c r="AM9" s="74">
        <v>97.363393299986001</v>
      </c>
      <c r="AN9" s="74">
        <v>96.420539258068374</v>
      </c>
      <c r="AO9" s="74">
        <v>95.858219932006179</v>
      </c>
      <c r="AP9" s="74">
        <v>97.024882059124522</v>
      </c>
      <c r="AQ9" s="74">
        <v>98.504875518657357</v>
      </c>
      <c r="AR9" s="74">
        <v>98.75752578884898</v>
      </c>
      <c r="AS9" s="74">
        <v>100.9204661595769</v>
      </c>
      <c r="AT9" s="74">
        <v>101.71209059968305</v>
      </c>
      <c r="AU9" s="74">
        <v>107.75252665036609</v>
      </c>
      <c r="AV9" s="74">
        <v>108.34361170705375</v>
      </c>
      <c r="AW9" s="74">
        <v>110.46126488530059</v>
      </c>
      <c r="AX9" s="74">
        <v>110.66736666177644</v>
      </c>
      <c r="AY9" s="74">
        <v>114.35286124444059</v>
      </c>
      <c r="AZ9" s="74">
        <v>116.51463062893872</v>
      </c>
      <c r="BA9" s="74">
        <v>120.52762396859684</v>
      </c>
      <c r="BB9" s="74">
        <v>120.4232807740657</v>
      </c>
      <c r="BC9" s="74">
        <v>123.31662776620578</v>
      </c>
      <c r="BD9" s="74">
        <v>126.65437293897004</v>
      </c>
      <c r="BE9" s="74">
        <v>130.81924679645823</v>
      </c>
      <c r="BF9" s="74">
        <v>132.15166483515617</v>
      </c>
      <c r="BG9" s="74">
        <v>131.59340413588194</v>
      </c>
      <c r="BH9" s="74">
        <v>131.93060197575744</v>
      </c>
      <c r="BI9" s="74">
        <v>129.43560811656789</v>
      </c>
      <c r="BJ9" s="74">
        <v>134.39317599099857</v>
      </c>
      <c r="BK9" s="74">
        <v>136.30368900712369</v>
      </c>
      <c r="BL9" s="74">
        <v>137.56493349204391</v>
      </c>
      <c r="BM9" s="74">
        <v>131.46038594441055</v>
      </c>
      <c r="BN9" s="74">
        <v>133.5632588878284</v>
      </c>
      <c r="BO9" s="74">
        <v>137.46134800853744</v>
      </c>
    </row>
    <row r="10" spans="1:67" s="121" customFormat="1" ht="17.100000000000001" customHeight="1" x14ac:dyDescent="0.2">
      <c r="A10" s="77" t="s">
        <v>4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49">
        <v>68.889633779617057</v>
      </c>
      <c r="L10" s="149">
        <v>87.482958368892511</v>
      </c>
      <c r="M10" s="149">
        <v>110.02633781030393</v>
      </c>
      <c r="N10" s="149">
        <v>89.037513183449903</v>
      </c>
      <c r="O10" s="149">
        <v>84.294368349493539</v>
      </c>
      <c r="P10" s="149">
        <v>109.76587971408283</v>
      </c>
      <c r="Q10" s="149">
        <v>97.238668471126331</v>
      </c>
      <c r="R10" s="149">
        <v>74.776082568469647</v>
      </c>
      <c r="S10" s="149">
        <v>65.399161735840977</v>
      </c>
      <c r="T10" s="149">
        <v>79.752339381311472</v>
      </c>
      <c r="U10" s="149">
        <v>138.58317534132959</v>
      </c>
      <c r="V10" s="149">
        <v>113.60948988201113</v>
      </c>
      <c r="W10" s="149">
        <v>86.947610765719162</v>
      </c>
      <c r="X10" s="149">
        <v>89.11250225499434</v>
      </c>
      <c r="Y10" s="149">
        <v>87.104436712032452</v>
      </c>
      <c r="Z10" s="149">
        <v>59.291698732785825</v>
      </c>
      <c r="AA10" s="149">
        <v>65.120384324478863</v>
      </c>
      <c r="AB10" s="149">
        <v>90.454133561659873</v>
      </c>
      <c r="AC10" s="149">
        <v>131.26661977251331</v>
      </c>
      <c r="AD10" s="149">
        <v>88.254510078903721</v>
      </c>
      <c r="AE10" s="74">
        <v>73.534351598803028</v>
      </c>
      <c r="AF10" s="74">
        <v>88.874020729235738</v>
      </c>
      <c r="AG10" s="74">
        <v>117.08156723291654</v>
      </c>
      <c r="AH10" s="74">
        <v>86.36750145884541</v>
      </c>
      <c r="AI10" s="74">
        <v>84.602285243647003</v>
      </c>
      <c r="AJ10" s="74">
        <v>105.66987047086398</v>
      </c>
      <c r="AK10" s="74">
        <v>140.72751093052588</v>
      </c>
      <c r="AL10" s="74">
        <v>101.96327932636733</v>
      </c>
      <c r="AM10" s="74">
        <v>86.286738994926779</v>
      </c>
      <c r="AN10" s="74">
        <v>99.425195678510633</v>
      </c>
      <c r="AO10" s="74">
        <v>127.34209301947439</v>
      </c>
      <c r="AP10" s="74">
        <v>95.211077404834839</v>
      </c>
      <c r="AQ10" s="74">
        <v>88.31951209463594</v>
      </c>
      <c r="AR10" s="74">
        <v>107.27626940939878</v>
      </c>
      <c r="AS10" s="74">
        <v>136.82482104846252</v>
      </c>
      <c r="AT10" s="74">
        <v>94.543620999133822</v>
      </c>
      <c r="AU10" s="74">
        <v>77.810913636237871</v>
      </c>
      <c r="AV10" s="74">
        <v>91.382818874850614</v>
      </c>
      <c r="AW10" s="74">
        <v>118.40717982624909</v>
      </c>
      <c r="AX10" s="74">
        <v>86.897086072404107</v>
      </c>
      <c r="AY10" s="74">
        <v>84.896518982296612</v>
      </c>
      <c r="AZ10" s="74">
        <v>107.21129226351745</v>
      </c>
      <c r="BA10" s="74">
        <v>144.63772063350038</v>
      </c>
      <c r="BB10" s="74">
        <v>103.33497658230392</v>
      </c>
      <c r="BC10" s="74">
        <v>90.995055150207975</v>
      </c>
      <c r="BD10" s="74">
        <v>110.15315717211651</v>
      </c>
      <c r="BE10" s="74">
        <v>142.25479428487864</v>
      </c>
      <c r="BF10" s="74">
        <v>96.119688902587782</v>
      </c>
      <c r="BG10" s="74">
        <v>82.887672038764165</v>
      </c>
      <c r="BH10" s="74">
        <v>111.87280760592506</v>
      </c>
      <c r="BI10" s="74">
        <v>145.66217619314398</v>
      </c>
      <c r="BJ10" s="74">
        <v>104.63673755251901</v>
      </c>
      <c r="BK10" s="74">
        <v>83.705537291539784</v>
      </c>
      <c r="BL10" s="74">
        <v>116.12763268141113</v>
      </c>
      <c r="BM10" s="74">
        <v>146.01863143551802</v>
      </c>
      <c r="BN10" s="74">
        <v>106.79065589449721</v>
      </c>
      <c r="BO10" s="74">
        <v>94.717512567411859</v>
      </c>
    </row>
    <row r="11" spans="1:67" s="121" customFormat="1" ht="17.100000000000001" customHeight="1" x14ac:dyDescent="0.2">
      <c r="A11" s="77" t="s">
        <v>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49">
        <v>57.998604900141693</v>
      </c>
      <c r="L11" s="149">
        <v>15.782422179782927</v>
      </c>
      <c r="M11" s="149">
        <v>9.9065372182085003</v>
      </c>
      <c r="N11" s="149">
        <v>150.53750813672892</v>
      </c>
      <c r="O11" s="149">
        <v>24.553299354517161</v>
      </c>
      <c r="P11" s="149">
        <v>27.456269727239164</v>
      </c>
      <c r="Q11" s="149">
        <v>25.497341537522555</v>
      </c>
      <c r="R11" s="149">
        <v>191.51703231367011</v>
      </c>
      <c r="S11" s="149">
        <v>33.617675402152194</v>
      </c>
      <c r="T11" s="149">
        <v>207.62693200584957</v>
      </c>
      <c r="U11" s="149">
        <v>44.862652540300999</v>
      </c>
      <c r="V11" s="149">
        <v>23.379717024183996</v>
      </c>
      <c r="W11" s="149">
        <v>125.53189136989722</v>
      </c>
      <c r="X11" s="149">
        <v>7.0239894038521431</v>
      </c>
      <c r="Y11" s="149">
        <v>73.883171559573341</v>
      </c>
      <c r="Z11" s="149">
        <v>79.046420831935336</v>
      </c>
      <c r="AA11" s="149">
        <v>24.047849932058313</v>
      </c>
      <c r="AB11" s="149">
        <v>209.91690549269543</v>
      </c>
      <c r="AC11" s="149">
        <v>28.52349082673981</v>
      </c>
      <c r="AD11" s="149">
        <v>74.713251124829569</v>
      </c>
      <c r="AE11" s="74">
        <v>27.200559801546248</v>
      </c>
      <c r="AF11" s="74">
        <v>239.6601870399378</v>
      </c>
      <c r="AG11" s="74">
        <v>35.786494506934794</v>
      </c>
      <c r="AH11" s="74">
        <v>45.921143242493009</v>
      </c>
      <c r="AI11" s="74">
        <v>225.24366718168599</v>
      </c>
      <c r="AJ11" s="74">
        <v>53.211791075773739</v>
      </c>
      <c r="AK11" s="74">
        <v>52.555644444311277</v>
      </c>
      <c r="AL11" s="74">
        <v>45.603194556799295</v>
      </c>
      <c r="AM11" s="74">
        <v>36.612150276386856</v>
      </c>
      <c r="AN11" s="74">
        <v>32.020866612518361</v>
      </c>
      <c r="AO11" s="74">
        <v>236.21034934320085</v>
      </c>
      <c r="AP11" s="74">
        <v>55.148137656502747</v>
      </c>
      <c r="AQ11" s="74">
        <v>86.39610552129335</v>
      </c>
      <c r="AR11" s="74">
        <v>103.79938158306314</v>
      </c>
      <c r="AS11" s="74">
        <v>108.39335405564063</v>
      </c>
      <c r="AT11" s="74">
        <v>101.06399361302094</v>
      </c>
      <c r="AU11" s="74">
        <v>80.872283756275948</v>
      </c>
      <c r="AV11" s="74">
        <v>63.557353814778274</v>
      </c>
      <c r="AW11" s="74">
        <v>137.54496751800104</v>
      </c>
      <c r="AX11" s="74">
        <v>154.74444339841068</v>
      </c>
      <c r="AY11" s="74">
        <v>93.313549460375043</v>
      </c>
      <c r="AZ11" s="74">
        <v>114.23412324033242</v>
      </c>
      <c r="BA11" s="74">
        <v>128.43910215328117</v>
      </c>
      <c r="BB11" s="74">
        <v>133.58442623392068</v>
      </c>
      <c r="BC11" s="74">
        <v>127.22494891083417</v>
      </c>
      <c r="BD11" s="74">
        <v>152.6179851721437</v>
      </c>
      <c r="BE11" s="74">
        <v>120.21089645103891</v>
      </c>
      <c r="BF11" s="74">
        <v>119.33892710099994</v>
      </c>
      <c r="BG11" s="74">
        <v>119.42736523960271</v>
      </c>
      <c r="BH11" s="74">
        <v>168.49690833223227</v>
      </c>
      <c r="BI11" s="74">
        <v>122.27838832491923</v>
      </c>
      <c r="BJ11" s="74">
        <v>124.78291696944763</v>
      </c>
      <c r="BK11" s="74">
        <v>128.5408481728966</v>
      </c>
      <c r="BL11" s="74">
        <v>132.6989199779274</v>
      </c>
      <c r="BM11" s="74">
        <v>136.32709131965771</v>
      </c>
      <c r="BN11" s="74">
        <v>137.74132989812085</v>
      </c>
      <c r="BO11" s="74">
        <v>143.8947906659819</v>
      </c>
    </row>
    <row r="12" spans="1:67" s="121" customFormat="1" ht="17.100000000000001" customHeight="1" x14ac:dyDescent="0.2">
      <c r="A12" s="77" t="s">
        <v>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49">
        <v>86.362282092054883</v>
      </c>
      <c r="L12" s="149">
        <v>82.180801162075284</v>
      </c>
      <c r="M12" s="149">
        <v>90.926756407090096</v>
      </c>
      <c r="N12" s="149">
        <v>91.425110217842914</v>
      </c>
      <c r="O12" s="149">
        <v>93.255466672723117</v>
      </c>
      <c r="P12" s="149">
        <v>87.387735658269307</v>
      </c>
      <c r="Q12" s="149">
        <v>88.985868318717777</v>
      </c>
      <c r="R12" s="149">
        <v>89.33566064508895</v>
      </c>
      <c r="S12" s="149">
        <v>88.837911375661889</v>
      </c>
      <c r="T12" s="149">
        <v>86.183167013453883</v>
      </c>
      <c r="U12" s="149">
        <v>90.772793743015256</v>
      </c>
      <c r="V12" s="149">
        <v>90.628067289584564</v>
      </c>
      <c r="W12" s="149">
        <v>95.634341344835747</v>
      </c>
      <c r="X12" s="149">
        <v>92.792828712187671</v>
      </c>
      <c r="Y12" s="149">
        <v>86.247077086910522</v>
      </c>
      <c r="Z12" s="149">
        <v>86.406527691470274</v>
      </c>
      <c r="AA12" s="149">
        <v>80.456574754223027</v>
      </c>
      <c r="AB12" s="149">
        <v>74.865835261455587</v>
      </c>
      <c r="AC12" s="149">
        <v>78.981413126918682</v>
      </c>
      <c r="AD12" s="149">
        <v>126.183268531331</v>
      </c>
      <c r="AE12" s="74">
        <v>90.287790187881171</v>
      </c>
      <c r="AF12" s="74">
        <v>86.946165196357384</v>
      </c>
      <c r="AG12" s="74">
        <v>87.907067856443504</v>
      </c>
      <c r="AH12" s="74">
        <v>90.380365376705683</v>
      </c>
      <c r="AI12" s="74">
        <v>90.460047155707684</v>
      </c>
      <c r="AJ12" s="74">
        <v>87.086701808839479</v>
      </c>
      <c r="AK12" s="74">
        <v>91.174724292403624</v>
      </c>
      <c r="AL12" s="74">
        <v>92.050715188910701</v>
      </c>
      <c r="AM12" s="74">
        <v>92.000551732439263</v>
      </c>
      <c r="AN12" s="74">
        <v>93.388882492184365</v>
      </c>
      <c r="AO12" s="74">
        <v>96.782882537568383</v>
      </c>
      <c r="AP12" s="74">
        <v>95.705736569514372</v>
      </c>
      <c r="AQ12" s="74">
        <v>97.07564096892996</v>
      </c>
      <c r="AR12" s="74">
        <v>96.045036779017423</v>
      </c>
      <c r="AS12" s="74">
        <v>102.47557814941828</v>
      </c>
      <c r="AT12" s="74">
        <v>105.32826166467488</v>
      </c>
      <c r="AU12" s="74">
        <v>109.03906800218184</v>
      </c>
      <c r="AV12" s="74">
        <v>118.11671821199619</v>
      </c>
      <c r="AW12" s="74">
        <v>114.85171487190651</v>
      </c>
      <c r="AX12" s="74">
        <v>120.62502761144403</v>
      </c>
      <c r="AY12" s="74">
        <v>124.86380755491133</v>
      </c>
      <c r="AZ12" s="74">
        <v>125.74735637834158</v>
      </c>
      <c r="BA12" s="74">
        <v>134.32507489576423</v>
      </c>
      <c r="BB12" s="74">
        <v>133.44213946172832</v>
      </c>
      <c r="BC12" s="74">
        <v>134.81583040209918</v>
      </c>
      <c r="BD12" s="74">
        <v>159.41063979843167</v>
      </c>
      <c r="BE12" s="74">
        <v>160.9967923535082</v>
      </c>
      <c r="BF12" s="74">
        <v>153.82574683121268</v>
      </c>
      <c r="BG12" s="74">
        <v>165.18712203640663</v>
      </c>
      <c r="BH12" s="74">
        <v>153.77934075422834</v>
      </c>
      <c r="BI12" s="74">
        <v>157.46377788451485</v>
      </c>
      <c r="BJ12" s="74">
        <v>169.50786688486042</v>
      </c>
      <c r="BK12" s="74">
        <v>159.28873519053701</v>
      </c>
      <c r="BL12" s="74">
        <v>159.9786388463871</v>
      </c>
      <c r="BM12" s="74">
        <v>155.07933801326874</v>
      </c>
      <c r="BN12" s="74">
        <v>158.79560454589375</v>
      </c>
      <c r="BO12" s="74">
        <v>135.11507499494962</v>
      </c>
    </row>
    <row r="13" spans="1:67" s="191" customFormat="1" ht="17.100000000000001" customHeight="1" x14ac:dyDescent="0.2">
      <c r="A13" s="191" t="s">
        <v>93</v>
      </c>
      <c r="K13" s="191">
        <v>55.983540310858636</v>
      </c>
      <c r="L13" s="191">
        <v>57.569741756102545</v>
      </c>
      <c r="M13" s="191">
        <v>58.87724825670194</v>
      </c>
      <c r="N13" s="191">
        <v>59.703236439462124</v>
      </c>
      <c r="O13" s="191">
        <v>73.946818673505561</v>
      </c>
      <c r="P13" s="191">
        <v>72.2794593636727</v>
      </c>
      <c r="Q13" s="191">
        <v>76.975338796705543</v>
      </c>
      <c r="R13" s="191">
        <v>78.213788447221248</v>
      </c>
      <c r="S13" s="191">
        <v>80.775184721108289</v>
      </c>
      <c r="T13" s="191">
        <v>81.521994377823873</v>
      </c>
      <c r="U13" s="191">
        <v>81.641891980538489</v>
      </c>
      <c r="V13" s="191">
        <v>85.044832656025079</v>
      </c>
      <c r="W13" s="191">
        <v>90.450287714875685</v>
      </c>
      <c r="X13" s="191">
        <v>87.015250800380173</v>
      </c>
      <c r="Y13" s="191">
        <v>81.252094368120765</v>
      </c>
      <c r="Z13" s="191">
        <v>80.870463073290438</v>
      </c>
      <c r="AA13" s="191">
        <v>84.201161853456611</v>
      </c>
      <c r="AB13" s="191">
        <v>86.042366341052414</v>
      </c>
      <c r="AC13" s="191">
        <v>84.656002566521707</v>
      </c>
      <c r="AD13" s="191">
        <v>84.338146793227438</v>
      </c>
      <c r="AE13" s="191">
        <v>87.047956806620263</v>
      </c>
      <c r="AF13" s="191">
        <v>88.416149796702143</v>
      </c>
      <c r="AG13" s="191">
        <v>88.470437811108809</v>
      </c>
      <c r="AH13" s="191">
        <v>90.487898086814027</v>
      </c>
      <c r="AI13" s="191">
        <v>94.160241201810464</v>
      </c>
      <c r="AJ13" s="191">
        <v>96.343885002744756</v>
      </c>
      <c r="AK13" s="191">
        <v>97.636379336762033</v>
      </c>
      <c r="AL13" s="191">
        <v>98.587207486168154</v>
      </c>
      <c r="AM13" s="191">
        <v>100.72186857607583</v>
      </c>
      <c r="AN13" s="191">
        <v>100.48242855696654</v>
      </c>
      <c r="AO13" s="191">
        <v>99.326919286561647</v>
      </c>
      <c r="AP13" s="191">
        <v>97.441985822805492</v>
      </c>
      <c r="AQ13" s="191">
        <v>96.822303286545079</v>
      </c>
      <c r="AR13" s="191">
        <v>98.337033437002262</v>
      </c>
      <c r="AS13" s="191">
        <v>102.00560516234664</v>
      </c>
      <c r="AT13" s="191">
        <v>102.63924129496161</v>
      </c>
      <c r="AU13" s="191">
        <v>105.90906412086922</v>
      </c>
      <c r="AV13" s="191">
        <v>104.74406427297735</v>
      </c>
      <c r="AW13" s="191">
        <v>106.42097143855365</v>
      </c>
      <c r="AX13" s="191">
        <v>109.7254052098465</v>
      </c>
      <c r="AY13" s="191">
        <v>111.99832544237798</v>
      </c>
      <c r="AZ13" s="191">
        <v>108.44972415576797</v>
      </c>
      <c r="BA13" s="191">
        <v>108.33490367349677</v>
      </c>
      <c r="BB13" s="191">
        <v>106.92811031980753</v>
      </c>
      <c r="BC13" s="191">
        <v>107.81919765191358</v>
      </c>
      <c r="BD13" s="191">
        <v>108.91961007540971</v>
      </c>
      <c r="BE13" s="191">
        <v>113.53697108497143</v>
      </c>
      <c r="BF13" s="191">
        <v>114.26095548509925</v>
      </c>
      <c r="BG13" s="191">
        <v>115.43424007135236</v>
      </c>
      <c r="BH13" s="191">
        <v>115.77531880239866</v>
      </c>
      <c r="BI13" s="191">
        <v>118.07040867100804</v>
      </c>
      <c r="BJ13" s="191">
        <v>117.54114281078726</v>
      </c>
      <c r="BK13" s="191">
        <v>117.76374666569333</v>
      </c>
      <c r="BL13" s="191">
        <v>111.57942687248033</v>
      </c>
      <c r="BM13" s="191">
        <v>126.21641597081188</v>
      </c>
      <c r="BN13" s="191">
        <v>125.32732062912039</v>
      </c>
      <c r="BO13" s="191">
        <v>126.56544617274254</v>
      </c>
    </row>
    <row r="14" spans="1:67" s="121" customFormat="1" ht="17.100000000000001" customHeight="1" x14ac:dyDescent="0.2">
      <c r="A14" s="77" t="s">
        <v>8</v>
      </c>
      <c r="B14" s="150"/>
      <c r="C14" s="150"/>
      <c r="D14" s="150"/>
      <c r="E14" s="150"/>
      <c r="F14" s="150"/>
      <c r="G14" s="150"/>
      <c r="H14" s="150"/>
      <c r="I14" s="150"/>
      <c r="J14" s="150"/>
      <c r="K14" s="149">
        <v>50.841967041432234</v>
      </c>
      <c r="L14" s="149">
        <v>45.053447946925836</v>
      </c>
      <c r="M14" s="149">
        <v>52.846551837237897</v>
      </c>
      <c r="N14" s="149">
        <v>60.803935920422816</v>
      </c>
      <c r="O14" s="149">
        <v>67.936091275696882</v>
      </c>
      <c r="P14" s="149">
        <v>56.293939567072485</v>
      </c>
      <c r="Q14" s="149">
        <v>51.124790079589069</v>
      </c>
      <c r="R14" s="149">
        <v>54.564211869489739</v>
      </c>
      <c r="S14" s="149">
        <v>67.428043134073306</v>
      </c>
      <c r="T14" s="149">
        <v>76.6026070678178</v>
      </c>
      <c r="U14" s="149">
        <v>74.588998692802406</v>
      </c>
      <c r="V14" s="149">
        <v>74.078253051241276</v>
      </c>
      <c r="W14" s="149">
        <v>75.541843278039053</v>
      </c>
      <c r="X14" s="149">
        <v>75.633270177791815</v>
      </c>
      <c r="Y14" s="149">
        <v>65.315083735870346</v>
      </c>
      <c r="Z14" s="149">
        <v>67.316747431210729</v>
      </c>
      <c r="AA14" s="149">
        <v>74.495758110309779</v>
      </c>
      <c r="AB14" s="149">
        <v>78.534006612586566</v>
      </c>
      <c r="AC14" s="149">
        <v>76.603105089449812</v>
      </c>
      <c r="AD14" s="149">
        <v>78.088443953079377</v>
      </c>
      <c r="AE14" s="74">
        <v>76.689230722954932</v>
      </c>
      <c r="AF14" s="74">
        <v>80.653828070259252</v>
      </c>
      <c r="AG14" s="74">
        <v>79.815089174936162</v>
      </c>
      <c r="AH14" s="74">
        <v>85.211998856506256</v>
      </c>
      <c r="AI14" s="74">
        <v>91.571032317430436</v>
      </c>
      <c r="AJ14" s="74">
        <v>91.242281340882229</v>
      </c>
      <c r="AK14" s="74">
        <v>95.949252781781368</v>
      </c>
      <c r="AL14" s="74">
        <v>99.982289568002443</v>
      </c>
      <c r="AM14" s="74">
        <v>101.34192920394736</v>
      </c>
      <c r="AN14" s="74">
        <v>106.15085926924999</v>
      </c>
      <c r="AO14" s="74">
        <v>110.97296563905326</v>
      </c>
      <c r="AP14" s="74">
        <v>111.56617238316622</v>
      </c>
      <c r="AQ14" s="74">
        <v>103.3307349197986</v>
      </c>
      <c r="AR14" s="74">
        <v>102.75942566586377</v>
      </c>
      <c r="AS14" s="74">
        <v>104.13800953361591</v>
      </c>
      <c r="AT14" s="74">
        <v>91.78120939138222</v>
      </c>
      <c r="AU14" s="74">
        <v>112.47241084604633</v>
      </c>
      <c r="AV14" s="74">
        <v>98.624738951154868</v>
      </c>
      <c r="AW14" s="74">
        <v>114.20723966247506</v>
      </c>
      <c r="AX14" s="74">
        <v>142.92487982766724</v>
      </c>
      <c r="AY14" s="74">
        <v>179.88516658068673</v>
      </c>
      <c r="AZ14" s="74">
        <v>165.16452633972901</v>
      </c>
      <c r="BA14" s="74">
        <v>144.23837932136715</v>
      </c>
      <c r="BB14" s="74">
        <v>119.4942707236705</v>
      </c>
      <c r="BC14" s="74">
        <v>95.057748253516976</v>
      </c>
      <c r="BD14" s="74">
        <v>86.20154390331362</v>
      </c>
      <c r="BE14" s="74">
        <v>166.87965986000631</v>
      </c>
      <c r="BF14" s="74">
        <v>210.71296604249801</v>
      </c>
      <c r="BG14" s="74">
        <v>134.01317883145114</v>
      </c>
      <c r="BH14" s="74">
        <v>148.06924139424083</v>
      </c>
      <c r="BI14" s="74">
        <v>166.76502607913881</v>
      </c>
      <c r="BJ14" s="74">
        <v>157.66594120507838</v>
      </c>
      <c r="BK14" s="74">
        <v>152.95630695439317</v>
      </c>
      <c r="BL14" s="74">
        <v>55.923185026930447</v>
      </c>
      <c r="BM14" s="74">
        <v>130.21203246451586</v>
      </c>
      <c r="BN14" s="74">
        <v>123.79105205549415</v>
      </c>
      <c r="BO14" s="74">
        <v>119.25347556769097</v>
      </c>
    </row>
    <row r="15" spans="1:67" s="121" customFormat="1" ht="17.100000000000001" customHeight="1" x14ac:dyDescent="0.2">
      <c r="A15" s="90" t="s">
        <v>9</v>
      </c>
      <c r="B15" s="150"/>
      <c r="C15" s="150"/>
      <c r="D15" s="150"/>
      <c r="E15" s="150"/>
      <c r="F15" s="150"/>
      <c r="G15" s="150"/>
      <c r="H15" s="150"/>
      <c r="I15" s="150"/>
      <c r="J15" s="150"/>
      <c r="K15" s="149" t="e">
        <v>#DIV/0!</v>
      </c>
      <c r="L15" s="149" t="e">
        <v>#DIV/0!</v>
      </c>
      <c r="M15" s="149" t="e">
        <v>#DIV/0!</v>
      </c>
      <c r="N15" s="149" t="e">
        <v>#DIV/0!</v>
      </c>
      <c r="O15" s="149">
        <v>78.936658367053369</v>
      </c>
      <c r="P15" s="149">
        <v>75.618848765733745</v>
      </c>
      <c r="Q15" s="149">
        <v>83.542007368683628</v>
      </c>
      <c r="R15" s="149">
        <v>85.222654289772564</v>
      </c>
      <c r="S15" s="149">
        <v>87.396707366613924</v>
      </c>
      <c r="T15" s="149">
        <v>87.355633438111752</v>
      </c>
      <c r="U15" s="149">
        <v>85.357784037191706</v>
      </c>
      <c r="V15" s="149">
        <v>89.138925615899623</v>
      </c>
      <c r="W15" s="149">
        <v>98.03303037917</v>
      </c>
      <c r="X15" s="149">
        <v>92.797935685076965</v>
      </c>
      <c r="Y15" s="149">
        <v>83.306761995583287</v>
      </c>
      <c r="Z15" s="149">
        <v>84.924071297026785</v>
      </c>
      <c r="AA15" s="149">
        <v>87.176532358518784</v>
      </c>
      <c r="AB15" s="149">
        <v>89.308011947590487</v>
      </c>
      <c r="AC15" s="149">
        <v>87.216797773030208</v>
      </c>
      <c r="AD15" s="149">
        <v>86.141582100760857</v>
      </c>
      <c r="AE15" s="74">
        <v>87.410533557962083</v>
      </c>
      <c r="AF15" s="74">
        <v>88.820730026387125</v>
      </c>
      <c r="AG15" s="74">
        <v>89.165776673191061</v>
      </c>
      <c r="AH15" s="74">
        <v>91.699936679333035</v>
      </c>
      <c r="AI15" s="74">
        <v>96.309017224308562</v>
      </c>
      <c r="AJ15" s="74">
        <v>99.337503799909939</v>
      </c>
      <c r="AK15" s="74">
        <v>100.9094388612086</v>
      </c>
      <c r="AL15" s="74">
        <v>102.15065878293285</v>
      </c>
      <c r="AM15" s="74">
        <v>104.63234759941524</v>
      </c>
      <c r="AN15" s="74">
        <v>101.60233294232496</v>
      </c>
      <c r="AO15" s="74">
        <v>98.73696437502187</v>
      </c>
      <c r="AP15" s="74">
        <v>95.88477274218603</v>
      </c>
      <c r="AQ15" s="74">
        <v>95.562768171876243</v>
      </c>
      <c r="AR15" s="74">
        <v>98.243488785215604</v>
      </c>
      <c r="AS15" s="74">
        <v>102.10092994483644</v>
      </c>
      <c r="AT15" s="74">
        <v>103.88718624783047</v>
      </c>
      <c r="AU15" s="74">
        <v>107.72892206882744</v>
      </c>
      <c r="AV15" s="74">
        <v>106.10447905575452</v>
      </c>
      <c r="AW15" s="74">
        <v>107.58359861334735</v>
      </c>
      <c r="AX15" s="74">
        <v>110.08069894126807</v>
      </c>
      <c r="AY15" s="74">
        <v>109.72724330550803</v>
      </c>
      <c r="AZ15" s="74">
        <v>106.75649941853982</v>
      </c>
      <c r="BA15" s="74">
        <v>106.9398220879763</v>
      </c>
      <c r="BB15" s="74">
        <v>107.19980153813597</v>
      </c>
      <c r="BC15" s="74">
        <v>110.49223213547164</v>
      </c>
      <c r="BD15" s="74">
        <v>113.13109514636568</v>
      </c>
      <c r="BE15" s="74">
        <v>117.44219374693981</v>
      </c>
      <c r="BF15" s="74">
        <v>119.2633495703556</v>
      </c>
      <c r="BG15" s="74">
        <v>121.44804477988338</v>
      </c>
      <c r="BH15" s="74">
        <v>122.85645323465555</v>
      </c>
      <c r="BI15" s="74">
        <v>125.95181739940315</v>
      </c>
      <c r="BJ15" s="74">
        <v>126.08938298154786</v>
      </c>
      <c r="BK15" s="74">
        <v>126.95133686702455</v>
      </c>
      <c r="BL15" s="74">
        <v>121.79282315580582</v>
      </c>
      <c r="BM15" s="74">
        <v>137.53386375027134</v>
      </c>
      <c r="BN15" s="74">
        <v>136.18666492867555</v>
      </c>
      <c r="BO15" s="74">
        <v>136.75562303520644</v>
      </c>
    </row>
    <row r="16" spans="1:67" s="121" customFormat="1" ht="17.100000000000001" customHeight="1" x14ac:dyDescent="0.2">
      <c r="A16" s="90" t="s">
        <v>10</v>
      </c>
      <c r="B16" s="150"/>
      <c r="C16" s="150"/>
      <c r="D16" s="150"/>
      <c r="E16" s="150"/>
      <c r="F16" s="150"/>
      <c r="G16" s="150"/>
      <c r="H16" s="150"/>
      <c r="I16" s="150"/>
      <c r="J16" s="150"/>
      <c r="K16" s="149">
        <v>55.702647729975538</v>
      </c>
      <c r="L16" s="149">
        <v>56.505460508212039</v>
      </c>
      <c r="M16" s="149">
        <v>58.332521125606185</v>
      </c>
      <c r="N16" s="149">
        <v>61.085850630884153</v>
      </c>
      <c r="O16" s="149">
        <v>65.10868598698525</v>
      </c>
      <c r="P16" s="149">
        <v>68.946295026003156</v>
      </c>
      <c r="Q16" s="149">
        <v>65.304761032184018</v>
      </c>
      <c r="R16" s="149">
        <v>68.78696138922858</v>
      </c>
      <c r="S16" s="149">
        <v>72.474533023776388</v>
      </c>
      <c r="T16" s="149">
        <v>74.245089798848468</v>
      </c>
      <c r="U16" s="149">
        <v>74.639451415451987</v>
      </c>
      <c r="V16" s="149">
        <v>72.975183636067769</v>
      </c>
      <c r="W16" s="149">
        <v>69.296716710596613</v>
      </c>
      <c r="X16" s="149">
        <v>68.103400227363991</v>
      </c>
      <c r="Y16" s="149">
        <v>88.288100161687595</v>
      </c>
      <c r="Z16" s="149">
        <v>86.962505645750582</v>
      </c>
      <c r="AA16" s="149">
        <v>87.691742097058452</v>
      </c>
      <c r="AB16" s="149">
        <v>87.695158553531044</v>
      </c>
      <c r="AC16" s="149">
        <v>86.813803108734987</v>
      </c>
      <c r="AD16" s="149">
        <v>85.207253295728563</v>
      </c>
      <c r="AE16" s="74">
        <v>88.224290609623139</v>
      </c>
      <c r="AF16" s="74">
        <v>87.681823234781945</v>
      </c>
      <c r="AG16" s="74">
        <v>88.340861697121426</v>
      </c>
      <c r="AH16" s="74">
        <v>89.602432432776396</v>
      </c>
      <c r="AI16" s="74">
        <v>92.509741670950831</v>
      </c>
      <c r="AJ16" s="74">
        <v>93.349675344922076</v>
      </c>
      <c r="AK16" s="74">
        <v>94.707273313883988</v>
      </c>
      <c r="AL16" s="74">
        <v>93.471766971017303</v>
      </c>
      <c r="AM16" s="74">
        <v>90.638905428573523</v>
      </c>
      <c r="AN16" s="74">
        <v>104.10956413561038</v>
      </c>
      <c r="AO16" s="74">
        <v>98.508670002789685</v>
      </c>
      <c r="AP16" s="74">
        <v>95.756771449563715</v>
      </c>
      <c r="AQ16" s="74">
        <v>94.096928714191435</v>
      </c>
      <c r="AR16" s="74">
        <v>94.195581513222265</v>
      </c>
      <c r="AS16" s="74">
        <v>106.22281860219987</v>
      </c>
      <c r="AT16" s="74">
        <v>104.77748893946553</v>
      </c>
      <c r="AU16" s="74">
        <v>104.30677395426737</v>
      </c>
      <c r="AV16" s="74">
        <v>103.92763552734139</v>
      </c>
      <c r="AW16" s="74">
        <v>108.92030583755192</v>
      </c>
      <c r="AX16" s="74">
        <v>108.37345967503057</v>
      </c>
      <c r="AY16" s="74">
        <v>117.52044555940367</v>
      </c>
      <c r="AZ16" s="74">
        <v>116.87262740544465</v>
      </c>
      <c r="BA16" s="74">
        <v>117.06859570219112</v>
      </c>
      <c r="BB16" s="74">
        <v>116.45389353840284</v>
      </c>
      <c r="BC16" s="74">
        <v>116.72723990093266</v>
      </c>
      <c r="BD16" s="74">
        <v>116.92067627650921</v>
      </c>
      <c r="BE16" s="74">
        <v>117.14217007717127</v>
      </c>
      <c r="BF16" s="74">
        <v>116.88014878907693</v>
      </c>
      <c r="BG16" s="74">
        <v>116.45716747460592</v>
      </c>
      <c r="BH16" s="74">
        <v>115.72594798068168</v>
      </c>
      <c r="BI16" s="74">
        <v>115.38190534549967</v>
      </c>
      <c r="BJ16" s="74">
        <v>115.33106080109006</v>
      </c>
      <c r="BK16" s="74">
        <v>114.68327199469009</v>
      </c>
      <c r="BL16" s="74">
        <v>114.66238768668899</v>
      </c>
      <c r="BM16" s="74">
        <v>114.67283204738881</v>
      </c>
      <c r="BN16" s="74">
        <v>114.59819035983239</v>
      </c>
      <c r="BO16" s="74">
        <v>114.42728067124661</v>
      </c>
    </row>
    <row r="17" spans="1:67" s="121" customFormat="1" ht="17.100000000000001" customHeight="1" x14ac:dyDescent="0.2">
      <c r="A17" s="90" t="s">
        <v>11</v>
      </c>
      <c r="B17" s="150"/>
      <c r="C17" s="150"/>
      <c r="D17" s="150"/>
      <c r="E17" s="150"/>
      <c r="F17" s="150"/>
      <c r="G17" s="150"/>
      <c r="H17" s="150"/>
      <c r="I17" s="150"/>
      <c r="J17" s="150"/>
      <c r="K17" s="149">
        <v>60.709124269855721</v>
      </c>
      <c r="L17" s="149">
        <v>61.340302471476129</v>
      </c>
      <c r="M17" s="149">
        <v>63.294900751787168</v>
      </c>
      <c r="N17" s="149">
        <v>63.149921749538422</v>
      </c>
      <c r="O17" s="149">
        <v>64.069174053615512</v>
      </c>
      <c r="P17" s="149">
        <v>64.896317306197048</v>
      </c>
      <c r="Q17" s="149">
        <v>66.294680200344658</v>
      </c>
      <c r="R17" s="149">
        <v>68.039167331091519</v>
      </c>
      <c r="S17" s="149">
        <v>69.213595548363244</v>
      </c>
      <c r="T17" s="149">
        <v>69.940915536982317</v>
      </c>
      <c r="U17" s="149">
        <v>70.357092956081786</v>
      </c>
      <c r="V17" s="149">
        <v>69.961589101979598</v>
      </c>
      <c r="W17" s="149">
        <v>71.493901444395419</v>
      </c>
      <c r="X17" s="149">
        <v>73.780047869175064</v>
      </c>
      <c r="Y17" s="149">
        <v>79.786095402991933</v>
      </c>
      <c r="Z17" s="149">
        <v>71.551304476678638</v>
      </c>
      <c r="AA17" s="149">
        <v>85.533992885655664</v>
      </c>
      <c r="AB17" s="149">
        <v>83.203311555445609</v>
      </c>
      <c r="AC17" s="149">
        <v>73.877340942507402</v>
      </c>
      <c r="AD17" s="149">
        <v>72.93140452831139</v>
      </c>
      <c r="AE17" s="74">
        <v>85.217289609401519</v>
      </c>
      <c r="AF17" s="74">
        <v>83.668119525557373</v>
      </c>
      <c r="AG17" s="74">
        <v>82.872460337459103</v>
      </c>
      <c r="AH17" s="74">
        <v>83.540882710947201</v>
      </c>
      <c r="AI17" s="74">
        <v>88.843934822683408</v>
      </c>
      <c r="AJ17" s="74">
        <v>89.861504750255421</v>
      </c>
      <c r="AK17" s="74">
        <v>89.354227897360715</v>
      </c>
      <c r="AL17" s="74">
        <v>87.685580632610112</v>
      </c>
      <c r="AM17" s="74">
        <v>90.644687060573872</v>
      </c>
      <c r="AN17" s="74">
        <v>95.283014468539662</v>
      </c>
      <c r="AO17" s="74">
        <v>96.193416176754312</v>
      </c>
      <c r="AP17" s="74">
        <v>95.872120432933855</v>
      </c>
      <c r="AQ17" s="74">
        <v>97.657817857517571</v>
      </c>
      <c r="AR17" s="74">
        <v>98.17104880109548</v>
      </c>
      <c r="AS17" s="74">
        <v>100.24413418225264</v>
      </c>
      <c r="AT17" s="74">
        <v>103.80667980450214</v>
      </c>
      <c r="AU17" s="74">
        <v>105.90427934034771</v>
      </c>
      <c r="AV17" s="74">
        <v>107.57585542426882</v>
      </c>
      <c r="AW17" s="74">
        <v>107.05854567681989</v>
      </c>
      <c r="AX17" s="74">
        <v>109.85003809093945</v>
      </c>
      <c r="AY17" s="74">
        <v>108.99394771038587</v>
      </c>
      <c r="AZ17" s="74">
        <v>107.59371527404898</v>
      </c>
      <c r="BA17" s="74">
        <v>104.93891736434091</v>
      </c>
      <c r="BB17" s="74">
        <v>103.65186108109515</v>
      </c>
      <c r="BC17" s="74">
        <v>105.19909139926587</v>
      </c>
      <c r="BD17" s="74">
        <v>107.72674558964268</v>
      </c>
      <c r="BE17" s="74">
        <v>106.97903915183657</v>
      </c>
      <c r="BF17" s="74">
        <v>106.84393559412003</v>
      </c>
      <c r="BG17" s="74">
        <v>106.42236302446236</v>
      </c>
      <c r="BH17" s="74">
        <v>106.26383624951099</v>
      </c>
      <c r="BI17" s="74">
        <v>106.43501423963417</v>
      </c>
      <c r="BJ17" s="74">
        <v>106.3010280414163</v>
      </c>
      <c r="BK17" s="74">
        <v>107.18718018668616</v>
      </c>
      <c r="BL17" s="74">
        <v>107.63015924464348</v>
      </c>
      <c r="BM17" s="74">
        <v>107.13163948299906</v>
      </c>
      <c r="BN17" s="74">
        <v>106.4893123764565</v>
      </c>
      <c r="BO17" s="74">
        <v>111.31758996426215</v>
      </c>
    </row>
    <row r="18" spans="1:67" s="121" customFormat="1" ht="17.100000000000001" customHeight="1" x14ac:dyDescent="0.2">
      <c r="A18" s="77" t="s">
        <v>12</v>
      </c>
      <c r="B18" s="150"/>
      <c r="C18" s="150"/>
      <c r="D18" s="150"/>
      <c r="E18" s="150"/>
      <c r="F18" s="150"/>
      <c r="G18" s="150"/>
      <c r="H18" s="150"/>
      <c r="I18" s="150"/>
      <c r="J18" s="150"/>
      <c r="K18" s="149">
        <v>54.796651654556058</v>
      </c>
      <c r="L18" s="149">
        <v>57.533922978092399</v>
      </c>
      <c r="M18" s="149">
        <v>56.899886526619227</v>
      </c>
      <c r="N18" s="149">
        <v>58.164952701367852</v>
      </c>
      <c r="O18" s="149">
        <v>64.833852051953428</v>
      </c>
      <c r="P18" s="149">
        <v>67.064536905442594</v>
      </c>
      <c r="Q18" s="149">
        <v>62.180818241098798</v>
      </c>
      <c r="R18" s="149">
        <v>62.466553053972348</v>
      </c>
      <c r="S18" s="149">
        <v>66.128425931254696</v>
      </c>
      <c r="T18" s="149">
        <v>67.378876583834796</v>
      </c>
      <c r="U18" s="149">
        <v>77.365628418226649</v>
      </c>
      <c r="V18" s="149">
        <v>82.302692230067436</v>
      </c>
      <c r="W18" s="149">
        <v>79.357951093466212</v>
      </c>
      <c r="X18" s="149">
        <v>78.111174875373479</v>
      </c>
      <c r="Y18" s="149">
        <v>75.506301925536818</v>
      </c>
      <c r="Z18" s="149">
        <v>73.989103922928706</v>
      </c>
      <c r="AA18" s="149">
        <v>75.747636236427397</v>
      </c>
      <c r="AB18" s="149">
        <v>78.180249473605798</v>
      </c>
      <c r="AC18" s="149">
        <v>82.252792805852494</v>
      </c>
      <c r="AD18" s="149">
        <v>84.750950376277274</v>
      </c>
      <c r="AE18" s="74">
        <v>87.947031411606787</v>
      </c>
      <c r="AF18" s="74">
        <v>90.010003802556767</v>
      </c>
      <c r="AG18" s="74">
        <v>90.884808312822827</v>
      </c>
      <c r="AH18" s="74">
        <v>90.995554994605428</v>
      </c>
      <c r="AI18" s="74">
        <v>90.592125944064307</v>
      </c>
      <c r="AJ18" s="74">
        <v>91.28578142035775</v>
      </c>
      <c r="AK18" s="74">
        <v>91.496910521584482</v>
      </c>
      <c r="AL18" s="74">
        <v>93.284520403668665</v>
      </c>
      <c r="AM18" s="74">
        <v>94.86431826378066</v>
      </c>
      <c r="AN18" s="74">
        <v>97.686323890336865</v>
      </c>
      <c r="AO18" s="74">
        <v>100.26866804968077</v>
      </c>
      <c r="AP18" s="74">
        <v>100.7225353066592</v>
      </c>
      <c r="AQ18" s="74">
        <v>99.264667597069405</v>
      </c>
      <c r="AR18" s="74">
        <v>98.756137077908747</v>
      </c>
      <c r="AS18" s="74">
        <v>100.9281997740876</v>
      </c>
      <c r="AT18" s="74">
        <v>101.11171080563118</v>
      </c>
      <c r="AU18" s="74">
        <v>99.923644260043361</v>
      </c>
      <c r="AV18" s="74">
        <v>100.90001263995086</v>
      </c>
      <c r="AW18" s="74">
        <v>100.82313406707534</v>
      </c>
      <c r="AX18" s="74">
        <v>101.72125401206686</v>
      </c>
      <c r="AY18" s="74">
        <v>103.19965108240967</v>
      </c>
      <c r="AZ18" s="74">
        <v>103.44562125371672</v>
      </c>
      <c r="BA18" s="74">
        <v>102.75372386114657</v>
      </c>
      <c r="BB18" s="74">
        <v>103.05157126935937</v>
      </c>
      <c r="BC18" s="74">
        <v>102.96705099793169</v>
      </c>
      <c r="BD18" s="74">
        <v>102.57726259289851</v>
      </c>
      <c r="BE18" s="74">
        <v>93.481040456999324</v>
      </c>
      <c r="BF18" s="74">
        <v>92.570389117860955</v>
      </c>
      <c r="BG18" s="74">
        <v>93.667963210037243</v>
      </c>
      <c r="BH18" s="74">
        <v>94.845024005152808</v>
      </c>
      <c r="BI18" s="74">
        <v>95.886182394862402</v>
      </c>
      <c r="BJ18" s="74">
        <v>96.982210048604131</v>
      </c>
      <c r="BK18" s="74">
        <v>98.943739118155051</v>
      </c>
      <c r="BL18" s="74">
        <v>106.43778633359861</v>
      </c>
      <c r="BM18" s="74">
        <v>106.85733731695733</v>
      </c>
      <c r="BN18" s="74">
        <v>108.53089149469812</v>
      </c>
      <c r="BO18" s="74">
        <v>111.75973296887933</v>
      </c>
    </row>
    <row r="19" spans="1:67" s="191" customFormat="1" ht="17.100000000000001" customHeight="1" x14ac:dyDescent="0.2">
      <c r="A19" s="191" t="s">
        <v>94</v>
      </c>
      <c r="K19" s="191">
        <v>62.75930801203652</v>
      </c>
      <c r="L19" s="191">
        <v>56.761356007512731</v>
      </c>
      <c r="M19" s="191">
        <v>57.277053476680528</v>
      </c>
      <c r="N19" s="191">
        <v>86.114773084820499</v>
      </c>
      <c r="O19" s="191">
        <v>63.11721172736916</v>
      </c>
      <c r="P19" s="191">
        <v>64.723459756432121</v>
      </c>
      <c r="Q19" s="191">
        <v>68.603273650530326</v>
      </c>
      <c r="R19" s="191">
        <v>83.762572678577513</v>
      </c>
      <c r="S19" s="191">
        <v>77.449344030221738</v>
      </c>
      <c r="T19" s="191">
        <v>90.213212022464546</v>
      </c>
      <c r="U19" s="191">
        <v>69.839475605840022</v>
      </c>
      <c r="V19" s="191">
        <v>74.812718645379192</v>
      </c>
      <c r="W19" s="191">
        <v>100.20392435882204</v>
      </c>
      <c r="X19" s="191">
        <v>64.693817691339575</v>
      </c>
      <c r="Y19" s="191">
        <v>73.084167612694245</v>
      </c>
      <c r="Z19" s="191">
        <v>78.954788316579808</v>
      </c>
      <c r="AA19" s="191">
        <v>87.09323253818863</v>
      </c>
      <c r="AB19" s="191">
        <v>107.16962561189314</v>
      </c>
      <c r="AC19" s="191">
        <v>81.172998557507199</v>
      </c>
      <c r="AD19" s="191">
        <v>53.818677547953783</v>
      </c>
      <c r="AE19" s="191">
        <v>-4.4926197479829035</v>
      </c>
      <c r="AF19" s="191">
        <v>25.345352502904504</v>
      </c>
      <c r="AG19" s="191">
        <v>89.274143378654813</v>
      </c>
      <c r="AH19" s="191">
        <v>215.08134157837634</v>
      </c>
      <c r="AI19" s="191">
        <v>91.226830692764167</v>
      </c>
      <c r="AJ19" s="191">
        <v>88.100054677566803</v>
      </c>
      <c r="AK19" s="191">
        <v>90.984170333419726</v>
      </c>
      <c r="AL19" s="191">
        <v>91.097564241772986</v>
      </c>
      <c r="AM19" s="191">
        <v>89.016943200964022</v>
      </c>
      <c r="AN19" s="191">
        <v>89.915215449171129</v>
      </c>
      <c r="AO19" s="191">
        <v>108.49642493506997</v>
      </c>
      <c r="AP19" s="191">
        <v>92.525160343336495</v>
      </c>
      <c r="AQ19" s="191">
        <v>95.996500518057076</v>
      </c>
      <c r="AR19" s="191">
        <v>100.26298822471402</v>
      </c>
      <c r="AS19" s="191">
        <v>101.90774384418262</v>
      </c>
      <c r="AT19" s="191">
        <v>101.87388786317688</v>
      </c>
      <c r="AU19" s="191">
        <v>101.00434960785462</v>
      </c>
      <c r="AV19" s="191">
        <v>99.553050428340484</v>
      </c>
      <c r="AW19" s="191">
        <v>102.94840593641949</v>
      </c>
      <c r="AX19" s="191">
        <v>104.44582556657735</v>
      </c>
      <c r="AY19" s="191">
        <v>102.43342135198961</v>
      </c>
      <c r="AZ19" s="191">
        <v>104.77774544260261</v>
      </c>
      <c r="BA19" s="191">
        <v>105.12087902531364</v>
      </c>
      <c r="BB19" s="191">
        <v>106.94296305041804</v>
      </c>
      <c r="BC19" s="191">
        <v>107.41352689073842</v>
      </c>
      <c r="BD19" s="191">
        <v>108.87738380883016</v>
      </c>
      <c r="BE19" s="191">
        <v>107.9616034964495</v>
      </c>
      <c r="BF19" s="191">
        <v>106.56075612223326</v>
      </c>
      <c r="BG19" s="191">
        <v>109.25086192378424</v>
      </c>
      <c r="BH19" s="191">
        <v>108.83939054708188</v>
      </c>
      <c r="BI19" s="191">
        <v>108.52766313614552</v>
      </c>
      <c r="BJ19" s="191">
        <v>108.30672361174662</v>
      </c>
      <c r="BK19" s="191">
        <v>110.57483457092412</v>
      </c>
      <c r="BL19" s="191">
        <v>111.64305227811077</v>
      </c>
      <c r="BM19" s="191">
        <v>115.79992475773302</v>
      </c>
      <c r="BN19" s="191">
        <v>117.40869829247798</v>
      </c>
      <c r="BO19" s="191">
        <v>118.7149373909518</v>
      </c>
    </row>
    <row r="20" spans="1:67" s="121" customFormat="1" ht="17.100000000000001" customHeight="1" x14ac:dyDescent="0.2">
      <c r="A20" s="91" t="s">
        <v>52</v>
      </c>
      <c r="B20" s="150"/>
      <c r="C20" s="150"/>
      <c r="D20" s="150"/>
      <c r="E20" s="150"/>
      <c r="F20" s="150"/>
      <c r="G20" s="150"/>
      <c r="H20" s="150"/>
      <c r="I20" s="150"/>
      <c r="J20" s="150"/>
      <c r="K20" s="149">
        <v>69.127241627499501</v>
      </c>
      <c r="L20" s="149">
        <v>45.380519984081715</v>
      </c>
      <c r="M20" s="149">
        <v>47.089143613185755</v>
      </c>
      <c r="N20" s="149">
        <v>136.38573847689236</v>
      </c>
      <c r="O20" s="149">
        <v>60.666368338556509</v>
      </c>
      <c r="P20" s="149">
        <v>62.771598951611864</v>
      </c>
      <c r="Q20" s="149">
        <v>66.000554476497342</v>
      </c>
      <c r="R20" s="149">
        <v>124.94601807395205</v>
      </c>
      <c r="S20" s="149">
        <v>86.147441544248096</v>
      </c>
      <c r="T20" s="149">
        <v>135.36863680143117</v>
      </c>
      <c r="U20" s="149">
        <v>57.404217421813918</v>
      </c>
      <c r="V20" s="149">
        <v>74.005233336292747</v>
      </c>
      <c r="W20" s="149">
        <v>179.66201258111823</v>
      </c>
      <c r="X20" s="149">
        <v>34.969742598056705</v>
      </c>
      <c r="Y20" s="149">
        <v>57.690825119310283</v>
      </c>
      <c r="Z20" s="149">
        <v>59.566002234262136</v>
      </c>
      <c r="AA20" s="149">
        <v>57.217181694078448</v>
      </c>
      <c r="AB20" s="149">
        <v>134.26574181001814</v>
      </c>
      <c r="AC20" s="149">
        <v>82.912531466438864</v>
      </c>
      <c r="AD20" s="149">
        <v>89.127715365800086</v>
      </c>
      <c r="AE20" s="74">
        <v>71.129861259511102</v>
      </c>
      <c r="AF20" s="74">
        <v>141.81638168435137</v>
      </c>
      <c r="AG20" s="74">
        <v>70.331187871651977</v>
      </c>
      <c r="AH20" s="74">
        <v>71.287758822605156</v>
      </c>
      <c r="AI20" s="74">
        <v>105.71473910541744</v>
      </c>
      <c r="AJ20" s="74">
        <v>83.224455757635525</v>
      </c>
      <c r="AK20" s="74">
        <v>86.458254573942185</v>
      </c>
      <c r="AL20" s="74">
        <v>84.147382578350943</v>
      </c>
      <c r="AM20" s="74">
        <v>73.62179702517389</v>
      </c>
      <c r="AN20" s="74">
        <v>71.354204144205397</v>
      </c>
      <c r="AO20" s="74">
        <v>163.46253696744682</v>
      </c>
      <c r="AP20" s="74">
        <v>75.087851581538544</v>
      </c>
      <c r="AQ20" s="74">
        <v>90.104587892812503</v>
      </c>
      <c r="AR20" s="74">
        <v>100.33901452338054</v>
      </c>
      <c r="AS20" s="74">
        <v>105.34931559201459</v>
      </c>
      <c r="AT20" s="74">
        <v>104.81952909490253</v>
      </c>
      <c r="AU20" s="74">
        <v>101.60468852882167</v>
      </c>
      <c r="AV20" s="74">
        <v>92.49077022702366</v>
      </c>
      <c r="AW20" s="74">
        <v>108.49574624546014</v>
      </c>
      <c r="AX20" s="74">
        <v>111.28921569670243</v>
      </c>
      <c r="AY20" s="74">
        <v>98.595813978086696</v>
      </c>
      <c r="AZ20" s="74">
        <v>105.35578924790399</v>
      </c>
      <c r="BA20" s="74">
        <v>104.76555029189434</v>
      </c>
      <c r="BB20" s="74">
        <v>103.49298782136715</v>
      </c>
      <c r="BC20" s="74">
        <v>100.8872960005299</v>
      </c>
      <c r="BD20" s="74">
        <v>107.44144639441356</v>
      </c>
      <c r="BE20" s="74">
        <v>109.75237589361674</v>
      </c>
      <c r="BF20" s="74">
        <v>113.27113471337313</v>
      </c>
      <c r="BG20" s="74">
        <v>101.9667068926216</v>
      </c>
      <c r="BH20" s="74">
        <v>109.73722361268614</v>
      </c>
      <c r="BI20" s="74">
        <v>111.90940711732831</v>
      </c>
      <c r="BJ20" s="74">
        <v>108.87951242643359</v>
      </c>
      <c r="BK20" s="74">
        <v>108.41275805647632</v>
      </c>
      <c r="BL20" s="74">
        <v>113.97909907539525</v>
      </c>
      <c r="BM20" s="74">
        <v>127.16548929921676</v>
      </c>
      <c r="BN20" s="74">
        <v>130.01994416246964</v>
      </c>
      <c r="BO20" s="74">
        <v>125.95675327439815</v>
      </c>
    </row>
    <row r="21" spans="1:67" s="121" customFormat="1" ht="17.100000000000001" customHeight="1" x14ac:dyDescent="0.2">
      <c r="A21" s="91" t="s">
        <v>53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49">
        <v>55.52824467019861</v>
      </c>
      <c r="L21" s="149">
        <v>57.716619041586959</v>
      </c>
      <c r="M21" s="149">
        <v>58.918315498899688</v>
      </c>
      <c r="N21" s="149">
        <v>60.85765900850231</v>
      </c>
      <c r="O21" s="149">
        <v>61.961845246634148</v>
      </c>
      <c r="P21" s="149">
        <v>63.802179456972006</v>
      </c>
      <c r="Q21" s="149">
        <v>63.564613175330628</v>
      </c>
      <c r="R21" s="149">
        <v>63.936545160610891</v>
      </c>
      <c r="S21" s="149">
        <v>66.985945062862839</v>
      </c>
      <c r="T21" s="149">
        <v>67.525247570885057</v>
      </c>
      <c r="U21" s="149">
        <v>68.226247502642622</v>
      </c>
      <c r="V21" s="149">
        <v>74.517963390271589</v>
      </c>
      <c r="W21" s="149">
        <v>74.396362786568361</v>
      </c>
      <c r="X21" s="149">
        <v>76.057531903597081</v>
      </c>
      <c r="Y21" s="149">
        <v>75.853254631663987</v>
      </c>
      <c r="Z21" s="149">
        <v>72.654942797424553</v>
      </c>
      <c r="AA21" s="149">
        <v>74.226031793269897</v>
      </c>
      <c r="AB21" s="149">
        <v>79.958469369691414</v>
      </c>
      <c r="AC21" s="149">
        <v>78.67808308147599</v>
      </c>
      <c r="AD21" s="149">
        <v>80.770643834807814</v>
      </c>
      <c r="AE21" s="74">
        <v>83.31066403154648</v>
      </c>
      <c r="AF21" s="74">
        <v>83.220786712534618</v>
      </c>
      <c r="AG21" s="74">
        <v>82.997191483387752</v>
      </c>
      <c r="AH21" s="74">
        <v>82.903055612357775</v>
      </c>
      <c r="AI21" s="74">
        <v>84.064383637198702</v>
      </c>
      <c r="AJ21" s="74">
        <v>86.525143918027695</v>
      </c>
      <c r="AK21" s="74">
        <v>90.748764823906896</v>
      </c>
      <c r="AL21" s="74">
        <v>92.649362449216554</v>
      </c>
      <c r="AM21" s="74">
        <v>93.973054012118212</v>
      </c>
      <c r="AN21" s="74">
        <v>94.221324006071512</v>
      </c>
      <c r="AO21" s="74">
        <v>97.170924726153444</v>
      </c>
      <c r="AP21" s="74">
        <v>97.903840882239322</v>
      </c>
      <c r="AQ21" s="74">
        <v>96.666381717308411</v>
      </c>
      <c r="AR21" s="74">
        <v>102.50034973036864</v>
      </c>
      <c r="AS21" s="74">
        <v>100.98389586592272</v>
      </c>
      <c r="AT21" s="74">
        <v>99.925261031381766</v>
      </c>
      <c r="AU21" s="74">
        <v>102.10540474073713</v>
      </c>
      <c r="AV21" s="74">
        <v>102.58273015229452</v>
      </c>
      <c r="AW21" s="74">
        <v>102.00198731474428</v>
      </c>
      <c r="AX21" s="74">
        <v>101.5949880187589</v>
      </c>
      <c r="AY21" s="74">
        <v>108.5797474795603</v>
      </c>
      <c r="AZ21" s="74">
        <v>111.44985082155195</v>
      </c>
      <c r="BA21" s="74">
        <v>109.73498277869945</v>
      </c>
      <c r="BB21" s="74">
        <v>115.0493863900131</v>
      </c>
      <c r="BC21" s="74">
        <v>123.70738744198226</v>
      </c>
      <c r="BD21" s="74">
        <v>125.50470079325051</v>
      </c>
      <c r="BE21" s="74">
        <v>116.2375421972198</v>
      </c>
      <c r="BF21" s="74">
        <v>113.83924856650293</v>
      </c>
      <c r="BG21" s="74">
        <v>133.55798362103613</v>
      </c>
      <c r="BH21" s="74">
        <v>123.07688525217795</v>
      </c>
      <c r="BI21" s="74">
        <v>109.99970080520878</v>
      </c>
      <c r="BJ21" s="74">
        <v>116.41050436240492</v>
      </c>
      <c r="BK21" s="74">
        <v>137.2150538333749</v>
      </c>
      <c r="BL21" s="74">
        <v>146.18080600993358</v>
      </c>
      <c r="BM21" s="74">
        <v>125.80763059150904</v>
      </c>
      <c r="BN21" s="74">
        <v>133.45979076788001</v>
      </c>
      <c r="BO21" s="74">
        <v>139.93339961355866</v>
      </c>
    </row>
    <row r="22" spans="1:67" s="121" customFormat="1" ht="17.100000000000001" customHeight="1" x14ac:dyDescent="0.2">
      <c r="A22" s="91" t="s">
        <v>55</v>
      </c>
      <c r="B22" s="150"/>
      <c r="C22" s="150"/>
      <c r="D22" s="150"/>
      <c r="E22" s="150"/>
      <c r="F22" s="150"/>
      <c r="G22" s="150"/>
      <c r="H22" s="150"/>
      <c r="I22" s="150"/>
      <c r="J22" s="150"/>
      <c r="K22" s="149">
        <v>55.039958129915021</v>
      </c>
      <c r="L22" s="149">
        <v>56.012662529538538</v>
      </c>
      <c r="M22" s="149">
        <v>58.14296896352301</v>
      </c>
      <c r="N22" s="149">
        <v>60.778519760671223</v>
      </c>
      <c r="O22" s="149">
        <v>64.835329315455809</v>
      </c>
      <c r="P22" s="149">
        <v>66.950542276923258</v>
      </c>
      <c r="Q22" s="149">
        <v>67.958054427449511</v>
      </c>
      <c r="R22" s="149">
        <v>65.381173421140929</v>
      </c>
      <c r="S22" s="149">
        <v>68.827019636878546</v>
      </c>
      <c r="T22" s="149">
        <v>70.526376299437871</v>
      </c>
      <c r="U22" s="149">
        <v>71.277397147408678</v>
      </c>
      <c r="V22" s="149">
        <v>72.364810630053867</v>
      </c>
      <c r="W22" s="149">
        <v>77.272130296977977</v>
      </c>
      <c r="X22" s="149">
        <v>78.127262462648133</v>
      </c>
      <c r="Y22" s="149">
        <v>76.695746794285739</v>
      </c>
      <c r="Z22" s="149">
        <v>77.411466277656146</v>
      </c>
      <c r="AA22" s="149">
        <v>77.858413938049381</v>
      </c>
      <c r="AB22" s="149">
        <v>77.921513574668126</v>
      </c>
      <c r="AC22" s="149">
        <v>83.657336394750132</v>
      </c>
      <c r="AD22" s="149">
        <v>85.893344253418491</v>
      </c>
      <c r="AE22" s="74">
        <v>88.44506168877048</v>
      </c>
      <c r="AF22" s="74">
        <v>88.524651491178361</v>
      </c>
      <c r="AG22" s="74">
        <v>88.876091579987232</v>
      </c>
      <c r="AH22" s="74">
        <v>87.913509180116762</v>
      </c>
      <c r="AI22" s="74">
        <v>87.659683367365744</v>
      </c>
      <c r="AJ22" s="74">
        <v>87.673997864575583</v>
      </c>
      <c r="AK22" s="74">
        <v>88.252250962135406</v>
      </c>
      <c r="AL22" s="74">
        <v>88.607064668742183</v>
      </c>
      <c r="AM22" s="74">
        <v>92.172178765043085</v>
      </c>
      <c r="AN22" s="74">
        <v>93.321586051362743</v>
      </c>
      <c r="AO22" s="74">
        <v>93.845190427244447</v>
      </c>
      <c r="AP22" s="74">
        <v>92.939640691315233</v>
      </c>
      <c r="AQ22" s="74">
        <v>96.080910370147492</v>
      </c>
      <c r="AR22" s="74">
        <v>98.700354607379694</v>
      </c>
      <c r="AS22" s="74">
        <v>101.77952122120739</v>
      </c>
      <c r="AT22" s="74">
        <v>103.22098285909487</v>
      </c>
      <c r="AU22" s="74">
        <v>103.94692147478308</v>
      </c>
      <c r="AV22" s="74">
        <v>103.27336138567362</v>
      </c>
      <c r="AW22" s="74">
        <v>102.41926797108347</v>
      </c>
      <c r="AX22" s="74">
        <v>103.25532438907121</v>
      </c>
      <c r="AY22" s="74">
        <v>105.76773802272501</v>
      </c>
      <c r="AZ22" s="74">
        <v>106.05332646071228</v>
      </c>
      <c r="BA22" s="74">
        <v>107.14069756170421</v>
      </c>
      <c r="BB22" s="74">
        <v>109.75030671633226</v>
      </c>
      <c r="BC22" s="74">
        <v>112.35412901063373</v>
      </c>
      <c r="BD22" s="74">
        <v>112.9930723233131</v>
      </c>
      <c r="BE22" s="74">
        <v>112.60591616936802</v>
      </c>
      <c r="BF22" s="74">
        <v>105.89125878698395</v>
      </c>
      <c r="BG22" s="74">
        <v>109.08084825824118</v>
      </c>
      <c r="BH22" s="74">
        <v>108.10080387453243</v>
      </c>
      <c r="BI22" s="74">
        <v>109.09327422839243</v>
      </c>
      <c r="BJ22" s="74">
        <v>110.71962752501396</v>
      </c>
      <c r="BK22" s="74">
        <v>110.48025714776672</v>
      </c>
      <c r="BL22" s="74">
        <v>112.92844963704501</v>
      </c>
      <c r="BM22" s="74">
        <v>113.77648366512025</v>
      </c>
      <c r="BN22" s="74">
        <v>116.64351812340095</v>
      </c>
      <c r="BO22" s="74">
        <v>116.65745720824185</v>
      </c>
    </row>
    <row r="23" spans="1:67" s="121" customFormat="1" ht="17.100000000000001" customHeight="1" x14ac:dyDescent="0.2">
      <c r="A23" s="91" t="s">
        <v>54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49" t="e">
        <v>#DIV/0!</v>
      </c>
      <c r="L23" s="149" t="e">
        <v>#DIV/0!</v>
      </c>
      <c r="M23" s="149" t="e">
        <v>#DIV/0!</v>
      </c>
      <c r="N23" s="149" t="e">
        <v>#DIV/0!</v>
      </c>
      <c r="O23" s="149">
        <v>57.091874703909959</v>
      </c>
      <c r="P23" s="149">
        <v>57.620190627605275</v>
      </c>
      <c r="Q23" s="149">
        <v>58.742739028201861</v>
      </c>
      <c r="R23" s="149">
        <v>60.231182595065711</v>
      </c>
      <c r="S23" s="149">
        <v>66.13465501817727</v>
      </c>
      <c r="T23" s="149">
        <v>70.575415355108731</v>
      </c>
      <c r="U23" s="149">
        <v>73.04604428009435</v>
      </c>
      <c r="V23" s="149">
        <v>73.625688872900184</v>
      </c>
      <c r="W23" s="149">
        <v>81.959662296853608</v>
      </c>
      <c r="X23" s="149">
        <v>84.97788962435888</v>
      </c>
      <c r="Y23" s="149">
        <v>84.125683061376336</v>
      </c>
      <c r="Z23" s="149">
        <v>84.668907612819893</v>
      </c>
      <c r="AA23" s="149">
        <v>90.169646150708132</v>
      </c>
      <c r="AB23" s="149">
        <v>95.687925387323318</v>
      </c>
      <c r="AC23" s="149">
        <v>101.72481417581267</v>
      </c>
      <c r="AD23" s="149">
        <v>107.7093443562413</v>
      </c>
      <c r="AE23" s="74">
        <v>112.21727401361062</v>
      </c>
      <c r="AF23" s="74">
        <v>115.51328597721408</v>
      </c>
      <c r="AG23" s="74">
        <v>113.85506533264559</v>
      </c>
      <c r="AH23" s="74">
        <v>112.05696370132125</v>
      </c>
      <c r="AI23" s="74">
        <v>109.74218987236786</v>
      </c>
      <c r="AJ23" s="74">
        <v>108.51609091513446</v>
      </c>
      <c r="AK23" s="74">
        <v>112.0758579493702</v>
      </c>
      <c r="AL23" s="74">
        <v>115.50170086276327</v>
      </c>
      <c r="AM23" s="74">
        <v>124.38916149355039</v>
      </c>
      <c r="AN23" s="74">
        <v>129.65772827074073</v>
      </c>
      <c r="AO23" s="74">
        <v>130.24714651583673</v>
      </c>
      <c r="AP23" s="74">
        <v>124.59663372874634</v>
      </c>
      <c r="AQ23" s="74">
        <v>113.53380958568376</v>
      </c>
      <c r="AR23" s="74">
        <v>103.47123766828507</v>
      </c>
      <c r="AS23" s="74">
        <v>96.400538283784272</v>
      </c>
      <c r="AT23" s="74">
        <v>87.834055793157546</v>
      </c>
      <c r="AU23" s="74">
        <v>81.39220726863708</v>
      </c>
      <c r="AV23" s="74">
        <v>79.721437469352097</v>
      </c>
      <c r="AW23" s="74">
        <v>82.135755611940482</v>
      </c>
      <c r="AX23" s="74">
        <v>91.157310592675046</v>
      </c>
      <c r="AY23" s="74">
        <v>102.59316720248204</v>
      </c>
      <c r="AZ23" s="74">
        <v>111.05831039705008</v>
      </c>
      <c r="BA23" s="74">
        <v>112.9109231980816</v>
      </c>
      <c r="BB23" s="74">
        <v>111.45257546285198</v>
      </c>
      <c r="BC23" s="74">
        <v>101.81577106173054</v>
      </c>
      <c r="BD23" s="74">
        <v>98.003213618518075</v>
      </c>
      <c r="BE23" s="74">
        <v>94.840631219320485</v>
      </c>
      <c r="BF23" s="74">
        <v>94.88539425398956</v>
      </c>
      <c r="BG23" s="74">
        <v>91.935628468960545</v>
      </c>
      <c r="BH23" s="74">
        <v>91.299011448627681</v>
      </c>
      <c r="BI23" s="74">
        <v>92.002739959113327</v>
      </c>
      <c r="BJ23" s="74">
        <v>90.50030342792013</v>
      </c>
      <c r="BK23" s="74">
        <v>86.808433607020447</v>
      </c>
      <c r="BL23" s="74">
        <v>86.985592219122083</v>
      </c>
      <c r="BM23" s="74">
        <v>87.620834185677012</v>
      </c>
      <c r="BN23" s="74">
        <v>87.596996747141304</v>
      </c>
      <c r="BO23" s="74">
        <v>88.585931398604274</v>
      </c>
    </row>
    <row r="24" spans="1:67" s="121" customFormat="1" ht="17.100000000000001" customHeight="1" x14ac:dyDescent="0.2">
      <c r="A24" s="91" t="s">
        <v>72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49">
        <v>50.386511623752426</v>
      </c>
      <c r="L24" s="149">
        <v>50.735231746797616</v>
      </c>
      <c r="M24" s="149">
        <v>52.525290928865999</v>
      </c>
      <c r="N24" s="149">
        <v>52.463579556664286</v>
      </c>
      <c r="O24" s="149">
        <v>51.353885853500302</v>
      </c>
      <c r="P24" s="149">
        <v>52.155764974737565</v>
      </c>
      <c r="Q24" s="149">
        <v>51.316437343366026</v>
      </c>
      <c r="R24" s="149">
        <v>52.955671437239737</v>
      </c>
      <c r="S24" s="149">
        <v>56.853683291314553</v>
      </c>
      <c r="T24" s="149">
        <v>59.897331905331171</v>
      </c>
      <c r="U24" s="149">
        <v>61.820884794866615</v>
      </c>
      <c r="V24" s="149">
        <v>62.811512307975626</v>
      </c>
      <c r="W24" s="149">
        <v>60.937286432767671</v>
      </c>
      <c r="X24" s="149">
        <v>59.320808361889199</v>
      </c>
      <c r="Y24" s="149">
        <v>58.635758581604961</v>
      </c>
      <c r="Z24" s="149">
        <v>59.436811827569258</v>
      </c>
      <c r="AA24" s="149">
        <v>59.479732086628509</v>
      </c>
      <c r="AB24" s="149">
        <v>62.531027649749426</v>
      </c>
      <c r="AC24" s="149">
        <v>66.200110688490767</v>
      </c>
      <c r="AD24" s="149">
        <v>69.494204870367852</v>
      </c>
      <c r="AE24" s="74">
        <v>73.002224289581648</v>
      </c>
      <c r="AF24" s="74">
        <v>76.6035882089718</v>
      </c>
      <c r="AG24" s="74">
        <v>75.738126578980612</v>
      </c>
      <c r="AH24" s="74">
        <v>77.979961829130644</v>
      </c>
      <c r="AI24" s="74">
        <v>80.622213824551423</v>
      </c>
      <c r="AJ24" s="74">
        <v>84.210545572959788</v>
      </c>
      <c r="AK24" s="74">
        <v>85.514646594745614</v>
      </c>
      <c r="AL24" s="74">
        <v>86.229577052290807</v>
      </c>
      <c r="AM24" s="74">
        <v>87.89721714530917</v>
      </c>
      <c r="AN24" s="74">
        <v>91.730353035897011</v>
      </c>
      <c r="AO24" s="74">
        <v>94.033352395530727</v>
      </c>
      <c r="AP24" s="74">
        <v>95.748744408776062</v>
      </c>
      <c r="AQ24" s="74">
        <v>97.805933517740414</v>
      </c>
      <c r="AR24" s="74">
        <v>98.322914402536071</v>
      </c>
      <c r="AS24" s="74">
        <v>100.78720660999439</v>
      </c>
      <c r="AT24" s="74">
        <v>102.89774844902277</v>
      </c>
      <c r="AU24" s="74">
        <v>103.60683118188344</v>
      </c>
      <c r="AV24" s="74">
        <v>105.39102716785369</v>
      </c>
      <c r="AW24" s="74">
        <v>104.63251957508189</v>
      </c>
      <c r="AX24" s="74">
        <v>103.84725890700179</v>
      </c>
      <c r="AY24" s="74">
        <v>100.22299111838959</v>
      </c>
      <c r="AZ24" s="74">
        <v>102.94021989769588</v>
      </c>
      <c r="BA24" s="74">
        <v>105.28281393310964</v>
      </c>
      <c r="BB24" s="74">
        <v>114.52674725324827</v>
      </c>
      <c r="BC24" s="74">
        <v>117.16802476697545</v>
      </c>
      <c r="BD24" s="74">
        <v>115.02025257954531</v>
      </c>
      <c r="BE24" s="74">
        <v>104.62231947210172</v>
      </c>
      <c r="BF24" s="74">
        <v>87.197949789079374</v>
      </c>
      <c r="BG24" s="74">
        <v>117.63644607119438</v>
      </c>
      <c r="BH24" s="74">
        <v>105.84501008733854</v>
      </c>
      <c r="BI24" s="74">
        <v>103.72234894426633</v>
      </c>
      <c r="BJ24" s="74">
        <v>98.066117703374516</v>
      </c>
      <c r="BK24" s="74">
        <v>121.49245246293583</v>
      </c>
      <c r="BL24" s="74">
        <v>116.64319828842562</v>
      </c>
      <c r="BM24" s="74">
        <v>114.87589965628769</v>
      </c>
      <c r="BN24" s="74">
        <v>109.26919987540063</v>
      </c>
      <c r="BO24" s="74">
        <v>134.50803483100137</v>
      </c>
    </row>
    <row r="25" spans="1:67" s="121" customFormat="1" ht="17.100000000000001" customHeight="1" x14ac:dyDescent="0.2">
      <c r="A25" s="91" t="s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49">
        <v>66.83389450082106</v>
      </c>
      <c r="L25" s="149">
        <v>66.318291275530228</v>
      </c>
      <c r="M25" s="149">
        <v>69.558978129134005</v>
      </c>
      <c r="N25" s="149">
        <v>69.023538808379243</v>
      </c>
      <c r="O25" s="149">
        <v>70.56197290377267</v>
      </c>
      <c r="P25" s="149">
        <v>70.173936687886879</v>
      </c>
      <c r="Q25" s="149">
        <v>71.917747711584894</v>
      </c>
      <c r="R25" s="149">
        <v>71.80251263977695</v>
      </c>
      <c r="S25" s="149">
        <v>71.331860137997808</v>
      </c>
      <c r="T25" s="149">
        <v>72.652735825890574</v>
      </c>
      <c r="U25" s="149">
        <v>72.531501747227495</v>
      </c>
      <c r="V25" s="149">
        <v>76.566309959161799</v>
      </c>
      <c r="W25" s="149">
        <v>76.358090161894836</v>
      </c>
      <c r="X25" s="149">
        <v>76.848544017957948</v>
      </c>
      <c r="Y25" s="149">
        <v>76.763986376454511</v>
      </c>
      <c r="Z25" s="149">
        <v>75.984218337456326</v>
      </c>
      <c r="AA25" s="149">
        <v>76.646524682038859</v>
      </c>
      <c r="AB25" s="149">
        <v>80.028522947569456</v>
      </c>
      <c r="AC25" s="149">
        <v>81.482696926822513</v>
      </c>
      <c r="AD25" s="149">
        <v>82.320088271955754</v>
      </c>
      <c r="AE25" s="74">
        <v>82.907324462649939</v>
      </c>
      <c r="AF25" s="74">
        <v>84.052899742544881</v>
      </c>
      <c r="AG25" s="74">
        <v>86.140962507888247</v>
      </c>
      <c r="AH25" s="74">
        <v>87.430814155890275</v>
      </c>
      <c r="AI25" s="74">
        <v>88.56757467670036</v>
      </c>
      <c r="AJ25" s="74">
        <v>89.718556383595754</v>
      </c>
      <c r="AK25" s="74">
        <v>91.938414488511995</v>
      </c>
      <c r="AL25" s="74">
        <v>92.41923049133274</v>
      </c>
      <c r="AM25" s="74">
        <v>93.926912248935295</v>
      </c>
      <c r="AN25" s="74">
        <v>96.03449720006968</v>
      </c>
      <c r="AO25" s="74">
        <v>97.138428098570259</v>
      </c>
      <c r="AP25" s="74">
        <v>97.780616461974745</v>
      </c>
      <c r="AQ25" s="74">
        <v>98.74696499758096</v>
      </c>
      <c r="AR25" s="74">
        <v>99.978392080962593</v>
      </c>
      <c r="AS25" s="74">
        <v>100.61318146515707</v>
      </c>
      <c r="AT25" s="74">
        <v>100.60995033030548</v>
      </c>
      <c r="AU25" s="74">
        <v>101.55553943392897</v>
      </c>
      <c r="AV25" s="74">
        <v>101.52663166290903</v>
      </c>
      <c r="AW25" s="74">
        <v>102.44666314015707</v>
      </c>
      <c r="AX25" s="74">
        <v>102.82199910238599</v>
      </c>
      <c r="AY25" s="74">
        <v>102.44805557532783</v>
      </c>
      <c r="AZ25" s="74">
        <v>102.87435200782508</v>
      </c>
      <c r="BA25" s="74">
        <v>103.72408614876912</v>
      </c>
      <c r="BB25" s="74">
        <v>105.13634718573736</v>
      </c>
      <c r="BC25" s="74">
        <v>105.14012644681571</v>
      </c>
      <c r="BD25" s="74">
        <v>106.12415616505815</v>
      </c>
      <c r="BE25" s="74">
        <v>105.85368710294738</v>
      </c>
      <c r="BF25" s="74">
        <v>106.02053351331959</v>
      </c>
      <c r="BG25" s="74">
        <v>105.77057231077629</v>
      </c>
      <c r="BH25" s="74">
        <v>105.88698236509744</v>
      </c>
      <c r="BI25" s="74">
        <v>106.10041313084615</v>
      </c>
      <c r="BJ25" s="74">
        <v>106.29312724739623</v>
      </c>
      <c r="BK25" s="74">
        <v>106.61029676449516</v>
      </c>
      <c r="BL25" s="74">
        <v>106.92635928745278</v>
      </c>
      <c r="BM25" s="74">
        <v>107.4119035649743</v>
      </c>
      <c r="BN25" s="74">
        <v>107.61471408464389</v>
      </c>
      <c r="BO25" s="74">
        <v>108.08279643850196</v>
      </c>
    </row>
    <row r="26" spans="1:67" s="121" customFormat="1" ht="17.100000000000001" customHeight="1" x14ac:dyDescent="0.2">
      <c r="A26" s="91" t="s">
        <v>56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49" t="e">
        <v>#DIV/0!</v>
      </c>
      <c r="L26" s="149" t="e">
        <v>#DIV/0!</v>
      </c>
      <c r="M26" s="149" t="e">
        <v>#DIV/0!</v>
      </c>
      <c r="N26" s="149" t="e">
        <v>#DIV/0!</v>
      </c>
      <c r="O26" s="149">
        <v>81.736011042919927</v>
      </c>
      <c r="P26" s="149">
        <v>83.078022735586075</v>
      </c>
      <c r="Q26" s="149">
        <v>90.893830227029198</v>
      </c>
      <c r="R26" s="149">
        <v>92.788497208343685</v>
      </c>
      <c r="S26" s="149">
        <v>101.87500598880446</v>
      </c>
      <c r="T26" s="149">
        <v>108.47465741134758</v>
      </c>
      <c r="U26" s="149">
        <v>111.48159203622757</v>
      </c>
      <c r="V26" s="149">
        <v>112.43554419010945</v>
      </c>
      <c r="W26" s="149">
        <v>112.69578682068592</v>
      </c>
      <c r="X26" s="149">
        <v>103.90676025800761</v>
      </c>
      <c r="Y26" s="149">
        <v>93.44891377243809</v>
      </c>
      <c r="Z26" s="149">
        <v>90.936142532242144</v>
      </c>
      <c r="AA26" s="149">
        <v>96.074912752934878</v>
      </c>
      <c r="AB26" s="149">
        <v>99.371695325072722</v>
      </c>
      <c r="AC26" s="149">
        <v>101.45201566013289</v>
      </c>
      <c r="AD26" s="149">
        <v>103.22844612477213</v>
      </c>
      <c r="AE26" s="74">
        <v>102.10591741586244</v>
      </c>
      <c r="AF26" s="74">
        <v>102.45808558522957</v>
      </c>
      <c r="AG26" s="74">
        <v>99.939982705046219</v>
      </c>
      <c r="AH26" s="74">
        <v>98.589436203571694</v>
      </c>
      <c r="AI26" s="74">
        <v>97.373600376092654</v>
      </c>
      <c r="AJ26" s="74">
        <v>94.921131545636982</v>
      </c>
      <c r="AK26" s="74">
        <v>94.723567617692538</v>
      </c>
      <c r="AL26" s="74">
        <v>92.885030915507315</v>
      </c>
      <c r="AM26" s="74">
        <v>92.429406420295308</v>
      </c>
      <c r="AN26" s="74">
        <v>95.00640183097147</v>
      </c>
      <c r="AO26" s="74">
        <v>95.673864548608321</v>
      </c>
      <c r="AP26" s="74">
        <v>96.057438633555236</v>
      </c>
      <c r="AQ26" s="74">
        <v>97.495781392789411</v>
      </c>
      <c r="AR26" s="74">
        <v>99.088272493538284</v>
      </c>
      <c r="AS26" s="74">
        <v>101.70894676054778</v>
      </c>
      <c r="AT26" s="74">
        <v>102.78750483008704</v>
      </c>
      <c r="AU26" s="74">
        <v>103.33558495935773</v>
      </c>
      <c r="AV26" s="74">
        <v>103.1770796324052</v>
      </c>
      <c r="AW26" s="74">
        <v>103.24217052217628</v>
      </c>
      <c r="AX26" s="74">
        <v>104.74637548989082</v>
      </c>
      <c r="AY26" s="74">
        <v>102.3090876027952</v>
      </c>
      <c r="AZ26" s="74">
        <v>102.39694983203074</v>
      </c>
      <c r="BA26" s="74">
        <v>102.35803763510857</v>
      </c>
      <c r="BB26" s="74">
        <v>104.79018083470638</v>
      </c>
      <c r="BC26" s="74">
        <v>104.78491379372983</v>
      </c>
      <c r="BD26" s="74">
        <v>105.50949092568307</v>
      </c>
      <c r="BE26" s="74">
        <v>105.77953777670695</v>
      </c>
      <c r="BF26" s="74">
        <v>107.75894558045653</v>
      </c>
      <c r="BG26" s="74">
        <v>106.25212760946945</v>
      </c>
      <c r="BH26" s="74">
        <v>105.54271981186636</v>
      </c>
      <c r="BI26" s="74">
        <v>105.5987436359012</v>
      </c>
      <c r="BJ26" s="74">
        <v>105.91309533256714</v>
      </c>
      <c r="BK26" s="74">
        <v>105.59469533578267</v>
      </c>
      <c r="BL26" s="74">
        <v>107.16628756385273</v>
      </c>
      <c r="BM26" s="74">
        <v>109.51384164140056</v>
      </c>
      <c r="BN26" s="74">
        <v>112.20486144197412</v>
      </c>
      <c r="BO26" s="74">
        <v>116.12796561714298</v>
      </c>
    </row>
    <row r="27" spans="1:67" s="121" customFormat="1" ht="17.100000000000001" customHeight="1" x14ac:dyDescent="0.2">
      <c r="A27" s="91" t="s">
        <v>57</v>
      </c>
      <c r="B27" s="150"/>
      <c r="C27" s="150"/>
      <c r="D27" s="150"/>
      <c r="E27" s="150"/>
      <c r="F27" s="150"/>
      <c r="G27" s="150"/>
      <c r="H27" s="150"/>
      <c r="I27" s="150"/>
      <c r="J27" s="150"/>
      <c r="K27" s="149" t="e">
        <v>#DIV/0!</v>
      </c>
      <c r="L27" s="149" t="e">
        <v>#DIV/0!</v>
      </c>
      <c r="M27" s="149" t="e">
        <v>#DIV/0!</v>
      </c>
      <c r="N27" s="149" t="e">
        <v>#DIV/0!</v>
      </c>
      <c r="O27" s="149">
        <v>61.844885336074626</v>
      </c>
      <c r="P27" s="149">
        <v>64.986565940494373</v>
      </c>
      <c r="Q27" s="149">
        <v>68.522910312077684</v>
      </c>
      <c r="R27" s="149">
        <v>76.979863232981714</v>
      </c>
      <c r="S27" s="149">
        <v>85.107151120497505</v>
      </c>
      <c r="T27" s="149">
        <v>88.913716149629991</v>
      </c>
      <c r="U27" s="149">
        <v>92.300304348530517</v>
      </c>
      <c r="V27" s="149">
        <v>94.123258092700098</v>
      </c>
      <c r="W27" s="149">
        <v>91.215481046325337</v>
      </c>
      <c r="X27" s="149">
        <v>87.515033217705493</v>
      </c>
      <c r="Y27" s="149">
        <v>86.568018550677806</v>
      </c>
      <c r="Z27" s="149">
        <v>81.98190138838676</v>
      </c>
      <c r="AA27" s="149">
        <v>79.418686217456241</v>
      </c>
      <c r="AB27" s="149">
        <v>77.341761028768545</v>
      </c>
      <c r="AC27" s="149">
        <v>75.538474102296121</v>
      </c>
      <c r="AD27" s="149">
        <v>76.044345455379002</v>
      </c>
      <c r="AE27" s="74">
        <v>75.949342507641234</v>
      </c>
      <c r="AF27" s="74">
        <v>78.429728513612957</v>
      </c>
      <c r="AG27" s="74">
        <v>84.291660018758435</v>
      </c>
      <c r="AH27" s="74">
        <v>92.846216828877132</v>
      </c>
      <c r="AI27" s="74">
        <v>101.38357774927378</v>
      </c>
      <c r="AJ27" s="74">
        <v>105.10007931765617</v>
      </c>
      <c r="AK27" s="74">
        <v>107.31109414373906</v>
      </c>
      <c r="AL27" s="74">
        <v>104.26042811864029</v>
      </c>
      <c r="AM27" s="74">
        <v>96.555407777609233</v>
      </c>
      <c r="AN27" s="74">
        <v>88.737093587827346</v>
      </c>
      <c r="AO27" s="74">
        <v>85.953125637413834</v>
      </c>
      <c r="AP27" s="74">
        <v>88.094583941660517</v>
      </c>
      <c r="AQ27" s="74">
        <v>94.00231923003841</v>
      </c>
      <c r="AR27" s="74">
        <v>100.67691591883343</v>
      </c>
      <c r="AS27" s="74">
        <v>102.23089427818476</v>
      </c>
      <c r="AT27" s="74">
        <v>102.99336070339163</v>
      </c>
      <c r="AU27" s="74">
        <v>101.21141909240501</v>
      </c>
      <c r="AV27" s="74">
        <v>101.14114035866335</v>
      </c>
      <c r="AW27" s="74">
        <v>100.38410823698445</v>
      </c>
      <c r="AX27" s="74">
        <v>99.767517262522048</v>
      </c>
      <c r="AY27" s="74">
        <v>101.44693050010586</v>
      </c>
      <c r="AZ27" s="74">
        <v>102.12472360644725</v>
      </c>
      <c r="BA27" s="74">
        <v>101.97036278751688</v>
      </c>
      <c r="BB27" s="74">
        <v>100.98819421449576</v>
      </c>
      <c r="BC27" s="74">
        <v>102.62940965112119</v>
      </c>
      <c r="BD27" s="74">
        <v>101.90592575879649</v>
      </c>
      <c r="BE27" s="74">
        <v>103.01440586258785</v>
      </c>
      <c r="BF27" s="74">
        <v>101.73077486948129</v>
      </c>
      <c r="BG27" s="74">
        <v>107.78899062094834</v>
      </c>
      <c r="BH27" s="74">
        <v>109.3489642930104</v>
      </c>
      <c r="BI27" s="74">
        <v>110.23239078813194</v>
      </c>
      <c r="BJ27" s="74">
        <v>113.34902323290068</v>
      </c>
      <c r="BK27" s="74">
        <v>116.20854218520169</v>
      </c>
      <c r="BL27" s="74">
        <v>118.18135043127216</v>
      </c>
      <c r="BM27" s="74">
        <v>118.52011869278098</v>
      </c>
      <c r="BN27" s="74">
        <v>120.76018515183209</v>
      </c>
      <c r="BO27" s="74">
        <v>123.4349284643381</v>
      </c>
    </row>
    <row r="28" spans="1:67" s="121" customFormat="1" ht="17.100000000000001" customHeight="1" x14ac:dyDescent="0.2">
      <c r="A28" s="91" t="s">
        <v>15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49">
        <v>53.80412046333285</v>
      </c>
      <c r="L28" s="149">
        <v>54.700971567095401</v>
      </c>
      <c r="M28" s="149">
        <v>56.612528017013645</v>
      </c>
      <c r="N28" s="149">
        <v>57.37170254431868</v>
      </c>
      <c r="O28" s="149">
        <v>58.684587090908572</v>
      </c>
      <c r="P28" s="149">
        <v>60.876120540704548</v>
      </c>
      <c r="Q28" s="149">
        <v>62.897654803347272</v>
      </c>
      <c r="R28" s="149">
        <v>67.213904829139565</v>
      </c>
      <c r="S28" s="149">
        <v>71.878826835040471</v>
      </c>
      <c r="T28" s="149">
        <v>72.981490360241722</v>
      </c>
      <c r="U28" s="149">
        <v>74.217402164759889</v>
      </c>
      <c r="V28" s="149">
        <v>75.120235341964985</v>
      </c>
      <c r="W28" s="149">
        <v>72.642778977758098</v>
      </c>
      <c r="X28" s="149">
        <v>70.855010961986949</v>
      </c>
      <c r="Y28" s="149">
        <v>70.037973205311616</v>
      </c>
      <c r="Z28" s="149">
        <v>68.789469715109149</v>
      </c>
      <c r="AA28" s="149">
        <v>69.547119378958556</v>
      </c>
      <c r="AB28" s="149">
        <v>71.064861619101848</v>
      </c>
      <c r="AC28" s="149">
        <v>71.373613159195386</v>
      </c>
      <c r="AD28" s="149">
        <v>70.656163659319958</v>
      </c>
      <c r="AE28" s="74">
        <v>68.478063188288658</v>
      </c>
      <c r="AF28" s="74">
        <v>68.31504774197704</v>
      </c>
      <c r="AG28" s="74">
        <v>70.952375834891939</v>
      </c>
      <c r="AH28" s="74">
        <v>75.733989030919048</v>
      </c>
      <c r="AI28" s="74">
        <v>82.515690788879269</v>
      </c>
      <c r="AJ28" s="74">
        <v>86.769395178394674</v>
      </c>
      <c r="AK28" s="74">
        <v>90.610522220114362</v>
      </c>
      <c r="AL28" s="74">
        <v>92.705353955472816</v>
      </c>
      <c r="AM28" s="74">
        <v>94.795686493175126</v>
      </c>
      <c r="AN28" s="74">
        <v>95.00024252958886</v>
      </c>
      <c r="AO28" s="74">
        <v>95.459562251335228</v>
      </c>
      <c r="AP28" s="74">
        <v>97.219765402398238</v>
      </c>
      <c r="AQ28" s="74">
        <v>97.635762208112382</v>
      </c>
      <c r="AR28" s="74">
        <v>100.16586428209477</v>
      </c>
      <c r="AS28" s="74">
        <v>100.39310508131358</v>
      </c>
      <c r="AT28" s="74">
        <v>101.50837102748822</v>
      </c>
      <c r="AU28" s="74">
        <v>102.56588920492979</v>
      </c>
      <c r="AV28" s="74">
        <v>104.11552065590483</v>
      </c>
      <c r="AW28" s="74">
        <v>104.4920797356335</v>
      </c>
      <c r="AX28" s="74">
        <v>104.61129308525021</v>
      </c>
      <c r="AY28" s="74">
        <v>106.01771693251145</v>
      </c>
      <c r="AZ28" s="74">
        <v>106.18707929258227</v>
      </c>
      <c r="BA28" s="74">
        <v>106.6369974050628</v>
      </c>
      <c r="BB28" s="74">
        <v>106.84560152505038</v>
      </c>
      <c r="BC28" s="74">
        <v>108.3115112027134</v>
      </c>
      <c r="BD28" s="74">
        <v>108.42801963708033</v>
      </c>
      <c r="BE28" s="74">
        <v>109.09758919853144</v>
      </c>
      <c r="BF28" s="74">
        <v>109.20228390692877</v>
      </c>
      <c r="BG28" s="74">
        <v>111.15327698935944</v>
      </c>
      <c r="BH28" s="74">
        <v>111.38362763670445</v>
      </c>
      <c r="BI28" s="74">
        <v>110.86782357978369</v>
      </c>
      <c r="BJ28" s="74">
        <v>112.29864091488059</v>
      </c>
      <c r="BK28" s="74">
        <v>113.93102279473648</v>
      </c>
      <c r="BL28" s="74">
        <v>114.78542688278159</v>
      </c>
      <c r="BM28" s="74">
        <v>115.75966651887325</v>
      </c>
      <c r="BN28" s="74">
        <v>117.12405753013427</v>
      </c>
      <c r="BO28" s="74">
        <v>119.61221073656188</v>
      </c>
    </row>
    <row r="29" spans="1:67" s="121" customFormat="1" ht="17.100000000000001" customHeight="1" x14ac:dyDescent="0.2">
      <c r="A29" s="91" t="s">
        <v>16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49">
        <v>56.032210053674468</v>
      </c>
      <c r="L29" s="149">
        <v>58.104964817043317</v>
      </c>
      <c r="M29" s="149">
        <v>58.820561418132108</v>
      </c>
      <c r="N29" s="149">
        <v>59.88150595298297</v>
      </c>
      <c r="O29" s="149">
        <v>54.191139213495575</v>
      </c>
      <c r="P29" s="149">
        <v>57.227881876442346</v>
      </c>
      <c r="Q29" s="149">
        <v>59.66759746405004</v>
      </c>
      <c r="R29" s="149">
        <v>68.419665994779137</v>
      </c>
      <c r="S29" s="149">
        <v>71.630072524190552</v>
      </c>
      <c r="T29" s="149">
        <v>73.245775933128229</v>
      </c>
      <c r="U29" s="149">
        <v>66.536170289073596</v>
      </c>
      <c r="V29" s="149">
        <v>52.577938496236776</v>
      </c>
      <c r="W29" s="149">
        <v>32.134329743673987</v>
      </c>
      <c r="X29" s="149">
        <v>37.625972986536105</v>
      </c>
      <c r="Y29" s="149">
        <v>73.231811311246744</v>
      </c>
      <c r="Z29" s="149">
        <v>136.09984774535189</v>
      </c>
      <c r="AA29" s="149">
        <v>215.02805285260359</v>
      </c>
      <c r="AB29" s="149">
        <v>206.90844697146821</v>
      </c>
      <c r="AC29" s="149">
        <v>75.620527482381419</v>
      </c>
      <c r="AD29" s="149">
        <v>-211.95602128313951</v>
      </c>
      <c r="AE29" s="74">
        <v>-820.9139023593965</v>
      </c>
      <c r="AF29" s="74">
        <v>-655.11347206177516</v>
      </c>
      <c r="AG29" s="74">
        <v>141.68510343400257</v>
      </c>
      <c r="AH29" s="74">
        <v>1055.6288200432004</v>
      </c>
      <c r="AI29" s="74">
        <v>69.783499201569839</v>
      </c>
      <c r="AJ29" s="74">
        <v>82.701649697521617</v>
      </c>
      <c r="AK29" s="74">
        <v>88.763637333782114</v>
      </c>
      <c r="AL29" s="74">
        <v>92.199262999708736</v>
      </c>
      <c r="AM29" s="74">
        <v>90.411219181218101</v>
      </c>
      <c r="AN29" s="74">
        <v>90.825544787813087</v>
      </c>
      <c r="AO29" s="74">
        <v>88.572151233073441</v>
      </c>
      <c r="AP29" s="74">
        <v>94.368188203995572</v>
      </c>
      <c r="AQ29" s="74">
        <v>92.771132381516523</v>
      </c>
      <c r="AR29" s="74">
        <v>100.26789218594301</v>
      </c>
      <c r="AS29" s="74">
        <v>102.01517099668187</v>
      </c>
      <c r="AT29" s="74">
        <v>105.5048247931806</v>
      </c>
      <c r="AU29" s="74">
        <v>100.18090892035245</v>
      </c>
      <c r="AV29" s="74">
        <v>103.33127761937266</v>
      </c>
      <c r="AW29" s="74">
        <v>104.20972146724863</v>
      </c>
      <c r="AX29" s="74">
        <v>106.57813897639559</v>
      </c>
      <c r="AY29" s="74">
        <v>101.89704621604152</v>
      </c>
      <c r="AZ29" s="74">
        <v>103.15384830028718</v>
      </c>
      <c r="BA29" s="74">
        <v>103.90924640210604</v>
      </c>
      <c r="BB29" s="74">
        <v>107.98581478819858</v>
      </c>
      <c r="BC29" s="74">
        <v>107.61315327262186</v>
      </c>
      <c r="BD29" s="74">
        <v>107.70527091530778</v>
      </c>
      <c r="BE29" s="74">
        <v>105.60203313856384</v>
      </c>
      <c r="BF29" s="74">
        <v>101.75938100766722</v>
      </c>
      <c r="BG29" s="74">
        <v>111.5943417295413</v>
      </c>
      <c r="BH29" s="74">
        <v>105.20121869429393</v>
      </c>
      <c r="BI29" s="74">
        <v>104.71877979114493</v>
      </c>
      <c r="BJ29" s="74">
        <v>105.13879965084749</v>
      </c>
      <c r="BK29" s="74">
        <v>102.29476699350204</v>
      </c>
      <c r="BL29" s="74">
        <v>97.477876100491883</v>
      </c>
      <c r="BM29" s="74">
        <v>119.92476347217307</v>
      </c>
      <c r="BN29" s="74">
        <v>128.13076250080809</v>
      </c>
      <c r="BO29" s="74">
        <v>119.74979865224688</v>
      </c>
    </row>
    <row r="30" spans="1:67" s="121" customFormat="1" ht="17.100000000000001" customHeight="1" x14ac:dyDescent="0.2">
      <c r="A30" s="91" t="s">
        <v>58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49">
        <v>68.124238749418012</v>
      </c>
      <c r="L30" s="149">
        <v>69.077715643567487</v>
      </c>
      <c r="M30" s="149">
        <v>69.321694470168723</v>
      </c>
      <c r="N30" s="149">
        <v>70.128552392547164</v>
      </c>
      <c r="O30" s="149">
        <v>70.828925273528981</v>
      </c>
      <c r="P30" s="149">
        <v>72.054151061926476</v>
      </c>
      <c r="Q30" s="149">
        <v>73.560392297557797</v>
      </c>
      <c r="R30" s="149">
        <v>75.408464786393708</v>
      </c>
      <c r="S30" s="149">
        <v>75.944774301753625</v>
      </c>
      <c r="T30" s="149">
        <v>75.475208638001419</v>
      </c>
      <c r="U30" s="149">
        <v>76.803390143208858</v>
      </c>
      <c r="V30" s="149">
        <v>76.828942043982934</v>
      </c>
      <c r="W30" s="149">
        <v>77.382770250365994</v>
      </c>
      <c r="X30" s="149">
        <v>78.111448360813327</v>
      </c>
      <c r="Y30" s="149">
        <v>82.206541549420322</v>
      </c>
      <c r="Z30" s="149">
        <v>81.896655985031146</v>
      </c>
      <c r="AA30" s="149">
        <v>81.015332229250575</v>
      </c>
      <c r="AB30" s="149">
        <v>82.589109535988115</v>
      </c>
      <c r="AC30" s="149">
        <v>84.414806498071158</v>
      </c>
      <c r="AD30" s="149">
        <v>84.487774823257979</v>
      </c>
      <c r="AE30" s="74">
        <v>85.59100337703137</v>
      </c>
      <c r="AF30" s="74">
        <v>86.808394755916325</v>
      </c>
      <c r="AG30" s="74">
        <v>87.880875699406033</v>
      </c>
      <c r="AH30" s="74">
        <v>88.969943280603431</v>
      </c>
      <c r="AI30" s="74">
        <v>90.786068643092889</v>
      </c>
      <c r="AJ30" s="74">
        <v>92.063158574802713</v>
      </c>
      <c r="AK30" s="74">
        <v>92.657661837026524</v>
      </c>
      <c r="AL30" s="74">
        <v>93.147146156318001</v>
      </c>
      <c r="AM30" s="74">
        <v>93.791768941106426</v>
      </c>
      <c r="AN30" s="74">
        <v>95.590275020563453</v>
      </c>
      <c r="AO30" s="74">
        <v>95.485415695686441</v>
      </c>
      <c r="AP30" s="74">
        <v>96.605772626134367</v>
      </c>
      <c r="AQ30" s="74">
        <v>98.496387142231583</v>
      </c>
      <c r="AR30" s="74">
        <v>100.10935119544735</v>
      </c>
      <c r="AS30" s="74">
        <v>100.53129348135757</v>
      </c>
      <c r="AT30" s="74">
        <v>100.75340066396402</v>
      </c>
      <c r="AU30" s="74">
        <v>101.11765487856721</v>
      </c>
      <c r="AV30" s="74">
        <v>102.24263127191648</v>
      </c>
      <c r="AW30" s="74">
        <v>103.86499455327842</v>
      </c>
      <c r="AX30" s="74">
        <v>104.96107827652661</v>
      </c>
      <c r="AY30" s="74">
        <v>106.375403934358</v>
      </c>
      <c r="AZ30" s="74">
        <v>106.23465285689832</v>
      </c>
      <c r="BA30" s="74">
        <v>106.61269704623142</v>
      </c>
      <c r="BB30" s="74">
        <v>105.51019156326727</v>
      </c>
      <c r="BC30" s="74">
        <v>107.54682020676934</v>
      </c>
      <c r="BD30" s="74">
        <v>108.26591762135405</v>
      </c>
      <c r="BE30" s="74">
        <v>110.86785782013044</v>
      </c>
      <c r="BF30" s="74">
        <v>110.68203622680055</v>
      </c>
      <c r="BG30" s="74">
        <v>111.41813309288497</v>
      </c>
      <c r="BH30" s="74">
        <v>112.96861507748972</v>
      </c>
      <c r="BI30" s="74">
        <v>118.0524304496723</v>
      </c>
      <c r="BJ30" s="74">
        <v>119.77156627698955</v>
      </c>
      <c r="BK30" s="74">
        <v>120.34944182609468</v>
      </c>
      <c r="BL30" s="74">
        <v>120.20301755949525</v>
      </c>
      <c r="BM30" s="74">
        <v>121.00224962928738</v>
      </c>
      <c r="BN30" s="74">
        <v>118.8943749550957</v>
      </c>
      <c r="BO30" s="74">
        <v>121.2264606669188</v>
      </c>
    </row>
    <row r="31" spans="1:67" s="121" customFormat="1" ht="17.100000000000001" customHeight="1" x14ac:dyDescent="0.2">
      <c r="A31" s="91" t="s">
        <v>71</v>
      </c>
      <c r="B31" s="150"/>
      <c r="C31" s="150"/>
      <c r="D31" s="150"/>
      <c r="E31" s="150"/>
      <c r="F31" s="150"/>
      <c r="G31" s="150"/>
      <c r="H31" s="150"/>
      <c r="I31" s="150"/>
      <c r="J31" s="150"/>
      <c r="K31" s="149" t="e">
        <v>#DIV/0!</v>
      </c>
      <c r="L31" s="149" t="e">
        <v>#DIV/0!</v>
      </c>
      <c r="M31" s="149" t="e">
        <v>#DIV/0!</v>
      </c>
      <c r="N31" s="149" t="e">
        <v>#DIV/0!</v>
      </c>
      <c r="O31" s="149">
        <v>94.25954452440314</v>
      </c>
      <c r="P31" s="149">
        <v>96.063856899993738</v>
      </c>
      <c r="Q31" s="149">
        <v>97.25267652447333</v>
      </c>
      <c r="R31" s="149">
        <v>101.37826640696876</v>
      </c>
      <c r="S31" s="149">
        <v>101.51715941914073</v>
      </c>
      <c r="T31" s="149">
        <v>102.9659254660549</v>
      </c>
      <c r="U31" s="149">
        <v>100.8151403665973</v>
      </c>
      <c r="V31" s="149">
        <v>105.70162429580814</v>
      </c>
      <c r="W31" s="149">
        <v>106.41194479569708</v>
      </c>
      <c r="X31" s="149">
        <v>108.80539125101636</v>
      </c>
      <c r="Y31" s="149">
        <v>113.55912167433246</v>
      </c>
      <c r="Z31" s="149">
        <v>112.30344589266753</v>
      </c>
      <c r="AA31" s="149">
        <v>110.92799860650528</v>
      </c>
      <c r="AB31" s="149">
        <v>108.16840247919275</v>
      </c>
      <c r="AC31" s="149">
        <v>104.38887415889664</v>
      </c>
      <c r="AD31" s="149">
        <v>106.90221975049674</v>
      </c>
      <c r="AE31" s="74">
        <v>110.68345078792414</v>
      </c>
      <c r="AF31" s="74">
        <v>113.66163670519211</v>
      </c>
      <c r="AG31" s="74">
        <v>115.84982225850761</v>
      </c>
      <c r="AH31" s="74">
        <v>118.00404117378554</v>
      </c>
      <c r="AI31" s="74">
        <v>120.35989555391673</v>
      </c>
      <c r="AJ31" s="74">
        <v>120.94729676719834</v>
      </c>
      <c r="AK31" s="74">
        <v>122.54879083392957</v>
      </c>
      <c r="AL31" s="74">
        <v>119.94565889612969</v>
      </c>
      <c r="AM31" s="74">
        <v>116.77417004611715</v>
      </c>
      <c r="AN31" s="74">
        <v>116.65954162149701</v>
      </c>
      <c r="AO31" s="74">
        <v>113.19975022976698</v>
      </c>
      <c r="AP31" s="74">
        <v>112.16835723496064</v>
      </c>
      <c r="AQ31" s="74">
        <v>107.21353989827804</v>
      </c>
      <c r="AR31" s="74">
        <v>103.89500144497366</v>
      </c>
      <c r="AS31" s="74">
        <v>97.897141261937904</v>
      </c>
      <c r="AT31" s="74">
        <v>95.927850855348069</v>
      </c>
      <c r="AU31" s="74">
        <v>98.619654039414101</v>
      </c>
      <c r="AV31" s="74">
        <v>98.08472149122845</v>
      </c>
      <c r="AW31" s="74">
        <v>98.456987255829603</v>
      </c>
      <c r="AX31" s="74">
        <v>98.109436155297757</v>
      </c>
      <c r="AY31" s="74">
        <v>93.822893646075229</v>
      </c>
      <c r="AZ31" s="74">
        <v>93.267645845345982</v>
      </c>
      <c r="BA31" s="74">
        <v>93.491904370987143</v>
      </c>
      <c r="BB31" s="74">
        <v>95.554103233254509</v>
      </c>
      <c r="BC31" s="74">
        <v>103.7458659289636</v>
      </c>
      <c r="BD31" s="74">
        <v>103.32203501775325</v>
      </c>
      <c r="BE31" s="74">
        <v>103.42902915022391</v>
      </c>
      <c r="BF31" s="74">
        <v>101.80936190154384</v>
      </c>
      <c r="BG31" s="74">
        <v>107.47791344137593</v>
      </c>
      <c r="BH31" s="74">
        <v>109.1327756900036</v>
      </c>
      <c r="BI31" s="74">
        <v>108.61440338280384</v>
      </c>
      <c r="BJ31" s="74">
        <v>109.64900810959894</v>
      </c>
      <c r="BK31" s="74">
        <v>113.52341388352735</v>
      </c>
      <c r="BL31" s="74">
        <v>112.35687718690089</v>
      </c>
      <c r="BM31" s="74">
        <v>111.33194631402421</v>
      </c>
      <c r="BN31" s="74">
        <v>116.74125375401074</v>
      </c>
      <c r="BO31" s="74">
        <v>120.91868785799844</v>
      </c>
    </row>
    <row r="32" spans="1:67" s="121" customFormat="1" ht="17.100000000000001" customHeight="1" x14ac:dyDescent="0.2">
      <c r="A32" s="91" t="s">
        <v>17</v>
      </c>
      <c r="B32" s="150"/>
      <c r="C32" s="150"/>
      <c r="D32" s="150"/>
      <c r="E32" s="150"/>
      <c r="F32" s="150"/>
      <c r="G32" s="150"/>
      <c r="H32" s="150"/>
      <c r="I32" s="150"/>
      <c r="J32" s="150"/>
      <c r="K32" s="149">
        <v>57.76240505519521</v>
      </c>
      <c r="L32" s="149">
        <v>56.058338611376847</v>
      </c>
      <c r="M32" s="149">
        <v>52.437946536250294</v>
      </c>
      <c r="N32" s="149">
        <v>55.626070226637793</v>
      </c>
      <c r="O32" s="149">
        <v>57.517638476864263</v>
      </c>
      <c r="P32" s="149">
        <v>58.550466554202309</v>
      </c>
      <c r="Q32" s="149">
        <v>58.25627103454373</v>
      </c>
      <c r="R32" s="149">
        <v>57.895426954575825</v>
      </c>
      <c r="S32" s="149">
        <v>57.470498853676119</v>
      </c>
      <c r="T32" s="149">
        <v>62.707989413621902</v>
      </c>
      <c r="U32" s="149">
        <v>60.005859582046774</v>
      </c>
      <c r="V32" s="149">
        <v>58.807312777013998</v>
      </c>
      <c r="W32" s="149">
        <v>62.70802086480596</v>
      </c>
      <c r="X32" s="149">
        <v>65.141627395161677</v>
      </c>
      <c r="Y32" s="149">
        <v>67.610812183516089</v>
      </c>
      <c r="Z32" s="149">
        <v>61.848429334283217</v>
      </c>
      <c r="AA32" s="149">
        <v>62.512857393303591</v>
      </c>
      <c r="AB32" s="149">
        <v>68.512102090638351</v>
      </c>
      <c r="AC32" s="149">
        <v>68.835552279876055</v>
      </c>
      <c r="AD32" s="149">
        <v>70.406429092404736</v>
      </c>
      <c r="AE32" s="74">
        <v>72.247432622724219</v>
      </c>
      <c r="AF32" s="74">
        <v>73.514862714667188</v>
      </c>
      <c r="AG32" s="74">
        <v>76.032020197067425</v>
      </c>
      <c r="AH32" s="74">
        <v>77.382868080007469</v>
      </c>
      <c r="AI32" s="74">
        <v>77.691327418936339</v>
      </c>
      <c r="AJ32" s="74">
        <v>77.515858657864484</v>
      </c>
      <c r="AK32" s="74">
        <v>83.741294513587945</v>
      </c>
      <c r="AL32" s="74">
        <v>83.815787095054802</v>
      </c>
      <c r="AM32" s="74">
        <v>85.031355869877629</v>
      </c>
      <c r="AN32" s="74">
        <v>87.17578593475281</v>
      </c>
      <c r="AO32" s="74">
        <v>88.503614481063366</v>
      </c>
      <c r="AP32" s="74">
        <v>92.157053899851562</v>
      </c>
      <c r="AQ32" s="74">
        <v>96.82056387248403</v>
      </c>
      <c r="AR32" s="74">
        <v>100.23472158130444</v>
      </c>
      <c r="AS32" s="74">
        <v>103.30205922861271</v>
      </c>
      <c r="AT32" s="74">
        <v>99.733137121537482</v>
      </c>
      <c r="AU32" s="74">
        <v>101.69676154765037</v>
      </c>
      <c r="AV32" s="74">
        <v>101.88540736935863</v>
      </c>
      <c r="AW32" s="74">
        <v>98.851781577482996</v>
      </c>
      <c r="AX32" s="74">
        <v>99.550765531929343</v>
      </c>
      <c r="AY32" s="74">
        <v>99.449283573356425</v>
      </c>
      <c r="AZ32" s="74">
        <v>99.303732852696257</v>
      </c>
      <c r="BA32" s="74">
        <v>100.19200475331938</v>
      </c>
      <c r="BB32" s="74">
        <v>105.74090733042942</v>
      </c>
      <c r="BC32" s="74">
        <v>109.1615135252423</v>
      </c>
      <c r="BD32" s="74">
        <v>110.99213000154239</v>
      </c>
      <c r="BE32" s="74">
        <v>111.35830950260485</v>
      </c>
      <c r="BF32" s="74">
        <v>110.55330402329975</v>
      </c>
      <c r="BG32" s="74">
        <v>114.65682354422917</v>
      </c>
      <c r="BH32" s="74">
        <v>114.49631449739921</v>
      </c>
      <c r="BI32" s="74">
        <v>115.00561267004908</v>
      </c>
      <c r="BJ32" s="74">
        <v>113.0339605130184</v>
      </c>
      <c r="BK32" s="74">
        <v>108.23997085190609</v>
      </c>
      <c r="BL32" s="74">
        <v>103.11959224146688</v>
      </c>
      <c r="BM32" s="74">
        <v>109.57853204061318</v>
      </c>
      <c r="BN32" s="74">
        <v>109.09695142097058</v>
      </c>
      <c r="BO32" s="74">
        <v>108.18096620771738</v>
      </c>
    </row>
    <row r="33" spans="1:67" s="121" customFormat="1" ht="17.100000000000001" customHeight="1" x14ac:dyDescent="0.2">
      <c r="A33" s="91" t="s">
        <v>59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49">
        <v>77.044073482442172</v>
      </c>
      <c r="L33" s="149">
        <v>78.351923871200043</v>
      </c>
      <c r="M33" s="149">
        <v>80.168052618017455</v>
      </c>
      <c r="N33" s="149">
        <v>81.343690827233345</v>
      </c>
      <c r="O33" s="149">
        <v>82.358841072244402</v>
      </c>
      <c r="P33" s="149">
        <v>82.77710149283844</v>
      </c>
      <c r="Q33" s="149">
        <v>82.045404086381552</v>
      </c>
      <c r="R33" s="149">
        <v>82.9445109183998</v>
      </c>
      <c r="S33" s="149">
        <v>84.126305447145995</v>
      </c>
      <c r="T33" s="149">
        <v>83.769064471678931</v>
      </c>
      <c r="U33" s="149">
        <v>84.746731530311351</v>
      </c>
      <c r="V33" s="149">
        <v>85.921588034704314</v>
      </c>
      <c r="W33" s="149">
        <v>86.042832341623495</v>
      </c>
      <c r="X33" s="149">
        <v>86.08292806185294</v>
      </c>
      <c r="Y33" s="149">
        <v>86.100341693977725</v>
      </c>
      <c r="Z33" s="149">
        <v>86.403198801766564</v>
      </c>
      <c r="AA33" s="149">
        <v>86.128041349497948</v>
      </c>
      <c r="AB33" s="149">
        <v>87.382931599099649</v>
      </c>
      <c r="AC33" s="149">
        <v>88.551937694804622</v>
      </c>
      <c r="AD33" s="149">
        <v>89.611616904405793</v>
      </c>
      <c r="AE33" s="74">
        <v>90.111533431692663</v>
      </c>
      <c r="AF33" s="74">
        <v>89.808665719296258</v>
      </c>
      <c r="AG33" s="74">
        <v>89.790774222068521</v>
      </c>
      <c r="AH33" s="74">
        <v>90.416513083120591</v>
      </c>
      <c r="AI33" s="74">
        <v>91.231940694897588</v>
      </c>
      <c r="AJ33" s="74">
        <v>91.793466118501115</v>
      </c>
      <c r="AK33" s="74">
        <v>92.733288115070593</v>
      </c>
      <c r="AL33" s="74">
        <v>94.42416653137245</v>
      </c>
      <c r="AM33" s="74">
        <v>94.696865530837599</v>
      </c>
      <c r="AN33" s="74">
        <v>95.916598047398452</v>
      </c>
      <c r="AO33" s="74">
        <v>95.836902463190427</v>
      </c>
      <c r="AP33" s="74">
        <v>96.234064993150625</v>
      </c>
      <c r="AQ33" s="74">
        <v>97.13666129716286</v>
      </c>
      <c r="AR33" s="74">
        <v>99.142037238316703</v>
      </c>
      <c r="AS33" s="74">
        <v>100.95860645349546</v>
      </c>
      <c r="AT33" s="74">
        <v>102.69659071626927</v>
      </c>
      <c r="AU33" s="74">
        <v>102.76506270451043</v>
      </c>
      <c r="AV33" s="74">
        <v>103.7204940279391</v>
      </c>
      <c r="AW33" s="74">
        <v>104.06691957222291</v>
      </c>
      <c r="AX33" s="74">
        <v>105.14755607632421</v>
      </c>
      <c r="AY33" s="74">
        <v>105.8835950051416</v>
      </c>
      <c r="AZ33" s="74">
        <v>106.27311281921274</v>
      </c>
      <c r="BA33" s="74">
        <v>106.3841356628616</v>
      </c>
      <c r="BB33" s="74">
        <v>107.28525012743604</v>
      </c>
      <c r="BC33" s="74">
        <v>107.60335029502886</v>
      </c>
      <c r="BD33" s="74">
        <v>108.32277255042564</v>
      </c>
      <c r="BE33" s="74">
        <v>108.89792954929061</v>
      </c>
      <c r="BF33" s="74">
        <v>110.20031069901994</v>
      </c>
      <c r="BG33" s="74">
        <v>110.6109857661684</v>
      </c>
      <c r="BH33" s="74">
        <v>111.06360481425629</v>
      </c>
      <c r="BI33" s="74">
        <v>111.30080259369188</v>
      </c>
      <c r="BJ33" s="74">
        <v>112.35383530600949</v>
      </c>
      <c r="BK33" s="74">
        <v>112.93380483774904</v>
      </c>
      <c r="BL33" s="74">
        <v>113.90789066654661</v>
      </c>
      <c r="BM33" s="74">
        <v>115.04949442721239</v>
      </c>
      <c r="BN33" s="74">
        <v>119.21322423786884</v>
      </c>
      <c r="BO33" s="74">
        <v>123.13960169661931</v>
      </c>
    </row>
    <row r="34" spans="1:67" s="121" customFormat="1" ht="17.100000000000001" customHeight="1" x14ac:dyDescent="0.2">
      <c r="A34" s="92"/>
      <c r="B34" s="150"/>
      <c r="C34" s="150"/>
      <c r="D34" s="150"/>
      <c r="E34" s="150"/>
      <c r="F34" s="150"/>
      <c r="G34" s="150"/>
      <c r="H34" s="150"/>
      <c r="I34" s="150"/>
      <c r="J34" s="150"/>
      <c r="K34" s="149"/>
      <c r="L34" s="149"/>
      <c r="M34" s="149"/>
      <c r="N34" s="149"/>
      <c r="O34" s="149"/>
      <c r="P34" s="149"/>
      <c r="Q34" s="149"/>
      <c r="R34" s="149"/>
      <c r="S34" s="149"/>
      <c r="T34" s="149"/>
      <c r="U34" s="149"/>
      <c r="V34" s="149"/>
      <c r="W34" s="149"/>
      <c r="X34" s="149"/>
      <c r="Y34" s="149"/>
      <c r="Z34" s="149"/>
      <c r="AA34" s="149"/>
      <c r="AB34" s="149"/>
      <c r="AC34" s="149"/>
      <c r="AD34" s="149"/>
      <c r="AE34" s="149"/>
      <c r="AF34" s="149"/>
      <c r="AG34" s="149"/>
      <c r="AH34" s="149"/>
      <c r="AI34" s="149"/>
      <c r="AJ34" s="149"/>
      <c r="AK34" s="149"/>
      <c r="AL34" s="149"/>
      <c r="AM34" s="149"/>
      <c r="AN34" s="149"/>
      <c r="AO34" s="149"/>
      <c r="AP34" s="149"/>
      <c r="AQ34" s="149"/>
      <c r="AR34" s="149"/>
      <c r="AS34" s="149"/>
      <c r="AT34" s="149"/>
      <c r="AU34" s="149"/>
      <c r="AV34" s="149"/>
      <c r="AW34" s="149"/>
      <c r="AX34" s="149"/>
      <c r="AY34" s="149"/>
      <c r="AZ34" s="149"/>
      <c r="BA34" s="149"/>
      <c r="BB34" s="149"/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1:67" s="181" customFormat="1" ht="17.100000000000001" customHeight="1" x14ac:dyDescent="0.2">
      <c r="A35" s="191" t="s">
        <v>95</v>
      </c>
      <c r="B35" s="207"/>
      <c r="C35" s="207"/>
      <c r="D35" s="207"/>
      <c r="E35" s="207"/>
      <c r="F35" s="207"/>
      <c r="G35" s="207"/>
      <c r="H35" s="207"/>
      <c r="I35" s="207"/>
      <c r="J35" s="207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  <c r="AV35" s="208"/>
      <c r="AW35" s="208"/>
      <c r="AX35" s="208"/>
      <c r="AY35" s="208"/>
      <c r="AZ35" s="208"/>
      <c r="BA35" s="208"/>
      <c r="BB35" s="208"/>
      <c r="BC35" s="208"/>
      <c r="BD35" s="208"/>
      <c r="BE35" s="208"/>
      <c r="BF35" s="208"/>
      <c r="BG35" s="208"/>
      <c r="BH35" s="208"/>
      <c r="BI35" s="208"/>
      <c r="BJ35" s="208"/>
      <c r="BK35" s="208"/>
      <c r="BL35" s="208"/>
      <c r="BM35" s="208"/>
      <c r="BN35" s="208"/>
      <c r="BO35" s="208"/>
    </row>
    <row r="36" spans="1:67" s="151" customFormat="1" ht="17.100000000000001" customHeight="1" thickBot="1" x14ac:dyDescent="0.25">
      <c r="A36" s="151" t="s">
        <v>19</v>
      </c>
      <c r="K36" s="151">
        <v>63.70498570242048</v>
      </c>
      <c r="L36" s="151">
        <v>75.457637954387152</v>
      </c>
      <c r="M36" s="151">
        <v>56.691655307034253</v>
      </c>
      <c r="N36" s="151">
        <v>56.009281891721955</v>
      </c>
      <c r="O36" s="151">
        <v>60.505711251435613</v>
      </c>
      <c r="P36" s="151">
        <v>61.002724132827744</v>
      </c>
      <c r="Q36" s="151">
        <v>63.862998753003822</v>
      </c>
      <c r="R36" s="151">
        <v>66.174094106330656</v>
      </c>
      <c r="S36" s="151">
        <v>67.27561242661487</v>
      </c>
      <c r="T36" s="151">
        <v>65.750443086328417</v>
      </c>
      <c r="U36" s="151">
        <v>68.527449463586592</v>
      </c>
      <c r="V36" s="151">
        <v>79.835237108694812</v>
      </c>
      <c r="W36" s="151">
        <v>83.300926574383567</v>
      </c>
      <c r="X36" s="151">
        <v>80.794369731151988</v>
      </c>
      <c r="Y36" s="151">
        <v>80.199391936981087</v>
      </c>
      <c r="Z36" s="151">
        <v>80.49275305930334</v>
      </c>
      <c r="AA36" s="151">
        <v>79.180206002031994</v>
      </c>
      <c r="AB36" s="151">
        <v>81.631434167466992</v>
      </c>
      <c r="AC36" s="151">
        <v>83.595859478180387</v>
      </c>
      <c r="AD36" s="151">
        <v>82.187594909657932</v>
      </c>
      <c r="AE36" s="151">
        <v>87.917711450495375</v>
      </c>
      <c r="AF36" s="151">
        <v>89.215716096832338</v>
      </c>
      <c r="AG36" s="151">
        <v>84.447992256187135</v>
      </c>
      <c r="AH36" s="151">
        <v>89.703338588612851</v>
      </c>
      <c r="AI36" s="151">
        <v>96.133185992545805</v>
      </c>
      <c r="AJ36" s="151">
        <v>96.931197303844925</v>
      </c>
      <c r="AK36" s="151">
        <v>98.612211057715527</v>
      </c>
      <c r="AL36" s="151">
        <v>94.170725639756327</v>
      </c>
      <c r="AM36" s="151">
        <v>97.571033669199736</v>
      </c>
      <c r="AN36" s="151">
        <v>102.44327389181247</v>
      </c>
      <c r="AO36" s="151">
        <v>99.82173492624726</v>
      </c>
      <c r="AP36" s="151">
        <v>94.404426009894777</v>
      </c>
      <c r="AQ36" s="151">
        <v>95.163037753359859</v>
      </c>
      <c r="AR36" s="151">
        <v>100.68115760823204</v>
      </c>
      <c r="AS36" s="151">
        <v>102.71977042273643</v>
      </c>
      <c r="AT36" s="151">
        <v>101.22194249320687</v>
      </c>
      <c r="AU36" s="151">
        <v>98.853309739158362</v>
      </c>
      <c r="AV36" s="151">
        <v>106.24494263489972</v>
      </c>
      <c r="AW36" s="151">
        <v>116.03924144058419</v>
      </c>
      <c r="AX36" s="151">
        <v>112.95758730388332</v>
      </c>
      <c r="AY36" s="151">
        <v>118.83645020817883</v>
      </c>
      <c r="AZ36" s="151">
        <v>122.90459512898042</v>
      </c>
      <c r="BA36" s="151">
        <v>116.97725002817776</v>
      </c>
      <c r="BB36" s="151">
        <v>113.83627503494395</v>
      </c>
      <c r="BC36" s="151">
        <v>112.95635714761447</v>
      </c>
      <c r="BD36" s="151">
        <v>117.27974208902413</v>
      </c>
      <c r="BE36" s="151">
        <v>123.93006372594269</v>
      </c>
      <c r="BF36" s="151">
        <v>103.11403395544627</v>
      </c>
      <c r="BG36" s="151">
        <v>118.68833316447049</v>
      </c>
      <c r="BH36" s="151">
        <v>126.06139603134565</v>
      </c>
      <c r="BI36" s="151">
        <v>128.94286930620186</v>
      </c>
      <c r="BJ36" s="151">
        <v>115.8256523418103</v>
      </c>
      <c r="BK36" s="151">
        <v>126.80445481610845</v>
      </c>
      <c r="BL36" s="151">
        <v>134.12259439717255</v>
      </c>
      <c r="BM36" s="151">
        <v>131.03889430308877</v>
      </c>
      <c r="BN36" s="151">
        <v>134.52365686380702</v>
      </c>
      <c r="BO36" s="151">
        <v>139.58986371584535</v>
      </c>
    </row>
    <row r="37" spans="1:67" x14ac:dyDescent="0.2">
      <c r="A37" s="124" t="s">
        <v>50</v>
      </c>
      <c r="B37" s="124"/>
      <c r="C37" s="124"/>
      <c r="D37" s="124"/>
      <c r="E37" s="124"/>
      <c r="F37" s="124"/>
      <c r="G37" s="124"/>
      <c r="H37" s="124"/>
      <c r="I37" s="107"/>
    </row>
    <row r="38" spans="1:67" x14ac:dyDescent="0.2">
      <c r="Z38" s="106">
        <v>8.5</v>
      </c>
    </row>
  </sheetData>
  <mergeCells count="13">
    <mergeCell ref="BK3:BN3"/>
    <mergeCell ref="AA3:AD3"/>
    <mergeCell ref="I3:J3"/>
    <mergeCell ref="K3:N3"/>
    <mergeCell ref="O3:R3"/>
    <mergeCell ref="S3:V3"/>
    <mergeCell ref="W3:Z3"/>
    <mergeCell ref="BG3:BJ3"/>
    <mergeCell ref="AQ3:AT3"/>
    <mergeCell ref="AM3:AP3"/>
    <mergeCell ref="AU3:AX3"/>
    <mergeCell ref="AY3:BB3"/>
    <mergeCell ref="BC3:BF3"/>
  </mergeCells>
  <pageMargins left="0.51181102362204722" right="0" top="0.51181102362204722" bottom="0" header="0" footer="0"/>
  <pageSetup paperSize="9" scale="8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H38"/>
  <sheetViews>
    <sheetView showGridLines="0" view="pageBreakPreview" zoomScaleSheetLayoutView="100" workbookViewId="0">
      <pane xSplit="11" ySplit="4" topLeftCell="AW5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6.42578125" style="98" customWidth="1"/>
    <col min="2" max="19" width="6.7109375" style="98" hidden="1" customWidth="1"/>
    <col min="20" max="23" width="7.140625" style="98" hidden="1" customWidth="1"/>
    <col min="24" max="37" width="6.7109375" style="98" hidden="1" customWidth="1"/>
    <col min="38" max="44" width="6.7109375" style="98" customWidth="1"/>
    <col min="45" max="50" width="6.85546875" style="98" bestFit="1" customWidth="1"/>
    <col min="51" max="51" width="6.85546875" style="98" customWidth="1"/>
    <col min="52" max="58" width="6.85546875" style="98" bestFit="1" customWidth="1"/>
    <col min="59" max="59" width="7.140625" style="98" customWidth="1"/>
    <col min="60" max="60" width="6.7109375" style="98" customWidth="1"/>
    <col min="61" max="16384" width="9.140625" style="98"/>
  </cols>
  <sheetData>
    <row r="1" spans="1:60" ht="16.5" customHeight="1" x14ac:dyDescent="0.2">
      <c r="A1" s="137" t="s">
        <v>151</v>
      </c>
      <c r="AJ1" s="137" t="s">
        <v>143</v>
      </c>
    </row>
    <row r="2" spans="1:60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0" s="101" customFormat="1" ht="12" customHeight="1" x14ac:dyDescent="0.2">
      <c r="A3" s="99"/>
      <c r="B3" s="225"/>
      <c r="C3" s="225"/>
      <c r="D3" s="225"/>
      <c r="E3" s="225"/>
      <c r="F3" s="225"/>
      <c r="G3" s="225"/>
      <c r="H3" s="225" t="s">
        <v>60</v>
      </c>
      <c r="I3" s="225"/>
      <c r="J3" s="225"/>
      <c r="K3" s="225"/>
      <c r="L3" s="225" t="s">
        <v>61</v>
      </c>
      <c r="M3" s="225"/>
      <c r="N3" s="225"/>
      <c r="O3" s="225"/>
      <c r="P3" s="100" t="s">
        <v>62</v>
      </c>
      <c r="Q3" s="100"/>
      <c r="R3" s="225" t="s">
        <v>62</v>
      </c>
      <c r="S3" s="225"/>
      <c r="T3" s="225" t="s">
        <v>63</v>
      </c>
      <c r="U3" s="225"/>
      <c r="V3" s="225"/>
      <c r="W3" s="225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25" t="s">
        <v>77</v>
      </c>
      <c r="AG3" s="225"/>
      <c r="AH3" s="225"/>
      <c r="AI3" s="225"/>
      <c r="AJ3" s="225" t="s">
        <v>80</v>
      </c>
      <c r="AK3" s="225"/>
      <c r="AL3" s="225"/>
      <c r="AM3" s="225"/>
      <c r="AN3" s="225" t="s">
        <v>92</v>
      </c>
      <c r="AO3" s="225"/>
      <c r="AP3" s="225"/>
      <c r="AQ3" s="225"/>
      <c r="AR3" s="225" t="s">
        <v>135</v>
      </c>
      <c r="AS3" s="225"/>
      <c r="AT3" s="225"/>
      <c r="AU3" s="225"/>
      <c r="AV3" s="225" t="s">
        <v>137</v>
      </c>
      <c r="AW3" s="225"/>
      <c r="AX3" s="225"/>
      <c r="AY3" s="225"/>
      <c r="AZ3" s="226" t="s">
        <v>138</v>
      </c>
      <c r="BA3" s="226"/>
      <c r="BB3" s="226"/>
      <c r="BC3" s="226"/>
      <c r="BD3" s="226" t="s">
        <v>139</v>
      </c>
      <c r="BE3" s="226"/>
      <c r="BF3" s="226"/>
      <c r="BG3" s="226"/>
      <c r="BH3" s="101" t="s">
        <v>147</v>
      </c>
    </row>
    <row r="4" spans="1:60" s="105" customFormat="1" ht="12" customHeight="1" x14ac:dyDescent="0.2">
      <c r="A4" s="102"/>
      <c r="B4" s="103"/>
      <c r="C4" s="103"/>
      <c r="D4" s="103"/>
      <c r="E4" s="103"/>
      <c r="F4" s="103"/>
      <c r="G4" s="103"/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88" t="s">
        <v>46</v>
      </c>
      <c r="AW4" s="188" t="s">
        <v>47</v>
      </c>
      <c r="AX4" s="188" t="s">
        <v>48</v>
      </c>
      <c r="AY4" s="188" t="s">
        <v>49</v>
      </c>
      <c r="AZ4" s="188" t="s">
        <v>46</v>
      </c>
      <c r="BA4" s="188" t="s">
        <v>47</v>
      </c>
      <c r="BB4" s="188" t="s">
        <v>48</v>
      </c>
      <c r="BC4" s="188" t="s">
        <v>49</v>
      </c>
      <c r="BD4" s="188" t="s">
        <v>46</v>
      </c>
      <c r="BE4" s="188" t="s">
        <v>47</v>
      </c>
      <c r="BF4" s="188" t="s">
        <v>48</v>
      </c>
      <c r="BG4" s="188" t="s">
        <v>49</v>
      </c>
      <c r="BH4" s="188" t="s">
        <v>46</v>
      </c>
    </row>
    <row r="5" spans="1:60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>
        <v>19103.491296574164</v>
      </c>
      <c r="I5" s="86">
        <v>19606.065264674588</v>
      </c>
      <c r="J5" s="86">
        <v>20762.664403382238</v>
      </c>
      <c r="K5" s="86">
        <v>21257.163245235679</v>
      </c>
      <c r="L5" s="86">
        <v>21161.605833506168</v>
      </c>
      <c r="M5" s="86">
        <v>21966.960306655212</v>
      </c>
      <c r="N5" s="86">
        <v>22418.796060359498</v>
      </c>
      <c r="O5" s="86">
        <v>21766.646538793564</v>
      </c>
      <c r="P5" s="86">
        <v>22392.499768426842</v>
      </c>
      <c r="Q5" s="86">
        <v>21980.673120696523</v>
      </c>
      <c r="R5" s="86">
        <v>22488.471882751819</v>
      </c>
      <c r="S5" s="86">
        <v>22765.397853398823</v>
      </c>
      <c r="T5" s="86">
        <v>23645.904008064404</v>
      </c>
      <c r="U5" s="86">
        <v>22648.317732926411</v>
      </c>
      <c r="V5" s="86">
        <v>22626.392651418308</v>
      </c>
      <c r="W5" s="86">
        <v>22256.706066090537</v>
      </c>
      <c r="X5" s="86">
        <v>23202.084229875738</v>
      </c>
      <c r="Y5" s="86">
        <v>22806.025187075604</v>
      </c>
      <c r="Z5" s="86">
        <v>24129.664646770332</v>
      </c>
      <c r="AA5" s="86">
        <v>25210.971538465474</v>
      </c>
      <c r="AB5" s="86">
        <v>24289.121094393107</v>
      </c>
      <c r="AC5" s="86">
        <v>25394.533823195892</v>
      </c>
      <c r="AD5" s="86">
        <v>25546.68341379433</v>
      </c>
      <c r="AE5" s="86">
        <v>26193.689566930574</v>
      </c>
      <c r="AF5" s="86">
        <v>26551.821466444999</v>
      </c>
      <c r="AG5" s="86">
        <v>26813.642590259413</v>
      </c>
      <c r="AH5" s="86">
        <v>25827.748172548159</v>
      </c>
      <c r="AI5" s="86">
        <v>26172.934979415662</v>
      </c>
      <c r="AJ5" s="86">
        <v>26436.044721232782</v>
      </c>
      <c r="AK5" s="86">
        <v>26863.683939408427</v>
      </c>
      <c r="AL5" s="86">
        <v>27535.274760322427</v>
      </c>
      <c r="AM5" s="86">
        <v>27855.998903719505</v>
      </c>
      <c r="AN5" s="86">
        <v>28391.549424796332</v>
      </c>
      <c r="AO5" s="86">
        <v>28538.125481285391</v>
      </c>
      <c r="AP5" s="86">
        <v>29113.946628910719</v>
      </c>
      <c r="AQ5" s="86">
        <v>29433.585306297868</v>
      </c>
      <c r="AR5" s="86">
        <v>30024.888013452051</v>
      </c>
      <c r="AS5" s="86">
        <v>30088.755174354723</v>
      </c>
      <c r="AT5" s="86">
        <v>31388.488370903131</v>
      </c>
      <c r="AU5" s="86">
        <v>31487.61758031703</v>
      </c>
      <c r="AV5" s="86">
        <v>32406.831714165415</v>
      </c>
      <c r="AW5" s="86">
        <v>32678.642639760095</v>
      </c>
      <c r="AX5" s="86">
        <v>31560.917138869769</v>
      </c>
      <c r="AY5" s="86">
        <v>29729.332891241371</v>
      </c>
      <c r="AZ5" s="86">
        <v>32033.664518921873</v>
      </c>
      <c r="BA5" s="86">
        <v>32624.441412292537</v>
      </c>
      <c r="BB5" s="86">
        <v>32471.206163495001</v>
      </c>
      <c r="BC5" s="86">
        <v>33488.85784245687</v>
      </c>
      <c r="BD5" s="86">
        <v>32912.100520959546</v>
      </c>
      <c r="BE5" s="86">
        <v>34342.933064451252</v>
      </c>
      <c r="BF5" s="86">
        <v>33812.712261791828</v>
      </c>
      <c r="BG5" s="86">
        <v>35631.793461245135</v>
      </c>
      <c r="BH5" s="86">
        <v>35584.047051530433</v>
      </c>
    </row>
    <row r="6" spans="1:60" s="194" customFormat="1" ht="17.100000000000001" customHeight="1" x14ac:dyDescent="0.2">
      <c r="A6" s="191" t="s">
        <v>96</v>
      </c>
      <c r="B6" s="192"/>
      <c r="C6" s="192"/>
      <c r="D6" s="192"/>
      <c r="E6" s="192"/>
      <c r="F6" s="192"/>
      <c r="G6" s="192"/>
      <c r="H6" s="192">
        <v>5273.3328517018417</v>
      </c>
      <c r="I6" s="192">
        <v>5337.6859902870692</v>
      </c>
      <c r="J6" s="192">
        <v>5527.1119754787951</v>
      </c>
      <c r="K6" s="192">
        <v>5902.5196697045385</v>
      </c>
      <c r="L6" s="192">
        <v>5367.0077550209962</v>
      </c>
      <c r="M6" s="192">
        <v>5527.4772545407177</v>
      </c>
      <c r="N6" s="192">
        <v>5907.239521944367</v>
      </c>
      <c r="O6" s="192">
        <v>5917.3643844168064</v>
      </c>
      <c r="P6" s="192">
        <v>6068.6112733786103</v>
      </c>
      <c r="Q6" s="192">
        <v>5574.4485966736765</v>
      </c>
      <c r="R6" s="192">
        <v>5410.3834263548279</v>
      </c>
      <c r="S6" s="192">
        <v>5512.3139261934739</v>
      </c>
      <c r="T6" s="192">
        <v>6168.3426934315639</v>
      </c>
      <c r="U6" s="192">
        <v>5494.618786413741</v>
      </c>
      <c r="V6" s="192">
        <v>5565.2650790538155</v>
      </c>
      <c r="W6" s="192">
        <v>5221.0811822527558</v>
      </c>
      <c r="X6" s="192">
        <v>6228.5773748044421</v>
      </c>
      <c r="Y6" s="192">
        <v>5524.0790855879459</v>
      </c>
      <c r="Z6" s="192">
        <v>5615.7321598088211</v>
      </c>
      <c r="AA6" s="192">
        <v>5858.4254238543308</v>
      </c>
      <c r="AB6" s="192">
        <v>5914.1852402995537</v>
      </c>
      <c r="AC6" s="192">
        <v>6157.9404606248381</v>
      </c>
      <c r="AD6" s="192">
        <v>5926.1417183414342</v>
      </c>
      <c r="AE6" s="192">
        <v>6111.7540853945275</v>
      </c>
      <c r="AF6" s="192">
        <v>6038.7220734475695</v>
      </c>
      <c r="AG6" s="192">
        <v>6199.4292494809724</v>
      </c>
      <c r="AH6" s="192">
        <v>6429.6100291397288</v>
      </c>
      <c r="AI6" s="192">
        <v>6181.47640344703</v>
      </c>
      <c r="AJ6" s="192">
        <v>6106.2398561502478</v>
      </c>
      <c r="AK6" s="192">
        <v>6386.1901652742008</v>
      </c>
      <c r="AL6" s="192">
        <v>6542.7536321975886</v>
      </c>
      <c r="AM6" s="192">
        <v>6544.3717699163681</v>
      </c>
      <c r="AN6" s="192">
        <v>6655.4980831929097</v>
      </c>
      <c r="AO6" s="192">
        <v>6517.451910153447</v>
      </c>
      <c r="AP6" s="192">
        <v>6803.1951758716996</v>
      </c>
      <c r="AQ6" s="192">
        <v>6682.5380837016264</v>
      </c>
      <c r="AR6" s="192">
        <v>6805.9324709698094</v>
      </c>
      <c r="AS6" s="192">
        <v>6780.2063199374179</v>
      </c>
      <c r="AT6" s="192">
        <v>7352.5214662516046</v>
      </c>
      <c r="AU6" s="192">
        <v>7229.6542690984134</v>
      </c>
      <c r="AV6" s="192">
        <v>7226.4000622420026</v>
      </c>
      <c r="AW6" s="192">
        <v>7335.2528327168629</v>
      </c>
      <c r="AX6" s="192">
        <v>7165.0122444545796</v>
      </c>
      <c r="AY6" s="192">
        <v>7634.8083527794042</v>
      </c>
      <c r="AZ6" s="192">
        <v>7611.5035506023914</v>
      </c>
      <c r="BA6" s="192">
        <v>7904.6688791714705</v>
      </c>
      <c r="BB6" s="192">
        <v>7147.4378157300871</v>
      </c>
      <c r="BC6" s="192">
        <v>7676.9198173874302</v>
      </c>
      <c r="BD6" s="192">
        <v>8044.0881245326846</v>
      </c>
      <c r="BE6" s="192">
        <v>7795.5957857609028</v>
      </c>
      <c r="BF6" s="192">
        <v>7483.59270393103</v>
      </c>
      <c r="BG6" s="192">
        <v>8346.9098268457583</v>
      </c>
      <c r="BH6" s="192">
        <v>8063.1270517218009</v>
      </c>
    </row>
    <row r="7" spans="1:60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>
        <v>456.52868337800402</v>
      </c>
      <c r="I7" s="89">
        <v>495.40555559535397</v>
      </c>
      <c r="J7" s="89">
        <v>363.40852179465497</v>
      </c>
      <c r="K7" s="89">
        <v>594.42016710852704</v>
      </c>
      <c r="L7" s="89">
        <v>426.108997102525</v>
      </c>
      <c r="M7" s="89">
        <v>448.91270390553598</v>
      </c>
      <c r="N7" s="89">
        <v>525.995015110076</v>
      </c>
      <c r="O7" s="89">
        <v>509.151343731613</v>
      </c>
      <c r="P7" s="89">
        <v>547.62564893479703</v>
      </c>
      <c r="Q7" s="89">
        <v>530.38960227854</v>
      </c>
      <c r="R7" s="89">
        <v>484.505388567892</v>
      </c>
      <c r="S7" s="89">
        <v>529.45271170113995</v>
      </c>
      <c r="T7" s="89">
        <v>491.726887629499</v>
      </c>
      <c r="U7" s="89">
        <v>512.51640917977704</v>
      </c>
      <c r="V7" s="89">
        <v>545.73266933915795</v>
      </c>
      <c r="W7" s="89">
        <v>541.003083596171</v>
      </c>
      <c r="X7" s="89">
        <v>535.81548085389898</v>
      </c>
      <c r="Y7" s="89">
        <v>554.18962224914401</v>
      </c>
      <c r="Z7" s="89">
        <v>489.871458959851</v>
      </c>
      <c r="AA7" s="89">
        <v>505.77572481606802</v>
      </c>
      <c r="AB7" s="89">
        <v>519.57604476225697</v>
      </c>
      <c r="AC7" s="89">
        <v>500.36695759029197</v>
      </c>
      <c r="AD7" s="89">
        <v>566.92803212707202</v>
      </c>
      <c r="AE7" s="89">
        <v>582.03971337958797</v>
      </c>
      <c r="AF7" s="89">
        <v>608.08833522231998</v>
      </c>
      <c r="AG7" s="89">
        <v>568.61054621202095</v>
      </c>
      <c r="AH7" s="89">
        <v>577.24750069572701</v>
      </c>
      <c r="AI7" s="89">
        <v>586.43742363145998</v>
      </c>
      <c r="AJ7" s="89">
        <v>506.03380203860502</v>
      </c>
      <c r="AK7" s="89">
        <v>708.65188232087098</v>
      </c>
      <c r="AL7" s="89">
        <v>653.07570200359396</v>
      </c>
      <c r="AM7" s="89">
        <v>690.52374742878703</v>
      </c>
      <c r="AN7" s="89">
        <v>712.80205728611395</v>
      </c>
      <c r="AO7" s="89">
        <v>669.87046175906505</v>
      </c>
      <c r="AP7" s="89">
        <v>661.67485688900297</v>
      </c>
      <c r="AQ7" s="89">
        <v>664.513697563503</v>
      </c>
      <c r="AR7" s="89">
        <v>711.61203685048395</v>
      </c>
      <c r="AS7" s="89">
        <v>706.625469963299</v>
      </c>
      <c r="AT7" s="89">
        <v>672.60609471606995</v>
      </c>
      <c r="AU7" s="89">
        <v>746.19423272387405</v>
      </c>
      <c r="AV7" s="89">
        <v>728.48778260091899</v>
      </c>
      <c r="AW7" s="89">
        <v>763.36270995796895</v>
      </c>
      <c r="AX7" s="89">
        <v>805.441389731139</v>
      </c>
      <c r="AY7" s="89">
        <v>759.30869425293997</v>
      </c>
      <c r="AZ7" s="89">
        <v>794.88925567726199</v>
      </c>
      <c r="BA7" s="89">
        <v>861.370138980702</v>
      </c>
      <c r="BB7" s="89">
        <v>903.70789468191799</v>
      </c>
      <c r="BC7" s="89">
        <v>876.04465941613603</v>
      </c>
      <c r="BD7" s="89">
        <v>930.18116569932295</v>
      </c>
      <c r="BE7" s="89">
        <v>937.17845588771502</v>
      </c>
      <c r="BF7" s="89">
        <v>891.34493980602497</v>
      </c>
      <c r="BG7" s="89">
        <v>926.04524145518405</v>
      </c>
      <c r="BH7" s="89">
        <v>1017.41314870801</v>
      </c>
    </row>
    <row r="8" spans="1:60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>
        <v>2943.7447027006801</v>
      </c>
      <c r="I8" s="89">
        <v>3019.58373594355</v>
      </c>
      <c r="J8" s="89">
        <v>3227.8159781527502</v>
      </c>
      <c r="K8" s="89">
        <v>3214.6108263670199</v>
      </c>
      <c r="L8" s="89">
        <v>2937.8788939637602</v>
      </c>
      <c r="M8" s="89">
        <v>3068.3059539094402</v>
      </c>
      <c r="N8" s="89">
        <v>3359.0608834373302</v>
      </c>
      <c r="O8" s="89">
        <v>3370.3242955719602</v>
      </c>
      <c r="P8" s="89">
        <v>3151.0937248723199</v>
      </c>
      <c r="Q8" s="89">
        <v>3288.4190547869398</v>
      </c>
      <c r="R8" s="89">
        <v>2921.1495024107398</v>
      </c>
      <c r="S8" s="89">
        <v>2910.5475732713999</v>
      </c>
      <c r="T8" s="89">
        <v>3597.16100386161</v>
      </c>
      <c r="U8" s="89">
        <v>2743.5451606983802</v>
      </c>
      <c r="V8" s="89">
        <v>2764.1170683115602</v>
      </c>
      <c r="W8" s="89">
        <v>2712.1362020526899</v>
      </c>
      <c r="X8" s="89">
        <v>3496.1810165758202</v>
      </c>
      <c r="Y8" s="89">
        <v>2712.55993093913</v>
      </c>
      <c r="Z8" s="89">
        <v>2978.9511587560901</v>
      </c>
      <c r="AA8" s="89">
        <v>3166.0037265829401</v>
      </c>
      <c r="AB8" s="89">
        <v>3142.5236202839101</v>
      </c>
      <c r="AC8" s="89">
        <v>3459.1071593984502</v>
      </c>
      <c r="AD8" s="89">
        <v>3137.6247533628798</v>
      </c>
      <c r="AE8" s="89">
        <v>3236.28836024368</v>
      </c>
      <c r="AF8" s="89">
        <v>3174.2447547700899</v>
      </c>
      <c r="AG8" s="89">
        <v>3427.0682140351801</v>
      </c>
      <c r="AH8" s="89">
        <v>3307.5635569320498</v>
      </c>
      <c r="AI8" s="89">
        <v>3268.8944872061802</v>
      </c>
      <c r="AJ8" s="89">
        <v>3241.7312271852402</v>
      </c>
      <c r="AK8" s="89">
        <v>3301.3065840334498</v>
      </c>
      <c r="AL8" s="89">
        <v>3504.63589344089</v>
      </c>
      <c r="AM8" s="89">
        <v>3472.7145822919501</v>
      </c>
      <c r="AN8" s="89">
        <v>3618.5241298221299</v>
      </c>
      <c r="AO8" s="89">
        <v>3571.45245134991</v>
      </c>
      <c r="AP8" s="89">
        <v>3834.8559225027202</v>
      </c>
      <c r="AQ8" s="89">
        <v>3600.8211225987502</v>
      </c>
      <c r="AR8" s="89">
        <v>3611.61848089969</v>
      </c>
      <c r="AS8" s="89">
        <v>3524.5253671904802</v>
      </c>
      <c r="AT8" s="89">
        <v>4041.7209709282802</v>
      </c>
      <c r="AU8" s="89">
        <v>3776.6522319872001</v>
      </c>
      <c r="AV8" s="89">
        <v>3766.3413134986099</v>
      </c>
      <c r="AW8" s="89">
        <v>3845.9242623417999</v>
      </c>
      <c r="AX8" s="89">
        <v>3659.6943605332699</v>
      </c>
      <c r="AY8" s="89">
        <v>4207.9505128376804</v>
      </c>
      <c r="AZ8" s="89">
        <v>4116.0930734595504</v>
      </c>
      <c r="BA8" s="89">
        <v>4237.8683692324903</v>
      </c>
      <c r="BB8" s="89">
        <v>3448.4673055513999</v>
      </c>
      <c r="BC8" s="89">
        <v>4023.84812132452</v>
      </c>
      <c r="BD8" s="89">
        <v>4265.3297031145703</v>
      </c>
      <c r="BE8" s="89">
        <v>4069.4435731261801</v>
      </c>
      <c r="BF8" s="89">
        <v>3638.8753100556</v>
      </c>
      <c r="BG8" s="89">
        <v>4413.6014842731902</v>
      </c>
      <c r="BH8" s="89">
        <v>4250.3290956540404</v>
      </c>
    </row>
    <row r="9" spans="1:60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>
        <v>651.30251410889696</v>
      </c>
      <c r="I9" s="89">
        <v>660.87948979429996</v>
      </c>
      <c r="J9" s="89">
        <v>668.82332577882198</v>
      </c>
      <c r="K9" s="89">
        <v>669.96259349184095</v>
      </c>
      <c r="L9" s="89">
        <v>673.44745002795401</v>
      </c>
      <c r="M9" s="89">
        <v>676.21404510236505</v>
      </c>
      <c r="N9" s="89">
        <v>678.871084603653</v>
      </c>
      <c r="O9" s="89">
        <v>684.06664369939904</v>
      </c>
      <c r="P9" s="89">
        <v>689.28185420315504</v>
      </c>
      <c r="Q9" s="89">
        <v>692.82377105616104</v>
      </c>
      <c r="R9" s="89">
        <v>695.683519257905</v>
      </c>
      <c r="S9" s="89">
        <v>698.14147743461797</v>
      </c>
      <c r="T9" s="89">
        <v>693.11537593909895</v>
      </c>
      <c r="U9" s="89">
        <v>689.18336743533598</v>
      </c>
      <c r="V9" s="89">
        <v>731.95032165754299</v>
      </c>
      <c r="W9" s="89">
        <v>730.62483301735494</v>
      </c>
      <c r="X9" s="89">
        <v>729.63641444549899</v>
      </c>
      <c r="Y9" s="89">
        <v>733.45066111797905</v>
      </c>
      <c r="Z9" s="89">
        <v>728.518470943735</v>
      </c>
      <c r="AA9" s="89">
        <v>731.52566813811302</v>
      </c>
      <c r="AB9" s="89">
        <v>743.12749475040698</v>
      </c>
      <c r="AC9" s="89">
        <v>749.47371480527397</v>
      </c>
      <c r="AD9" s="89">
        <v>756.61766345984597</v>
      </c>
      <c r="AE9" s="89">
        <v>759.74115768929801</v>
      </c>
      <c r="AF9" s="89">
        <v>759.66831017652498</v>
      </c>
      <c r="AG9" s="89">
        <v>765.05422612959205</v>
      </c>
      <c r="AH9" s="89">
        <v>773.98679094545196</v>
      </c>
      <c r="AI9" s="89">
        <v>793.79073090564896</v>
      </c>
      <c r="AJ9" s="89">
        <v>802.21281445164698</v>
      </c>
      <c r="AK9" s="89">
        <v>821.04300221702397</v>
      </c>
      <c r="AL9" s="89">
        <v>836.02600892891701</v>
      </c>
      <c r="AM9" s="89">
        <v>849.95181097576005</v>
      </c>
      <c r="AN9" s="89">
        <v>867.88662089656805</v>
      </c>
      <c r="AO9" s="89">
        <v>875.61097541433298</v>
      </c>
      <c r="AP9" s="89">
        <v>894.95328135287696</v>
      </c>
      <c r="AQ9" s="89">
        <v>906.55832668140295</v>
      </c>
      <c r="AR9" s="89">
        <v>925.01344909666602</v>
      </c>
      <c r="AS9" s="89">
        <v>942.91571879441301</v>
      </c>
      <c r="AT9" s="89">
        <v>957.99352377828995</v>
      </c>
      <c r="AU9" s="89">
        <v>979.42565225128396</v>
      </c>
      <c r="AV9" s="89">
        <v>997.458634173924</v>
      </c>
      <c r="AW9" s="89">
        <v>1017.17155839592</v>
      </c>
      <c r="AX9" s="89">
        <v>1037.1732151138699</v>
      </c>
      <c r="AY9" s="89">
        <v>1053.9028037826099</v>
      </c>
      <c r="AZ9" s="89">
        <v>1072.88686393897</v>
      </c>
      <c r="BA9" s="89">
        <v>1094.26779098253</v>
      </c>
      <c r="BB9" s="89">
        <v>1117.29249427476</v>
      </c>
      <c r="BC9" s="89">
        <v>1141.1042327902801</v>
      </c>
      <c r="BD9" s="89">
        <v>1163.08317369015</v>
      </c>
      <c r="BE9" s="89">
        <v>1184.6131256086101</v>
      </c>
      <c r="BF9" s="89">
        <v>1208.93409085504</v>
      </c>
      <c r="BG9" s="89">
        <v>1236.5857469591699</v>
      </c>
      <c r="BH9" s="89">
        <v>1263.8543420333001</v>
      </c>
    </row>
    <row r="10" spans="1:60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>
        <v>3.4568633281074801</v>
      </c>
      <c r="I10" s="89">
        <v>3.6003121865786798</v>
      </c>
      <c r="J10" s="89">
        <v>3.8539444605782198</v>
      </c>
      <c r="K10" s="89">
        <v>3.7823910898097401</v>
      </c>
      <c r="L10" s="89">
        <v>3.8440779108262899</v>
      </c>
      <c r="M10" s="89">
        <v>3.8124010828829702</v>
      </c>
      <c r="N10" s="89">
        <v>3.7958678430823798</v>
      </c>
      <c r="O10" s="89">
        <v>3.5540757090735502</v>
      </c>
      <c r="P10" s="89">
        <v>3.30363037093398</v>
      </c>
      <c r="Q10" s="89">
        <v>3.21281097581255</v>
      </c>
      <c r="R10" s="89">
        <v>3.2467788664224702</v>
      </c>
      <c r="S10" s="89">
        <v>3.2639982985370399</v>
      </c>
      <c r="T10" s="89">
        <v>3.4665392438224298</v>
      </c>
      <c r="U10" s="89">
        <v>3.5479219476536099</v>
      </c>
      <c r="V10" s="89">
        <v>3.5871267315070399</v>
      </c>
      <c r="W10" s="89">
        <v>3.5500723270646102</v>
      </c>
      <c r="X10" s="89">
        <v>3.4173851384024099</v>
      </c>
      <c r="Y10" s="89">
        <v>3.4540285609929899</v>
      </c>
      <c r="Z10" s="89">
        <v>3.54541163699998</v>
      </c>
      <c r="AA10" s="89">
        <v>3.7505735778734501</v>
      </c>
      <c r="AB10" s="89">
        <v>4.0636084012076497</v>
      </c>
      <c r="AC10" s="89">
        <v>4.1808946609059099</v>
      </c>
      <c r="AD10" s="89">
        <v>4.2454928855861898</v>
      </c>
      <c r="AE10" s="89">
        <v>4.2413064761243104</v>
      </c>
      <c r="AF10" s="89">
        <v>4.0163545526198901</v>
      </c>
      <c r="AG10" s="89">
        <v>3.9081177030540002</v>
      </c>
      <c r="AH10" s="89">
        <v>3.9129256368082999</v>
      </c>
      <c r="AI10" s="89">
        <v>3.9718308881416098</v>
      </c>
      <c r="AJ10" s="89">
        <v>4.0856663940636198</v>
      </c>
      <c r="AK10" s="89">
        <v>4.0933790678730499</v>
      </c>
      <c r="AL10" s="89">
        <v>4.1203814175354001</v>
      </c>
      <c r="AM10" s="89">
        <v>4.1962699557604797</v>
      </c>
      <c r="AN10" s="89">
        <v>4.0843196918116504</v>
      </c>
      <c r="AO10" s="89">
        <v>4.0144749412631997</v>
      </c>
      <c r="AP10" s="89">
        <v>4.0295754659466798</v>
      </c>
      <c r="AQ10" s="89">
        <v>4.2464498659855003</v>
      </c>
      <c r="AR10" s="89">
        <v>4.2787953422012199</v>
      </c>
      <c r="AS10" s="89">
        <v>4.3758654390754801</v>
      </c>
      <c r="AT10" s="89">
        <v>4.3490598965434302</v>
      </c>
      <c r="AU10" s="89">
        <v>4.86879567845466</v>
      </c>
      <c r="AV10" s="89">
        <v>5.0178552952780597</v>
      </c>
      <c r="AW10" s="89">
        <v>5.3244184794942599</v>
      </c>
      <c r="AX10" s="89">
        <v>4.2589338246229902</v>
      </c>
      <c r="AY10" s="89">
        <v>4.2075790990749899</v>
      </c>
      <c r="AZ10" s="89">
        <v>4.6576463244138004</v>
      </c>
      <c r="BA10" s="89">
        <v>4.8224139047296299</v>
      </c>
      <c r="BB10" s="89">
        <v>5.3666335632184197</v>
      </c>
      <c r="BC10" s="89">
        <v>4.9222472811569498</v>
      </c>
      <c r="BD10" s="89">
        <v>4.95112660778471</v>
      </c>
      <c r="BE10" s="89">
        <v>4.9135360654281302</v>
      </c>
      <c r="BF10" s="89">
        <v>5.5569911106375498</v>
      </c>
      <c r="BG10" s="89">
        <v>5.1209257064126996</v>
      </c>
      <c r="BH10" s="89">
        <v>5.1956413197496403</v>
      </c>
    </row>
    <row r="11" spans="1:60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>
        <v>653.23105653176401</v>
      </c>
      <c r="I11" s="89">
        <v>598.61233852749501</v>
      </c>
      <c r="J11" s="89">
        <v>714.41862850030896</v>
      </c>
      <c r="K11" s="89">
        <v>846.37115921771101</v>
      </c>
      <c r="L11" s="89">
        <v>775.64951658622601</v>
      </c>
      <c r="M11" s="89">
        <v>771.15855148582102</v>
      </c>
      <c r="N11" s="89">
        <v>782.21788180031103</v>
      </c>
      <c r="O11" s="89">
        <v>785.595907312186</v>
      </c>
      <c r="P11" s="89">
        <v>1124.76853016627</v>
      </c>
      <c r="Q11" s="89">
        <v>505.080634884701</v>
      </c>
      <c r="R11" s="89">
        <v>722.10028281366499</v>
      </c>
      <c r="S11" s="89">
        <v>803.39058708743403</v>
      </c>
      <c r="T11" s="89">
        <v>797.91975466173199</v>
      </c>
      <c r="U11" s="89">
        <v>954.14475668566399</v>
      </c>
      <c r="V11" s="89">
        <v>936.47730964401001</v>
      </c>
      <c r="W11" s="89">
        <v>815.09414052960005</v>
      </c>
      <c r="X11" s="89">
        <v>892.23557732823599</v>
      </c>
      <c r="Y11" s="89">
        <v>961.37444550642397</v>
      </c>
      <c r="Z11" s="89">
        <v>856.99396125491501</v>
      </c>
      <c r="AA11" s="89">
        <v>914.94305789289206</v>
      </c>
      <c r="AB11" s="89">
        <v>948.35096770083703</v>
      </c>
      <c r="AC11" s="89">
        <v>866.60231683926895</v>
      </c>
      <c r="AD11" s="89">
        <v>914.34903947841701</v>
      </c>
      <c r="AE11" s="89">
        <v>952.84967259419398</v>
      </c>
      <c r="AF11" s="89">
        <v>896.93373549421801</v>
      </c>
      <c r="AG11" s="89">
        <v>851.61254297403696</v>
      </c>
      <c r="AH11" s="89">
        <v>1169.3334146838099</v>
      </c>
      <c r="AI11" s="89">
        <v>938.61255615489199</v>
      </c>
      <c r="AJ11" s="89">
        <v>982.914807266043</v>
      </c>
      <c r="AK11" s="89">
        <v>978.30243097271796</v>
      </c>
      <c r="AL11" s="89">
        <v>1007.67924965601</v>
      </c>
      <c r="AM11" s="89">
        <v>1023.88442179925</v>
      </c>
      <c r="AN11" s="89">
        <v>1022.04865730377</v>
      </c>
      <c r="AO11" s="89">
        <v>1001.48730601606</v>
      </c>
      <c r="AP11" s="89">
        <v>1037.5146500595899</v>
      </c>
      <c r="AQ11" s="89">
        <v>1069.4569131231999</v>
      </c>
      <c r="AR11" s="89">
        <v>1066.1237661412899</v>
      </c>
      <c r="AS11" s="89">
        <v>1055.46123454228</v>
      </c>
      <c r="AT11" s="89">
        <v>1058.6276894533501</v>
      </c>
      <c r="AU11" s="89">
        <v>1101.17467219331</v>
      </c>
      <c r="AV11" s="89">
        <v>1114.4860692975301</v>
      </c>
      <c r="AW11" s="89">
        <v>1124.8552710858301</v>
      </c>
      <c r="AX11" s="89">
        <v>1102.49013688328</v>
      </c>
      <c r="AY11" s="89">
        <v>1079.85957764151</v>
      </c>
      <c r="AZ11" s="89">
        <v>1090.24877697952</v>
      </c>
      <c r="BA11" s="89">
        <v>1148.8991859028399</v>
      </c>
      <c r="BB11" s="89">
        <v>1169.65322643135</v>
      </c>
      <c r="BC11" s="89">
        <v>1144.9791974218699</v>
      </c>
      <c r="BD11" s="89">
        <v>1149.0901702865899</v>
      </c>
      <c r="BE11" s="89">
        <v>1116.7795266322801</v>
      </c>
      <c r="BF11" s="89">
        <v>1213.65106600172</v>
      </c>
      <c r="BG11" s="89">
        <v>1220.3905476790501</v>
      </c>
      <c r="BH11" s="89">
        <v>1190.53732460783</v>
      </c>
    </row>
    <row r="12" spans="1:60" s="84" customFormat="1" ht="17.100000000000001" customHeight="1" x14ac:dyDescent="0.2">
      <c r="A12" s="77" t="s">
        <v>6</v>
      </c>
      <c r="B12" s="89"/>
      <c r="C12" s="89"/>
      <c r="D12" s="89"/>
      <c r="E12" s="89"/>
      <c r="F12" s="89"/>
      <c r="G12" s="89"/>
      <c r="H12" s="89">
        <v>565.06903165438905</v>
      </c>
      <c r="I12" s="89">
        <v>559.604558239791</v>
      </c>
      <c r="J12" s="89">
        <v>548.79157679167997</v>
      </c>
      <c r="K12" s="89">
        <v>573.37253242962902</v>
      </c>
      <c r="L12" s="89">
        <v>550.07881942970505</v>
      </c>
      <c r="M12" s="89">
        <v>559.07359905467297</v>
      </c>
      <c r="N12" s="89">
        <v>557.298789149914</v>
      </c>
      <c r="O12" s="89">
        <v>564.67211839257504</v>
      </c>
      <c r="P12" s="89">
        <v>552.53788483113397</v>
      </c>
      <c r="Q12" s="89">
        <v>554.52272269152297</v>
      </c>
      <c r="R12" s="89">
        <v>583.69795443820306</v>
      </c>
      <c r="S12" s="89">
        <v>567.51757840034497</v>
      </c>
      <c r="T12" s="89">
        <v>584.95313209580195</v>
      </c>
      <c r="U12" s="89">
        <v>591.68117046692998</v>
      </c>
      <c r="V12" s="89">
        <v>583.40058337003802</v>
      </c>
      <c r="W12" s="89">
        <v>418.67285072987499</v>
      </c>
      <c r="X12" s="89">
        <v>571.29150046258599</v>
      </c>
      <c r="Y12" s="89">
        <v>559.05039721427602</v>
      </c>
      <c r="Z12" s="89">
        <v>557.85169825722903</v>
      </c>
      <c r="AA12" s="89">
        <v>536.42667284644403</v>
      </c>
      <c r="AB12" s="89">
        <v>556.54350440093503</v>
      </c>
      <c r="AC12" s="89">
        <v>578.20941733064797</v>
      </c>
      <c r="AD12" s="89">
        <v>546.37673702763402</v>
      </c>
      <c r="AE12" s="89">
        <v>576.59387501164304</v>
      </c>
      <c r="AF12" s="89">
        <v>595.77058323179597</v>
      </c>
      <c r="AG12" s="89">
        <v>583.17560242708896</v>
      </c>
      <c r="AH12" s="89">
        <v>597.56584024588096</v>
      </c>
      <c r="AI12" s="89">
        <v>589.76937466070694</v>
      </c>
      <c r="AJ12" s="89">
        <v>569.26153881464904</v>
      </c>
      <c r="AK12" s="89">
        <v>572.792886662265</v>
      </c>
      <c r="AL12" s="89">
        <v>537.21639675064296</v>
      </c>
      <c r="AM12" s="89">
        <v>503.10093746486001</v>
      </c>
      <c r="AN12" s="89">
        <v>430.15229819251601</v>
      </c>
      <c r="AO12" s="89">
        <v>395.01624067281699</v>
      </c>
      <c r="AP12" s="89">
        <v>370.16688960156301</v>
      </c>
      <c r="AQ12" s="89">
        <v>436.94157386878499</v>
      </c>
      <c r="AR12" s="89">
        <v>487.285942639479</v>
      </c>
      <c r="AS12" s="89">
        <v>546.30266400787002</v>
      </c>
      <c r="AT12" s="89">
        <v>617.22412747907003</v>
      </c>
      <c r="AU12" s="89">
        <v>621.33868426429001</v>
      </c>
      <c r="AV12" s="89">
        <v>614.60840737574097</v>
      </c>
      <c r="AW12" s="89">
        <v>578.61461245584906</v>
      </c>
      <c r="AX12" s="89">
        <v>555.95420836839799</v>
      </c>
      <c r="AY12" s="89">
        <v>529.57918516558902</v>
      </c>
      <c r="AZ12" s="89">
        <v>532.72793422267603</v>
      </c>
      <c r="BA12" s="89">
        <v>557.44098016817895</v>
      </c>
      <c r="BB12" s="89">
        <v>502.95026122744099</v>
      </c>
      <c r="BC12" s="89">
        <v>486.02135915346798</v>
      </c>
      <c r="BD12" s="89">
        <v>531.45278513426695</v>
      </c>
      <c r="BE12" s="89">
        <v>482.66756844068902</v>
      </c>
      <c r="BF12" s="89">
        <v>525.23030610200703</v>
      </c>
      <c r="BG12" s="89">
        <v>545.16588077275105</v>
      </c>
      <c r="BH12" s="89">
        <v>335.79749939887103</v>
      </c>
    </row>
    <row r="13" spans="1:60" s="194" customFormat="1" ht="17.100000000000001" customHeight="1" x14ac:dyDescent="0.2">
      <c r="A13" s="191" t="s">
        <v>93</v>
      </c>
      <c r="B13" s="192"/>
      <c r="C13" s="192"/>
      <c r="D13" s="192"/>
      <c r="E13" s="192"/>
      <c r="F13" s="192"/>
      <c r="G13" s="192"/>
      <c r="H13" s="192">
        <v>4859.9271847224627</v>
      </c>
      <c r="I13" s="192">
        <v>4867.393844107989</v>
      </c>
      <c r="J13" s="192">
        <v>4985.5408459848304</v>
      </c>
      <c r="K13" s="192">
        <v>5083.2526653639488</v>
      </c>
      <c r="L13" s="192">
        <v>5261.5394796789187</v>
      </c>
      <c r="M13" s="192">
        <v>5685.825484373474</v>
      </c>
      <c r="N13" s="192">
        <v>5313.4536268053525</v>
      </c>
      <c r="O13" s="192">
        <v>5472.0739428407705</v>
      </c>
      <c r="P13" s="192">
        <v>5491.147733053318</v>
      </c>
      <c r="Q13" s="192">
        <v>5472.4331278523159</v>
      </c>
      <c r="R13" s="192">
        <v>5668.5569754930721</v>
      </c>
      <c r="S13" s="192">
        <v>5704.7516160221685</v>
      </c>
      <c r="T13" s="192">
        <v>5738.3740063440364</v>
      </c>
      <c r="U13" s="192">
        <v>5704.4632643527739</v>
      </c>
      <c r="V13" s="192">
        <v>5679.3543614670689</v>
      </c>
      <c r="W13" s="192">
        <v>5373.5539964422469</v>
      </c>
      <c r="X13" s="192">
        <v>5671.8540132985072</v>
      </c>
      <c r="Y13" s="192">
        <v>5673.2445833990841</v>
      </c>
      <c r="Z13" s="192">
        <v>5974.2397208570756</v>
      </c>
      <c r="AA13" s="192">
        <v>6203.6953597967913</v>
      </c>
      <c r="AB13" s="192">
        <v>6203.9137160733135</v>
      </c>
      <c r="AC13" s="192">
        <v>6331.427794053252</v>
      </c>
      <c r="AD13" s="192">
        <v>6452.0054935815888</v>
      </c>
      <c r="AE13" s="192">
        <v>6689.4542421877268</v>
      </c>
      <c r="AF13" s="192">
        <v>6866.9539811946124</v>
      </c>
      <c r="AG13" s="192">
        <v>6808.2974473191316</v>
      </c>
      <c r="AH13" s="192">
        <v>6234.1642526635487</v>
      </c>
      <c r="AI13" s="192">
        <v>6572.3825909460147</v>
      </c>
      <c r="AJ13" s="192">
        <v>6819.8329399606318</v>
      </c>
      <c r="AK13" s="192">
        <v>7081.6251087409291</v>
      </c>
      <c r="AL13" s="192">
        <v>7237.4865379947623</v>
      </c>
      <c r="AM13" s="192">
        <v>7135.5801537730595</v>
      </c>
      <c r="AN13" s="192">
        <v>7188.143630859422</v>
      </c>
      <c r="AO13" s="192">
        <v>7230.6548687852001</v>
      </c>
      <c r="AP13" s="192">
        <v>7499.5626756031761</v>
      </c>
      <c r="AQ13" s="192">
        <v>7719.7795970294637</v>
      </c>
      <c r="AR13" s="192">
        <v>7781.4253849388078</v>
      </c>
      <c r="AS13" s="192">
        <v>7932.4019323270286</v>
      </c>
      <c r="AT13" s="192">
        <v>8254.1887221865818</v>
      </c>
      <c r="AU13" s="192">
        <v>8339.0453797920927</v>
      </c>
      <c r="AV13" s="192">
        <v>8592.7864048064348</v>
      </c>
      <c r="AW13" s="192">
        <v>8799.6385477813565</v>
      </c>
      <c r="AX13" s="192">
        <v>8464.4133334364524</v>
      </c>
      <c r="AY13" s="192">
        <v>7472.0681906145564</v>
      </c>
      <c r="AZ13" s="192">
        <v>8375.4423968838291</v>
      </c>
      <c r="BA13" s="192">
        <v>8602.0687970424769</v>
      </c>
      <c r="BB13" s="192">
        <v>8736.6712532202528</v>
      </c>
      <c r="BC13" s="192">
        <v>8782.4811289297177</v>
      </c>
      <c r="BD13" s="192">
        <v>8404.5208368338499</v>
      </c>
      <c r="BE13" s="192">
        <v>9373.0859118245899</v>
      </c>
      <c r="BF13" s="192">
        <v>9091.8469374070628</v>
      </c>
      <c r="BG13" s="192">
        <v>9395.8939848980663</v>
      </c>
      <c r="BH13" s="192">
        <v>9482.4645702561957</v>
      </c>
    </row>
    <row r="14" spans="1:60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>
        <v>93.618563998955196</v>
      </c>
      <c r="I14" s="89">
        <v>150.363262273283</v>
      </c>
      <c r="J14" s="89">
        <v>134.33204576026799</v>
      </c>
      <c r="K14" s="89">
        <v>153.11796368815101</v>
      </c>
      <c r="L14" s="89">
        <v>202.797988539356</v>
      </c>
      <c r="M14" s="89">
        <v>232.50114523293499</v>
      </c>
      <c r="N14" s="89">
        <v>166.279041769434</v>
      </c>
      <c r="O14" s="89">
        <v>110.72390250626199</v>
      </c>
      <c r="P14" s="89">
        <v>93.922403665724502</v>
      </c>
      <c r="Q14" s="89">
        <v>97.779830379768896</v>
      </c>
      <c r="R14" s="89">
        <v>174.44781265616399</v>
      </c>
      <c r="S14" s="89">
        <v>245.03260735190401</v>
      </c>
      <c r="T14" s="89">
        <v>239.799432386235</v>
      </c>
      <c r="U14" s="89">
        <v>166.17893252700799</v>
      </c>
      <c r="V14" s="89">
        <v>162.92352180858501</v>
      </c>
      <c r="W14" s="89">
        <v>151.52631097915</v>
      </c>
      <c r="X14" s="89">
        <v>164.18500199399099</v>
      </c>
      <c r="Y14" s="89">
        <v>122.92007672478</v>
      </c>
      <c r="Z14" s="89">
        <v>236.73895622147299</v>
      </c>
      <c r="AA14" s="89">
        <v>206.97866301189401</v>
      </c>
      <c r="AB14" s="89">
        <v>177.09480530608201</v>
      </c>
      <c r="AC14" s="89">
        <v>218.695120236169</v>
      </c>
      <c r="AD14" s="89">
        <v>245.63319057838601</v>
      </c>
      <c r="AE14" s="89">
        <v>249.985187962156</v>
      </c>
      <c r="AF14" s="89">
        <v>285.66513948252702</v>
      </c>
      <c r="AG14" s="89">
        <v>281.35500162331601</v>
      </c>
      <c r="AH14" s="89">
        <v>233.359221505042</v>
      </c>
      <c r="AI14" s="89">
        <v>223.389518099854</v>
      </c>
      <c r="AJ14" s="89">
        <v>282.753021410651</v>
      </c>
      <c r="AK14" s="89">
        <v>342.85761984814098</v>
      </c>
      <c r="AL14" s="89">
        <v>341.34232135154201</v>
      </c>
      <c r="AM14" s="89">
        <v>377.58185959819599</v>
      </c>
      <c r="AN14" s="89">
        <v>307.660765680559</v>
      </c>
      <c r="AO14" s="89">
        <v>279.14842974067699</v>
      </c>
      <c r="AP14" s="89">
        <v>316.19186951674499</v>
      </c>
      <c r="AQ14" s="89">
        <v>380.38643189650998</v>
      </c>
      <c r="AR14" s="89">
        <v>368.58713283794202</v>
      </c>
      <c r="AS14" s="89">
        <v>300.71197993744198</v>
      </c>
      <c r="AT14" s="89">
        <v>436.25713798330702</v>
      </c>
      <c r="AU14" s="89">
        <v>396.20504781976803</v>
      </c>
      <c r="AV14" s="89">
        <v>476.76519785150799</v>
      </c>
      <c r="AW14" s="89">
        <v>576.62386809682903</v>
      </c>
      <c r="AX14" s="89">
        <v>447.49611699924202</v>
      </c>
      <c r="AY14" s="89">
        <v>269.05778606587802</v>
      </c>
      <c r="AZ14" s="89">
        <v>644.93386411450399</v>
      </c>
      <c r="BA14" s="89">
        <v>491.05091920120299</v>
      </c>
      <c r="BB14" s="89">
        <v>386.38508978787098</v>
      </c>
      <c r="BC14" s="89">
        <v>355.89365265570501</v>
      </c>
      <c r="BD14" s="89">
        <v>256.53544357577499</v>
      </c>
      <c r="BE14" s="89">
        <v>763.75678282078502</v>
      </c>
      <c r="BF14" s="89">
        <v>562.97546745353702</v>
      </c>
      <c r="BG14" s="89">
        <v>640.58091201193099</v>
      </c>
      <c r="BH14" s="89">
        <v>466.752688240434</v>
      </c>
    </row>
    <row r="15" spans="1:60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>
        <v>3147.627665856</v>
      </c>
      <c r="I15" s="89">
        <v>3162.3278693007901</v>
      </c>
      <c r="J15" s="89">
        <v>3362.4545311912998</v>
      </c>
      <c r="K15" s="89">
        <v>3452.5223020563299</v>
      </c>
      <c r="L15" s="89">
        <v>3491.3339895862</v>
      </c>
      <c r="M15" s="89">
        <v>3793.9534003037902</v>
      </c>
      <c r="N15" s="89">
        <v>3319.97787633086</v>
      </c>
      <c r="O15" s="89">
        <v>3557.9376208643798</v>
      </c>
      <c r="P15" s="89">
        <v>3624.8803726378301</v>
      </c>
      <c r="Q15" s="89">
        <v>3639.07244474851</v>
      </c>
      <c r="R15" s="89">
        <v>3673.7805666732702</v>
      </c>
      <c r="S15" s="89">
        <v>3590.3928767564398</v>
      </c>
      <c r="T15" s="89">
        <v>3560.7251397915402</v>
      </c>
      <c r="U15" s="89">
        <v>3547.2193107757398</v>
      </c>
      <c r="V15" s="89">
        <v>3511.1555791896199</v>
      </c>
      <c r="W15" s="89">
        <v>3557.5452111838399</v>
      </c>
      <c r="X15" s="89">
        <v>3443.46850365003</v>
      </c>
      <c r="Y15" s="89">
        <v>3500.2592818490798</v>
      </c>
      <c r="Z15" s="89">
        <v>3669.9455981882202</v>
      </c>
      <c r="AA15" s="89">
        <v>3871.9632345395999</v>
      </c>
      <c r="AB15" s="89">
        <v>3927.9082755876898</v>
      </c>
      <c r="AC15" s="89">
        <v>3991.6651924419102</v>
      </c>
      <c r="AD15" s="89">
        <v>4059.4867127894099</v>
      </c>
      <c r="AE15" s="89">
        <v>4205.7359590485303</v>
      </c>
      <c r="AF15" s="89">
        <v>4335.5134294499603</v>
      </c>
      <c r="AG15" s="89">
        <v>4232.2559546375796</v>
      </c>
      <c r="AH15" s="89">
        <v>3627.9288267932202</v>
      </c>
      <c r="AI15" s="89">
        <v>4097.4551875791904</v>
      </c>
      <c r="AJ15" s="89">
        <v>4084.2074449779402</v>
      </c>
      <c r="AK15" s="89">
        <v>4186.6430296662902</v>
      </c>
      <c r="AL15" s="89">
        <v>4357.1849647932304</v>
      </c>
      <c r="AM15" s="89">
        <v>4235.9599672323302</v>
      </c>
      <c r="AN15" s="89">
        <v>4296.56160778504</v>
      </c>
      <c r="AO15" s="89">
        <v>4344.2233569592399</v>
      </c>
      <c r="AP15" s="89">
        <v>4457.35539805384</v>
      </c>
      <c r="AQ15" s="89">
        <v>4547.0278960837904</v>
      </c>
      <c r="AR15" s="89">
        <v>4585.8802644099496</v>
      </c>
      <c r="AS15" s="89">
        <v>4713.8545698342195</v>
      </c>
      <c r="AT15" s="89">
        <v>4828.4777312159304</v>
      </c>
      <c r="AU15" s="89">
        <v>4870.48719008854</v>
      </c>
      <c r="AV15" s="89">
        <v>5107.1312468366104</v>
      </c>
      <c r="AW15" s="89">
        <v>5108.0608175268399</v>
      </c>
      <c r="AX15" s="89">
        <v>4824.1480193632297</v>
      </c>
      <c r="AY15" s="89">
        <v>4151.9843718600696</v>
      </c>
      <c r="AZ15" s="89">
        <v>4910.6448929786602</v>
      </c>
      <c r="BA15" s="89">
        <v>4833.5112348346802</v>
      </c>
      <c r="BB15" s="89">
        <v>4950.2888223383297</v>
      </c>
      <c r="BC15" s="89">
        <v>4943.19258568239</v>
      </c>
      <c r="BD15" s="89">
        <v>4662.2324689132902</v>
      </c>
      <c r="BE15" s="89">
        <v>5199.3495424736802</v>
      </c>
      <c r="BF15" s="89">
        <v>5183.4917922203804</v>
      </c>
      <c r="BG15" s="89">
        <v>5344.5863961602399</v>
      </c>
      <c r="BH15" s="89">
        <v>5465.0387921797501</v>
      </c>
    </row>
    <row r="16" spans="1:60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>
        <v>209.49532801150801</v>
      </c>
      <c r="I16" s="89">
        <v>211.70307557552599</v>
      </c>
      <c r="J16" s="89">
        <v>218.46848532435001</v>
      </c>
      <c r="K16" s="89">
        <v>226.80543780831599</v>
      </c>
      <c r="L16" s="89">
        <v>231.665480792708</v>
      </c>
      <c r="M16" s="89">
        <v>238.84579810162899</v>
      </c>
      <c r="N16" s="89">
        <v>240.85899973501299</v>
      </c>
      <c r="O16" s="89">
        <v>239.775372370968</v>
      </c>
      <c r="P16" s="89">
        <v>234.81300465233099</v>
      </c>
      <c r="Q16" s="89">
        <v>231.58260320166301</v>
      </c>
      <c r="R16" s="89">
        <v>277.38503498989201</v>
      </c>
      <c r="S16" s="89">
        <v>277.23312390536398</v>
      </c>
      <c r="T16" s="89">
        <v>281.137828271638</v>
      </c>
      <c r="U16" s="89">
        <v>287.36469759604398</v>
      </c>
      <c r="V16" s="89">
        <v>274.24295063036197</v>
      </c>
      <c r="W16" s="89">
        <v>280.07383511911701</v>
      </c>
      <c r="X16" s="89">
        <v>280.09284852763199</v>
      </c>
      <c r="Y16" s="89">
        <v>283.17460538999097</v>
      </c>
      <c r="Z16" s="89">
        <v>284.27323659428299</v>
      </c>
      <c r="AA16" s="89">
        <v>296.13947723765199</v>
      </c>
      <c r="AB16" s="89">
        <v>301.47617671210702</v>
      </c>
      <c r="AC16" s="89">
        <v>300.49196187374901</v>
      </c>
      <c r="AD16" s="89">
        <v>304.14496985176299</v>
      </c>
      <c r="AE16" s="89">
        <v>302.48070085707502</v>
      </c>
      <c r="AF16" s="89">
        <v>308.57145504605802</v>
      </c>
      <c r="AG16" s="89">
        <v>311.48709163657202</v>
      </c>
      <c r="AH16" s="89">
        <v>314.00618428292103</v>
      </c>
      <c r="AI16" s="89">
        <v>322.69214862507602</v>
      </c>
      <c r="AJ16" s="89">
        <v>327.75550898554599</v>
      </c>
      <c r="AK16" s="89">
        <v>340.45691772037497</v>
      </c>
      <c r="AL16" s="89">
        <v>358.94779396137102</v>
      </c>
      <c r="AM16" s="89">
        <v>352.49209815752897</v>
      </c>
      <c r="AN16" s="89">
        <v>363.33782218555803</v>
      </c>
      <c r="AO16" s="89">
        <v>366.41445484452998</v>
      </c>
      <c r="AP16" s="89">
        <v>364.87026637012099</v>
      </c>
      <c r="AQ16" s="89">
        <v>359.02057632811398</v>
      </c>
      <c r="AR16" s="89">
        <v>363.82078541161297</v>
      </c>
      <c r="AS16" s="89">
        <v>365.07647803885499</v>
      </c>
      <c r="AT16" s="89">
        <v>372.04192407225099</v>
      </c>
      <c r="AU16" s="89">
        <v>388.83533554023501</v>
      </c>
      <c r="AV16" s="89">
        <v>409.46213418559802</v>
      </c>
      <c r="AW16" s="89">
        <v>421.914715168052</v>
      </c>
      <c r="AX16" s="89">
        <v>434.78070163743598</v>
      </c>
      <c r="AY16" s="89">
        <v>385.55896796351601</v>
      </c>
      <c r="AZ16" s="89">
        <v>445.21143938735702</v>
      </c>
      <c r="BA16" s="89">
        <v>458.59273745094202</v>
      </c>
      <c r="BB16" s="89">
        <v>466.79253503254398</v>
      </c>
      <c r="BC16" s="89">
        <v>473.67902908374498</v>
      </c>
      <c r="BD16" s="89">
        <v>472.35565134490997</v>
      </c>
      <c r="BE16" s="89">
        <v>477.06598910534001</v>
      </c>
      <c r="BF16" s="89">
        <v>476.79687860299998</v>
      </c>
      <c r="BG16" s="89">
        <v>477.58585030999802</v>
      </c>
      <c r="BH16" s="89">
        <v>485.24401948397201</v>
      </c>
    </row>
    <row r="17" spans="1:60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>
        <v>415.07334022581898</v>
      </c>
      <c r="I17" s="89">
        <v>421.75498729041198</v>
      </c>
      <c r="J17" s="89">
        <v>428.29943873631203</v>
      </c>
      <c r="K17" s="89">
        <v>435.97230804260897</v>
      </c>
      <c r="L17" s="89">
        <v>440.138696174541</v>
      </c>
      <c r="M17" s="89">
        <v>447.79440419409002</v>
      </c>
      <c r="N17" s="89">
        <v>454.431697117466</v>
      </c>
      <c r="O17" s="89">
        <v>462.61069451812</v>
      </c>
      <c r="P17" s="89">
        <v>468.73774898954201</v>
      </c>
      <c r="Q17" s="89">
        <v>475.32673550066397</v>
      </c>
      <c r="R17" s="89">
        <v>481.94623409542601</v>
      </c>
      <c r="S17" s="89">
        <v>489.76393862695102</v>
      </c>
      <c r="T17" s="89">
        <v>501.99284329887399</v>
      </c>
      <c r="U17" s="89">
        <v>503.96144668911199</v>
      </c>
      <c r="V17" s="89">
        <v>511.85364278818201</v>
      </c>
      <c r="W17" s="89">
        <v>518.30900224808101</v>
      </c>
      <c r="X17" s="89">
        <v>529.25232572088396</v>
      </c>
      <c r="Y17" s="89">
        <v>537.47301115242396</v>
      </c>
      <c r="Z17" s="89">
        <v>545.19588000618899</v>
      </c>
      <c r="AA17" s="89">
        <v>553.29181230759605</v>
      </c>
      <c r="AB17" s="89">
        <v>560.43332556131497</v>
      </c>
      <c r="AC17" s="89">
        <v>569.25178517183497</v>
      </c>
      <c r="AD17" s="89">
        <v>579.76702133731999</v>
      </c>
      <c r="AE17" s="89">
        <v>587.82214125460598</v>
      </c>
      <c r="AF17" s="89">
        <v>598.07532325350701</v>
      </c>
      <c r="AG17" s="89">
        <v>605.66249219842496</v>
      </c>
      <c r="AH17" s="89">
        <v>615.71747402151505</v>
      </c>
      <c r="AI17" s="89">
        <v>622.35313547604403</v>
      </c>
      <c r="AJ17" s="89">
        <v>631.86493382659501</v>
      </c>
      <c r="AK17" s="89">
        <v>641.61093185255197</v>
      </c>
      <c r="AL17" s="89">
        <v>648.09888921989898</v>
      </c>
      <c r="AM17" s="89">
        <v>656.52328863522405</v>
      </c>
      <c r="AN17" s="89">
        <v>660.61895356295497</v>
      </c>
      <c r="AO17" s="89">
        <v>667.05166807923297</v>
      </c>
      <c r="AP17" s="89">
        <v>673.09071815939001</v>
      </c>
      <c r="AQ17" s="89">
        <v>681.01579449041901</v>
      </c>
      <c r="AR17" s="89">
        <v>689.99575615553397</v>
      </c>
      <c r="AS17" s="89">
        <v>698.61733532298103</v>
      </c>
      <c r="AT17" s="89">
        <v>705.81743311683397</v>
      </c>
      <c r="AU17" s="89">
        <v>714.20626330476</v>
      </c>
      <c r="AV17" s="89">
        <v>719.64628355597802</v>
      </c>
      <c r="AW17" s="89">
        <v>725.79333379951595</v>
      </c>
      <c r="AX17" s="89">
        <v>735.69260020980403</v>
      </c>
      <c r="AY17" s="89">
        <v>742.58877913809397</v>
      </c>
      <c r="AZ17" s="89">
        <v>752.19202120003797</v>
      </c>
      <c r="BA17" s="89">
        <v>760.79239414976098</v>
      </c>
      <c r="BB17" s="89">
        <v>769.41916556484796</v>
      </c>
      <c r="BC17" s="89">
        <v>780.64251771644695</v>
      </c>
      <c r="BD17" s="89">
        <v>795.946698108433</v>
      </c>
      <c r="BE17" s="89">
        <v>808.52460356647498</v>
      </c>
      <c r="BF17" s="89">
        <v>820.10629361117503</v>
      </c>
      <c r="BG17" s="89">
        <v>830.83943407265599</v>
      </c>
      <c r="BH17" s="89">
        <v>836.04181757136996</v>
      </c>
    </row>
    <row r="18" spans="1:60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>
        <v>994.11228663018096</v>
      </c>
      <c r="I18" s="89">
        <v>921.24464966797802</v>
      </c>
      <c r="J18" s="89">
        <v>841.98634497260002</v>
      </c>
      <c r="K18" s="89">
        <v>814.83465376854303</v>
      </c>
      <c r="L18" s="89">
        <v>895.60332458611401</v>
      </c>
      <c r="M18" s="89">
        <v>972.73073654102996</v>
      </c>
      <c r="N18" s="89">
        <v>1131.9060118525799</v>
      </c>
      <c r="O18" s="89">
        <v>1101.0263525810401</v>
      </c>
      <c r="P18" s="89">
        <v>1068.7942031078901</v>
      </c>
      <c r="Q18" s="89">
        <v>1028.67151402171</v>
      </c>
      <c r="R18" s="89">
        <v>1060.99732707832</v>
      </c>
      <c r="S18" s="89">
        <v>1102.32906938151</v>
      </c>
      <c r="T18" s="89">
        <v>1154.7187625957499</v>
      </c>
      <c r="U18" s="89">
        <v>1199.7388767648699</v>
      </c>
      <c r="V18" s="89">
        <v>1219.17866705032</v>
      </c>
      <c r="W18" s="89">
        <v>866.09963691205905</v>
      </c>
      <c r="X18" s="89">
        <v>1254.85533340597</v>
      </c>
      <c r="Y18" s="89">
        <v>1229.4176082828101</v>
      </c>
      <c r="Z18" s="89">
        <v>1238.0860498469101</v>
      </c>
      <c r="AA18" s="89">
        <v>1275.32217270005</v>
      </c>
      <c r="AB18" s="89">
        <v>1237.0011329061199</v>
      </c>
      <c r="AC18" s="89">
        <v>1251.32373432959</v>
      </c>
      <c r="AD18" s="89">
        <v>1262.97359902471</v>
      </c>
      <c r="AE18" s="89">
        <v>1343.4302530653599</v>
      </c>
      <c r="AF18" s="89">
        <v>1339.1286339625599</v>
      </c>
      <c r="AG18" s="89">
        <v>1377.53690722324</v>
      </c>
      <c r="AH18" s="89">
        <v>1443.15254606085</v>
      </c>
      <c r="AI18" s="89">
        <v>1306.4926011658499</v>
      </c>
      <c r="AJ18" s="89">
        <v>1493.2520307599</v>
      </c>
      <c r="AK18" s="89">
        <v>1570.0566096535699</v>
      </c>
      <c r="AL18" s="89">
        <v>1531.91256866872</v>
      </c>
      <c r="AM18" s="89">
        <v>1513.02294014978</v>
      </c>
      <c r="AN18" s="89">
        <v>1559.9644816453099</v>
      </c>
      <c r="AO18" s="89">
        <v>1573.8169591615199</v>
      </c>
      <c r="AP18" s="89">
        <v>1688.05442350308</v>
      </c>
      <c r="AQ18" s="89">
        <v>1752.3288982306301</v>
      </c>
      <c r="AR18" s="89">
        <v>1773.14144612377</v>
      </c>
      <c r="AS18" s="89">
        <v>1854.1415691935299</v>
      </c>
      <c r="AT18" s="89">
        <v>1911.5944957982599</v>
      </c>
      <c r="AU18" s="89">
        <v>1969.31154303879</v>
      </c>
      <c r="AV18" s="89">
        <v>1879.7815423767399</v>
      </c>
      <c r="AW18" s="89">
        <v>1967.2458131901201</v>
      </c>
      <c r="AX18" s="89">
        <v>2022.29589522674</v>
      </c>
      <c r="AY18" s="89">
        <v>1922.8782855869999</v>
      </c>
      <c r="AZ18" s="89">
        <v>1622.4601792032699</v>
      </c>
      <c r="BA18" s="89">
        <v>2058.12151140589</v>
      </c>
      <c r="BB18" s="89">
        <v>2163.7856404966601</v>
      </c>
      <c r="BC18" s="89">
        <v>2229.07334379143</v>
      </c>
      <c r="BD18" s="89">
        <v>2217.4505748914398</v>
      </c>
      <c r="BE18" s="89">
        <v>2124.3889938583102</v>
      </c>
      <c r="BF18" s="89">
        <v>2048.47650551897</v>
      </c>
      <c r="BG18" s="89">
        <v>2102.30139234324</v>
      </c>
      <c r="BH18" s="89">
        <v>2229.3872527806702</v>
      </c>
    </row>
    <row r="19" spans="1:60" s="194" customFormat="1" ht="17.100000000000001" customHeight="1" x14ac:dyDescent="0.2">
      <c r="A19" s="191" t="s">
        <v>94</v>
      </c>
      <c r="B19" s="192"/>
      <c r="C19" s="192"/>
      <c r="D19" s="192"/>
      <c r="E19" s="192"/>
      <c r="F19" s="192"/>
      <c r="G19" s="192"/>
      <c r="H19" s="192">
        <v>7814.24572618805</v>
      </c>
      <c r="I19" s="192">
        <v>8318.5364731131285</v>
      </c>
      <c r="J19" s="192">
        <v>9197.365688662072</v>
      </c>
      <c r="K19" s="192">
        <v>9171.3666318176329</v>
      </c>
      <c r="L19" s="192">
        <v>9365.2865770753815</v>
      </c>
      <c r="M19" s="192">
        <v>9505.6570348538589</v>
      </c>
      <c r="N19" s="192">
        <v>9936.3740606606079</v>
      </c>
      <c r="O19" s="192">
        <v>9145.6617423547959</v>
      </c>
      <c r="P19" s="192">
        <v>9509.4516078181332</v>
      </c>
      <c r="Q19" s="192">
        <v>9519.0194194568394</v>
      </c>
      <c r="R19" s="192">
        <v>9944.0420613472197</v>
      </c>
      <c r="S19" s="192">
        <v>10092.538841878231</v>
      </c>
      <c r="T19" s="192">
        <v>10306.498398520367</v>
      </c>
      <c r="U19" s="192">
        <v>10082.304739423937</v>
      </c>
      <c r="V19" s="192">
        <v>9961.4604128032224</v>
      </c>
      <c r="W19" s="192">
        <v>10182.317383833753</v>
      </c>
      <c r="X19" s="192">
        <v>9814.9454629877509</v>
      </c>
      <c r="Y19" s="192">
        <v>10161.584994871015</v>
      </c>
      <c r="Z19" s="192">
        <v>10922.856902699563</v>
      </c>
      <c r="AA19" s="192">
        <v>11574.833610899394</v>
      </c>
      <c r="AB19" s="192">
        <v>10579.976795441382</v>
      </c>
      <c r="AC19" s="192">
        <v>11244.794914213031</v>
      </c>
      <c r="AD19" s="192">
        <v>11462.440203146336</v>
      </c>
      <c r="AE19" s="192">
        <v>11616.586161294277</v>
      </c>
      <c r="AF19" s="192">
        <v>11936.955574718713</v>
      </c>
      <c r="AG19" s="192">
        <v>12068.462316744521</v>
      </c>
      <c r="AH19" s="192">
        <v>11505.365723685101</v>
      </c>
      <c r="AI19" s="192">
        <v>11640.602810949478</v>
      </c>
      <c r="AJ19" s="192">
        <v>11624.285721992515</v>
      </c>
      <c r="AK19" s="192">
        <v>11588.549919768009</v>
      </c>
      <c r="AL19" s="192">
        <v>11786.513040898617</v>
      </c>
      <c r="AM19" s="192">
        <v>12200.158661474949</v>
      </c>
      <c r="AN19" s="192">
        <v>12534.64984674406</v>
      </c>
      <c r="AO19" s="192">
        <v>12799.072684913617</v>
      </c>
      <c r="AP19" s="192">
        <v>12853.170307154271</v>
      </c>
      <c r="AQ19" s="192">
        <v>13020.097813128179</v>
      </c>
      <c r="AR19" s="192">
        <v>13440.395840312955</v>
      </c>
      <c r="AS19" s="192">
        <v>13325.306005687318</v>
      </c>
      <c r="AT19" s="192">
        <v>13630.937889996965</v>
      </c>
      <c r="AU19" s="192">
        <v>13797.124369296593</v>
      </c>
      <c r="AV19" s="192">
        <v>14368.967279593277</v>
      </c>
      <c r="AW19" s="192">
        <v>14297.429311025739</v>
      </c>
      <c r="AX19" s="192">
        <v>13804.280532198745</v>
      </c>
      <c r="AY19" s="192">
        <v>13026.98245246511</v>
      </c>
      <c r="AZ19" s="192">
        <v>13906.987620856011</v>
      </c>
      <c r="BA19" s="192">
        <v>13984.284877369229</v>
      </c>
      <c r="BB19" s="192">
        <v>14538.420283639249</v>
      </c>
      <c r="BC19" s="192">
        <v>14654.154104413154</v>
      </c>
      <c r="BD19" s="192">
        <v>14332.718209107485</v>
      </c>
      <c r="BE19" s="192">
        <v>14836.040133867067</v>
      </c>
      <c r="BF19" s="192">
        <v>14764.570360958494</v>
      </c>
      <c r="BG19" s="192">
        <v>15481.730152807035</v>
      </c>
      <c r="BH19" s="192">
        <v>15624.853475929209</v>
      </c>
    </row>
    <row r="20" spans="1:60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>
        <v>2050.55636102361</v>
      </c>
      <c r="I20" s="89">
        <v>2110.7182847010099</v>
      </c>
      <c r="J20" s="89">
        <v>2099.3427835069701</v>
      </c>
      <c r="K20" s="89">
        <v>2119.0466983524698</v>
      </c>
      <c r="L20" s="89">
        <v>1879.1679035915599</v>
      </c>
      <c r="M20" s="89">
        <v>2288.7452563132101</v>
      </c>
      <c r="N20" s="89">
        <v>2934.64294880631</v>
      </c>
      <c r="O20" s="89">
        <v>2068.7176503370101</v>
      </c>
      <c r="P20" s="89">
        <v>2274.2998078697401</v>
      </c>
      <c r="Q20" s="89">
        <v>2231.84119321874</v>
      </c>
      <c r="R20" s="89">
        <v>2340.8414001384999</v>
      </c>
      <c r="S20" s="89">
        <v>2396.5861346564802</v>
      </c>
      <c r="T20" s="89">
        <v>2475.78359135646</v>
      </c>
      <c r="U20" s="89">
        <v>2345.4693937388402</v>
      </c>
      <c r="V20" s="89">
        <v>2309.9002567908701</v>
      </c>
      <c r="W20" s="89">
        <v>2366.8889325167902</v>
      </c>
      <c r="X20" s="89">
        <v>2240.9242823397499</v>
      </c>
      <c r="Y20" s="89">
        <v>2273.6816630070998</v>
      </c>
      <c r="Z20" s="89">
        <v>2366.8183223326</v>
      </c>
      <c r="AA20" s="89">
        <v>2443.6361000423499</v>
      </c>
      <c r="AB20" s="89">
        <v>2313.4998438184898</v>
      </c>
      <c r="AC20" s="89">
        <v>2420.787828383</v>
      </c>
      <c r="AD20" s="89">
        <v>2434.2905270251599</v>
      </c>
      <c r="AE20" s="89">
        <v>2453.73638421342</v>
      </c>
      <c r="AF20" s="89">
        <v>2620.6304483449799</v>
      </c>
      <c r="AG20" s="89">
        <v>2614.86921208587</v>
      </c>
      <c r="AH20" s="89">
        <v>2320.6523722332799</v>
      </c>
      <c r="AI20" s="89">
        <v>2408.79823249623</v>
      </c>
      <c r="AJ20" s="89">
        <v>2398.4850715319499</v>
      </c>
      <c r="AK20" s="89">
        <v>2399.9080299522898</v>
      </c>
      <c r="AL20" s="89">
        <v>2494.0676647966998</v>
      </c>
      <c r="AM20" s="89">
        <v>2548.9246031266398</v>
      </c>
      <c r="AN20" s="89">
        <v>2546.2049017549698</v>
      </c>
      <c r="AO20" s="89">
        <v>2660.33234939964</v>
      </c>
      <c r="AP20" s="89">
        <v>2669.2341676504402</v>
      </c>
      <c r="AQ20" s="89">
        <v>2694.65416228612</v>
      </c>
      <c r="AR20" s="89">
        <v>2758.26361652879</v>
      </c>
      <c r="AS20" s="89">
        <v>2732.5970303328199</v>
      </c>
      <c r="AT20" s="89">
        <v>2824.9598308905202</v>
      </c>
      <c r="AU20" s="89">
        <v>2770.7063520146799</v>
      </c>
      <c r="AV20" s="89">
        <v>2894.43913809996</v>
      </c>
      <c r="AW20" s="89">
        <v>2866.1580571629802</v>
      </c>
      <c r="AX20" s="89">
        <v>2736.4001824810998</v>
      </c>
      <c r="AY20" s="89">
        <v>2444.0276020058</v>
      </c>
      <c r="AZ20" s="89">
        <v>2827.6294997699101</v>
      </c>
      <c r="BA20" s="89">
        <v>2655.2817087651001</v>
      </c>
      <c r="BB20" s="89">
        <v>2663.2034989643598</v>
      </c>
      <c r="BC20" s="89">
        <v>2728.3946849571498</v>
      </c>
      <c r="BD20" s="89">
        <v>2644.22230381185</v>
      </c>
      <c r="BE20" s="89">
        <v>2743.3807746961302</v>
      </c>
      <c r="BF20" s="89">
        <v>2867.0835662203499</v>
      </c>
      <c r="BG20" s="89">
        <v>2984.1669620687499</v>
      </c>
      <c r="BH20" s="89">
        <v>2975.1200512144901</v>
      </c>
    </row>
    <row r="21" spans="1:60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>
        <v>577.35224553749697</v>
      </c>
      <c r="I21" s="89">
        <v>582.34549120968904</v>
      </c>
      <c r="J21" s="89">
        <v>578.36218696651497</v>
      </c>
      <c r="K21" s="89">
        <v>601.08507963238696</v>
      </c>
      <c r="L21" s="89">
        <v>594.16933122139301</v>
      </c>
      <c r="M21" s="89">
        <v>624.07844621541994</v>
      </c>
      <c r="N21" s="89">
        <v>708.22528867626295</v>
      </c>
      <c r="O21" s="89">
        <v>636.73556801040002</v>
      </c>
      <c r="P21" s="89">
        <v>707.90300636018196</v>
      </c>
      <c r="Q21" s="89">
        <v>680.06797127332004</v>
      </c>
      <c r="R21" s="89">
        <v>686.07893315703598</v>
      </c>
      <c r="S21" s="89">
        <v>686.19519116338495</v>
      </c>
      <c r="T21" s="89">
        <v>728.23734812154305</v>
      </c>
      <c r="U21" s="89">
        <v>720.01106027317906</v>
      </c>
      <c r="V21" s="89">
        <v>713.56440951115701</v>
      </c>
      <c r="W21" s="89">
        <v>733.60271262266394</v>
      </c>
      <c r="X21" s="89">
        <v>743.65563153854305</v>
      </c>
      <c r="Y21" s="89">
        <v>762.223575635016</v>
      </c>
      <c r="Z21" s="89">
        <v>779.357901666099</v>
      </c>
      <c r="AA21" s="89">
        <v>785.60749150638003</v>
      </c>
      <c r="AB21" s="89">
        <v>789.27079472239495</v>
      </c>
      <c r="AC21" s="89">
        <v>805.25311009881398</v>
      </c>
      <c r="AD21" s="89">
        <v>826.69932504991095</v>
      </c>
      <c r="AE21" s="89">
        <v>849.88844725375498</v>
      </c>
      <c r="AF21" s="89">
        <v>871.44439405660103</v>
      </c>
      <c r="AG21" s="89">
        <v>929.63901799576604</v>
      </c>
      <c r="AH21" s="89">
        <v>862.98897422003301</v>
      </c>
      <c r="AI21" s="89">
        <v>873.82495326422804</v>
      </c>
      <c r="AJ21" s="89">
        <v>878.100522480824</v>
      </c>
      <c r="AK21" s="89">
        <v>890.79079703726995</v>
      </c>
      <c r="AL21" s="89">
        <v>907.81533471805005</v>
      </c>
      <c r="AM21" s="89">
        <v>944.10705399446499</v>
      </c>
      <c r="AN21" s="89">
        <v>976.49873611803901</v>
      </c>
      <c r="AO21" s="89">
        <v>998.11581891009496</v>
      </c>
      <c r="AP21" s="89">
        <v>1015.32131751366</v>
      </c>
      <c r="AQ21" s="89">
        <v>1038.39575921959</v>
      </c>
      <c r="AR21" s="89">
        <v>1009.24345153246</v>
      </c>
      <c r="AS21" s="89">
        <v>1003.19554391717</v>
      </c>
      <c r="AT21" s="89">
        <v>1012.98019571816</v>
      </c>
      <c r="AU21" s="89">
        <v>1035.63588574611</v>
      </c>
      <c r="AV21" s="89">
        <v>1053.68011705768</v>
      </c>
      <c r="AW21" s="89">
        <v>1021.68024463649</v>
      </c>
      <c r="AX21" s="89">
        <v>982.537526071701</v>
      </c>
      <c r="AY21" s="89">
        <v>932.87108524720998</v>
      </c>
      <c r="AZ21" s="89">
        <v>984.56375497185104</v>
      </c>
      <c r="BA21" s="89">
        <v>997.02535997680798</v>
      </c>
      <c r="BB21" s="89">
        <v>990.18441552445302</v>
      </c>
      <c r="BC21" s="89">
        <v>1007.44210404583</v>
      </c>
      <c r="BD21" s="89">
        <v>887.11631496840005</v>
      </c>
      <c r="BE21" s="89">
        <v>960.59961236778997</v>
      </c>
      <c r="BF21" s="89">
        <v>1014.17561163551</v>
      </c>
      <c r="BG21" s="89">
        <v>961.27377829542695</v>
      </c>
      <c r="BH21" s="89">
        <v>894.27437686767303</v>
      </c>
    </row>
    <row r="22" spans="1:60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>
        <v>453.53220578974498</v>
      </c>
      <c r="I22" s="89">
        <v>502.26957994766599</v>
      </c>
      <c r="J22" s="89">
        <v>472.58830318359702</v>
      </c>
      <c r="K22" s="89">
        <v>485.02140942259001</v>
      </c>
      <c r="L22" s="89">
        <v>466.20168409422899</v>
      </c>
      <c r="M22" s="89">
        <v>498.04429045161902</v>
      </c>
      <c r="N22" s="89">
        <v>535.72207233603797</v>
      </c>
      <c r="O22" s="89">
        <v>544.22416993722402</v>
      </c>
      <c r="P22" s="89">
        <v>564.10529378655804</v>
      </c>
      <c r="Q22" s="89">
        <v>566.67699380887598</v>
      </c>
      <c r="R22" s="89">
        <v>542.53209225511102</v>
      </c>
      <c r="S22" s="89">
        <v>559.12510820524994</v>
      </c>
      <c r="T22" s="89">
        <v>610.86057022194495</v>
      </c>
      <c r="U22" s="89">
        <v>558.20271086508296</v>
      </c>
      <c r="V22" s="89">
        <v>579.86438475928003</v>
      </c>
      <c r="W22" s="89">
        <v>594.99505170020802</v>
      </c>
      <c r="X22" s="89">
        <v>609.55722795021302</v>
      </c>
      <c r="Y22" s="89">
        <v>611.62233635039104</v>
      </c>
      <c r="Z22" s="89">
        <v>681.15920291602595</v>
      </c>
      <c r="AA22" s="89">
        <v>649.20857824178404</v>
      </c>
      <c r="AB22" s="89">
        <v>641.40947225386606</v>
      </c>
      <c r="AC22" s="89">
        <v>626.64906817419205</v>
      </c>
      <c r="AD22" s="89">
        <v>634.43282483301596</v>
      </c>
      <c r="AE22" s="89">
        <v>636.32723706177603</v>
      </c>
      <c r="AF22" s="89">
        <v>632.64434655057903</v>
      </c>
      <c r="AG22" s="89">
        <v>661.98868905080496</v>
      </c>
      <c r="AH22" s="89">
        <v>721.83663720159302</v>
      </c>
      <c r="AI22" s="89">
        <v>669.87838157405304</v>
      </c>
      <c r="AJ22" s="89">
        <v>751.39956818231201</v>
      </c>
      <c r="AK22" s="89">
        <v>798.82969370463695</v>
      </c>
      <c r="AL22" s="89">
        <v>805.83022808898102</v>
      </c>
      <c r="AM22" s="89">
        <v>858.06366876811796</v>
      </c>
      <c r="AN22" s="89">
        <v>896.91444724356302</v>
      </c>
      <c r="AO22" s="89">
        <v>886.42119141607998</v>
      </c>
      <c r="AP22" s="89">
        <v>883.77498788198102</v>
      </c>
      <c r="AQ22" s="89">
        <v>881.52746844877197</v>
      </c>
      <c r="AR22" s="89">
        <v>904.79948412704698</v>
      </c>
      <c r="AS22" s="89">
        <v>879.34424283521798</v>
      </c>
      <c r="AT22" s="89">
        <v>879.84478943229897</v>
      </c>
      <c r="AU22" s="89">
        <v>897.39663659908103</v>
      </c>
      <c r="AV22" s="89">
        <v>963.75678864730196</v>
      </c>
      <c r="AW22" s="89">
        <v>958.88498919431902</v>
      </c>
      <c r="AX22" s="89">
        <v>854.99657075187895</v>
      </c>
      <c r="AY22" s="89">
        <v>484.13638328824402</v>
      </c>
      <c r="AZ22" s="89">
        <v>737.33000738290502</v>
      </c>
      <c r="BA22" s="89">
        <v>778.99971093942702</v>
      </c>
      <c r="BB22" s="89">
        <v>877.36214900223399</v>
      </c>
      <c r="BC22" s="89">
        <v>847.83792675106804</v>
      </c>
      <c r="BD22" s="89">
        <v>753.53324221181697</v>
      </c>
      <c r="BE22" s="89">
        <v>893.506595595318</v>
      </c>
      <c r="BF22" s="89">
        <v>705.99233844981097</v>
      </c>
      <c r="BG22" s="89">
        <v>809.00762680200205</v>
      </c>
      <c r="BH22" s="89">
        <v>782.92986344009603</v>
      </c>
    </row>
    <row r="23" spans="1:60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>
        <v>159.040451393589</v>
      </c>
      <c r="I23" s="89">
        <v>214.03860502689699</v>
      </c>
      <c r="J23" s="89">
        <v>222.417651740195</v>
      </c>
      <c r="K23" s="89">
        <v>228.409215792494</v>
      </c>
      <c r="L23" s="89">
        <v>244.127607349882</v>
      </c>
      <c r="M23" s="89">
        <v>234.14863806883599</v>
      </c>
      <c r="N23" s="89">
        <v>241.128295077746</v>
      </c>
      <c r="O23" s="89">
        <v>278.71975593103002</v>
      </c>
      <c r="P23" s="89">
        <v>271.73939650059799</v>
      </c>
      <c r="Q23" s="89">
        <v>287.52620862369002</v>
      </c>
      <c r="R23" s="89">
        <v>314.37571057199801</v>
      </c>
      <c r="S23" s="89">
        <v>308.960938555491</v>
      </c>
      <c r="T23" s="89">
        <v>322.55932952982101</v>
      </c>
      <c r="U23" s="89">
        <v>334.008683945055</v>
      </c>
      <c r="V23" s="89">
        <v>366.08833100905701</v>
      </c>
      <c r="W23" s="89">
        <v>372.24535641475501</v>
      </c>
      <c r="X23" s="89">
        <v>406.31028090503901</v>
      </c>
      <c r="Y23" s="89">
        <v>400.97937638607698</v>
      </c>
      <c r="Z23" s="89">
        <v>386.78891533292602</v>
      </c>
      <c r="AA23" s="89">
        <v>403.45006775090297</v>
      </c>
      <c r="AB23" s="89">
        <v>379.82780017676401</v>
      </c>
      <c r="AC23" s="89">
        <v>389.57679439766702</v>
      </c>
      <c r="AD23" s="89">
        <v>395.63415136130601</v>
      </c>
      <c r="AE23" s="89">
        <v>405.10535848135902</v>
      </c>
      <c r="AF23" s="89">
        <v>428.83280972989098</v>
      </c>
      <c r="AG23" s="89">
        <v>440.912265375738</v>
      </c>
      <c r="AH23" s="89">
        <v>406.70263493351598</v>
      </c>
      <c r="AI23" s="89">
        <v>514.50306814823705</v>
      </c>
      <c r="AJ23" s="89">
        <v>491.18628255836398</v>
      </c>
      <c r="AK23" s="89">
        <v>525.03491960570295</v>
      </c>
      <c r="AL23" s="89">
        <v>552.19439919642798</v>
      </c>
      <c r="AM23" s="89">
        <v>562.12387754563599</v>
      </c>
      <c r="AN23" s="89">
        <v>562.443764690291</v>
      </c>
      <c r="AO23" s="89">
        <v>582.947312601254</v>
      </c>
      <c r="AP23" s="89">
        <v>608.32450433833606</v>
      </c>
      <c r="AQ23" s="89">
        <v>598.35699033601304</v>
      </c>
      <c r="AR23" s="89">
        <v>547.88894878089502</v>
      </c>
      <c r="AS23" s="89">
        <v>526.49422385745504</v>
      </c>
      <c r="AT23" s="89">
        <v>540.21850192050999</v>
      </c>
      <c r="AU23" s="89">
        <v>576.70497961737601</v>
      </c>
      <c r="AV23" s="89">
        <v>659.51527667110395</v>
      </c>
      <c r="AW23" s="89">
        <v>690.79082198425294</v>
      </c>
      <c r="AX23" s="89">
        <v>648.51154819494104</v>
      </c>
      <c r="AY23" s="89">
        <v>623.250584920439</v>
      </c>
      <c r="AZ23" s="89">
        <v>668.80794108063299</v>
      </c>
      <c r="BA23" s="89">
        <v>702.15681886316895</v>
      </c>
      <c r="BB23" s="89">
        <v>755.85191966141997</v>
      </c>
      <c r="BC23" s="89">
        <v>803.52629266484803</v>
      </c>
      <c r="BD23" s="89">
        <v>748.77732221065696</v>
      </c>
      <c r="BE23" s="89">
        <v>754.15211270828195</v>
      </c>
      <c r="BF23" s="89">
        <v>791.42932055526001</v>
      </c>
      <c r="BG23" s="89">
        <v>851.82964359330003</v>
      </c>
      <c r="BH23" s="89">
        <v>884.99071900357296</v>
      </c>
    </row>
    <row r="24" spans="1:60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>
        <v>324.92228718746799</v>
      </c>
      <c r="I24" s="89">
        <v>434.55348613861503</v>
      </c>
      <c r="J24" s="89">
        <v>460.44217821671702</v>
      </c>
      <c r="K24" s="89">
        <v>467.292691860763</v>
      </c>
      <c r="L24" s="89">
        <v>540.69961280225198</v>
      </c>
      <c r="M24" s="89">
        <v>471.75381009279999</v>
      </c>
      <c r="N24" s="89">
        <v>427.237686425795</v>
      </c>
      <c r="O24" s="89">
        <v>512.57056466639801</v>
      </c>
      <c r="P24" s="89">
        <v>472.83072452975603</v>
      </c>
      <c r="Q24" s="89">
        <v>474.13538750476499</v>
      </c>
      <c r="R24" s="89">
        <v>500.19997236615802</v>
      </c>
      <c r="S24" s="89">
        <v>486.42386746094502</v>
      </c>
      <c r="T24" s="89">
        <v>504.37726364865603</v>
      </c>
      <c r="U24" s="89">
        <v>521.06260186340205</v>
      </c>
      <c r="V24" s="89">
        <v>524.88680886177895</v>
      </c>
      <c r="W24" s="89">
        <v>539.83784709708596</v>
      </c>
      <c r="X24" s="89">
        <v>547.511343883584</v>
      </c>
      <c r="Y24" s="89">
        <v>591.52202485473401</v>
      </c>
      <c r="Z24" s="89">
        <v>647.64804066408101</v>
      </c>
      <c r="AA24" s="89">
        <v>675.93925519031302</v>
      </c>
      <c r="AB24" s="89">
        <v>626.27004028601903</v>
      </c>
      <c r="AC24" s="89">
        <v>740.54629252727398</v>
      </c>
      <c r="AD24" s="89">
        <v>677.21961396548897</v>
      </c>
      <c r="AE24" s="89">
        <v>687.10034981535296</v>
      </c>
      <c r="AF24" s="89">
        <v>762.73001176561797</v>
      </c>
      <c r="AG24" s="89">
        <v>756.610908086466</v>
      </c>
      <c r="AH24" s="89">
        <v>747.32378932920096</v>
      </c>
      <c r="AI24" s="89">
        <v>727.41503932725004</v>
      </c>
      <c r="AJ24" s="89">
        <v>700.59837095323496</v>
      </c>
      <c r="AK24" s="89">
        <v>689.94131051179295</v>
      </c>
      <c r="AL24" s="89">
        <v>735.65380302995698</v>
      </c>
      <c r="AM24" s="89">
        <v>743.36326651110699</v>
      </c>
      <c r="AN24" s="89">
        <v>733.81915431269294</v>
      </c>
      <c r="AO24" s="89">
        <v>752.03624813338195</v>
      </c>
      <c r="AP24" s="89">
        <v>696.77762825449804</v>
      </c>
      <c r="AQ24" s="89">
        <v>752.39554477404704</v>
      </c>
      <c r="AR24" s="89">
        <v>769.87587668118601</v>
      </c>
      <c r="AS24" s="89">
        <v>799.14006368676201</v>
      </c>
      <c r="AT24" s="89">
        <v>823.80677334057998</v>
      </c>
      <c r="AU24" s="89">
        <v>865.28427751560798</v>
      </c>
      <c r="AV24" s="89">
        <v>930.43629488815805</v>
      </c>
      <c r="AW24" s="89">
        <v>944.52459271538305</v>
      </c>
      <c r="AX24" s="89">
        <v>897.09285051670497</v>
      </c>
      <c r="AY24" s="89">
        <v>799.95627098097304</v>
      </c>
      <c r="AZ24" s="89">
        <v>958.20866872555598</v>
      </c>
      <c r="BA24" s="89">
        <v>930.49048103087</v>
      </c>
      <c r="BB24" s="89">
        <v>985.12443905776297</v>
      </c>
      <c r="BC24" s="89">
        <v>985.23351435449194</v>
      </c>
      <c r="BD24" s="89">
        <v>961.94066784486495</v>
      </c>
      <c r="BE24" s="89">
        <v>961.69885285735199</v>
      </c>
      <c r="BF24" s="89">
        <v>1046.81754590063</v>
      </c>
      <c r="BG24" s="89">
        <v>1064.8557758561001</v>
      </c>
      <c r="BH24" s="89">
        <v>1008.55050256329</v>
      </c>
    </row>
    <row r="25" spans="1:60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>
        <v>1111.1771829491199</v>
      </c>
      <c r="I25" s="89">
        <v>1184.9576110379201</v>
      </c>
      <c r="J25" s="89">
        <v>1199.8077534829899</v>
      </c>
      <c r="K25" s="89">
        <v>1243.7904985334901</v>
      </c>
      <c r="L25" s="89">
        <v>1256.80527314245</v>
      </c>
      <c r="M25" s="89">
        <v>1191.72769030728</v>
      </c>
      <c r="N25" s="89">
        <v>1244.4899728315199</v>
      </c>
      <c r="O25" s="89">
        <v>1186.8038201242</v>
      </c>
      <c r="P25" s="89">
        <v>1204.0438557160801</v>
      </c>
      <c r="Q25" s="89">
        <v>1237.4596903111501</v>
      </c>
      <c r="R25" s="89">
        <v>1276.09183844784</v>
      </c>
      <c r="S25" s="89">
        <v>1377.9586114169399</v>
      </c>
      <c r="T25" s="89">
        <v>1332.4952271424399</v>
      </c>
      <c r="U25" s="89">
        <v>1310.2091559933999</v>
      </c>
      <c r="V25" s="89">
        <v>1349.1010393771101</v>
      </c>
      <c r="W25" s="89">
        <v>1347.0939779714299</v>
      </c>
      <c r="X25" s="89">
        <v>1381.86586240413</v>
      </c>
      <c r="Y25" s="89">
        <v>1419.33931220709</v>
      </c>
      <c r="Z25" s="89">
        <v>1435.3708680661</v>
      </c>
      <c r="AA25" s="89">
        <v>1437.8404838240999</v>
      </c>
      <c r="AB25" s="89">
        <v>1462.44570967598</v>
      </c>
      <c r="AC25" s="89">
        <v>1493.3199519659499</v>
      </c>
      <c r="AD25" s="89">
        <v>1512.70446912481</v>
      </c>
      <c r="AE25" s="89">
        <v>1574.9599421212599</v>
      </c>
      <c r="AF25" s="89">
        <v>1611.47503258295</v>
      </c>
      <c r="AG25" s="89">
        <v>1591.6691964823699</v>
      </c>
      <c r="AH25" s="89">
        <v>1600.61263539215</v>
      </c>
      <c r="AI25" s="89">
        <v>1606.7807951058501</v>
      </c>
      <c r="AJ25" s="89">
        <v>1584.7504082886701</v>
      </c>
      <c r="AK25" s="89">
        <v>1601.7857157016099</v>
      </c>
      <c r="AL25" s="89">
        <v>1634.67992148692</v>
      </c>
      <c r="AM25" s="89">
        <v>1693.6413929984799</v>
      </c>
      <c r="AN25" s="89">
        <v>1736.1670481594599</v>
      </c>
      <c r="AO25" s="89">
        <v>1817.1747038239</v>
      </c>
      <c r="AP25" s="89">
        <v>1837.06866027211</v>
      </c>
      <c r="AQ25" s="89">
        <v>1880.38271422247</v>
      </c>
      <c r="AR25" s="89">
        <v>1981.8548051253599</v>
      </c>
      <c r="AS25" s="89">
        <v>2005.45211081977</v>
      </c>
      <c r="AT25" s="89">
        <v>2029.95515370524</v>
      </c>
      <c r="AU25" s="89">
        <v>1990.9168083898201</v>
      </c>
      <c r="AV25" s="89">
        <v>2074.8780595440799</v>
      </c>
      <c r="AW25" s="89">
        <v>2031.0893681631601</v>
      </c>
      <c r="AX25" s="89">
        <v>2151.8290564223598</v>
      </c>
      <c r="AY25" s="89">
        <v>2161.6933285956502</v>
      </c>
      <c r="AZ25" s="89">
        <v>2150.0543795849399</v>
      </c>
      <c r="BA25" s="89">
        <v>2155.0454008454599</v>
      </c>
      <c r="BB25" s="89">
        <v>2184.1915905645401</v>
      </c>
      <c r="BC25" s="89">
        <v>2257.72647455173</v>
      </c>
      <c r="BD25" s="89">
        <v>2317.6645110306399</v>
      </c>
      <c r="BE25" s="89">
        <v>2384.76511003325</v>
      </c>
      <c r="BF25" s="89">
        <v>2408.9840390570298</v>
      </c>
      <c r="BG25" s="89">
        <v>2459.249777427</v>
      </c>
      <c r="BH25" s="89">
        <v>2475.00465397178</v>
      </c>
    </row>
    <row r="26" spans="1:60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>
        <v>294.07229525831002</v>
      </c>
      <c r="I26" s="89">
        <v>342.01667690797302</v>
      </c>
      <c r="J26" s="89">
        <v>1123.32935974665</v>
      </c>
      <c r="K26" s="89">
        <v>1008.1352820322099</v>
      </c>
      <c r="L26" s="89">
        <v>1110.7442089328099</v>
      </c>
      <c r="M26" s="89">
        <v>876.45718426991402</v>
      </c>
      <c r="N26" s="89">
        <v>573.77613416635495</v>
      </c>
      <c r="O26" s="89">
        <v>645.92934560565004</v>
      </c>
      <c r="P26" s="89">
        <v>631.12455067452595</v>
      </c>
      <c r="Q26" s="89">
        <v>653.07925095976498</v>
      </c>
      <c r="R26" s="89">
        <v>913.32376306680601</v>
      </c>
      <c r="S26" s="89">
        <v>824.60905868619204</v>
      </c>
      <c r="T26" s="89">
        <v>805.67749584818</v>
      </c>
      <c r="U26" s="89">
        <v>778.21843828506098</v>
      </c>
      <c r="V26" s="89">
        <v>639.51636226691801</v>
      </c>
      <c r="W26" s="89">
        <v>782.21515690655303</v>
      </c>
      <c r="X26" s="89">
        <v>609.50618077457398</v>
      </c>
      <c r="Y26" s="89">
        <v>740.90484338371505</v>
      </c>
      <c r="Z26" s="89">
        <v>869.72043555171604</v>
      </c>
      <c r="AA26" s="89">
        <v>837.43570208519498</v>
      </c>
      <c r="AB26" s="89">
        <v>720.75832393145299</v>
      </c>
      <c r="AC26" s="89">
        <v>710.075052331557</v>
      </c>
      <c r="AD26" s="89">
        <v>748.31419343005905</v>
      </c>
      <c r="AE26" s="89">
        <v>692.22231430595104</v>
      </c>
      <c r="AF26" s="89">
        <v>700.02261492580305</v>
      </c>
      <c r="AG26" s="89">
        <v>781.88104145641603</v>
      </c>
      <c r="AH26" s="89">
        <v>699.69134425221205</v>
      </c>
      <c r="AI26" s="89">
        <v>673.149327671734</v>
      </c>
      <c r="AJ26" s="89">
        <v>658.34867554990296</v>
      </c>
      <c r="AK26" s="89">
        <v>588.60183819880501</v>
      </c>
      <c r="AL26" s="89">
        <v>525.65524257540903</v>
      </c>
      <c r="AM26" s="89">
        <v>552.04552293119298</v>
      </c>
      <c r="AN26" s="89">
        <v>626.11529543239806</v>
      </c>
      <c r="AO26" s="89">
        <v>609.96365450786197</v>
      </c>
      <c r="AP26" s="89">
        <v>617.19046658615105</v>
      </c>
      <c r="AQ26" s="89">
        <v>658.88429610486696</v>
      </c>
      <c r="AR26" s="89">
        <v>638.75058856817395</v>
      </c>
      <c r="AS26" s="89">
        <v>580.41442748436396</v>
      </c>
      <c r="AT26" s="89">
        <v>682.76375208761306</v>
      </c>
      <c r="AU26" s="89">
        <v>786.35968922259099</v>
      </c>
      <c r="AV26" s="89">
        <v>819.59407598884297</v>
      </c>
      <c r="AW26" s="89">
        <v>739.905915826919</v>
      </c>
      <c r="AX26" s="89">
        <v>510.85265025599199</v>
      </c>
      <c r="AY26" s="89">
        <v>642.07815702969197</v>
      </c>
      <c r="AZ26" s="89">
        <v>569.71270109989905</v>
      </c>
      <c r="BA26" s="89">
        <v>688.60060530231499</v>
      </c>
      <c r="BB26" s="89">
        <v>805.08435560582598</v>
      </c>
      <c r="BC26" s="89">
        <v>764.22078655256701</v>
      </c>
      <c r="BD26" s="89">
        <v>718.46443291907997</v>
      </c>
      <c r="BE26" s="89">
        <v>716.87988598462698</v>
      </c>
      <c r="BF26" s="89">
        <v>718.20453506546198</v>
      </c>
      <c r="BG26" s="89">
        <v>736.97204681134099</v>
      </c>
      <c r="BH26" s="89">
        <v>1145.7128054207601</v>
      </c>
    </row>
    <row r="27" spans="1:60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>
        <v>332.29649205590903</v>
      </c>
      <c r="I27" s="89">
        <v>345.78951954566901</v>
      </c>
      <c r="J27" s="89">
        <v>386.64165569863201</v>
      </c>
      <c r="K27" s="89">
        <v>413.59321904105298</v>
      </c>
      <c r="L27" s="89">
        <v>440.60274318886201</v>
      </c>
      <c r="M27" s="89">
        <v>505.59931757894299</v>
      </c>
      <c r="N27" s="89">
        <v>489.43687353812999</v>
      </c>
      <c r="O27" s="89">
        <v>511.714897146765</v>
      </c>
      <c r="P27" s="89">
        <v>499.51597951676501</v>
      </c>
      <c r="Q27" s="89">
        <v>488.892583770388</v>
      </c>
      <c r="R27" s="89">
        <v>451.83781476614098</v>
      </c>
      <c r="S27" s="89">
        <v>437.093214082418</v>
      </c>
      <c r="T27" s="89">
        <v>432.52303166281899</v>
      </c>
      <c r="U27" s="89">
        <v>418.07713359911202</v>
      </c>
      <c r="V27" s="89">
        <v>414.46968482927798</v>
      </c>
      <c r="W27" s="89">
        <v>398.91550765893697</v>
      </c>
      <c r="X27" s="89">
        <v>410.28029004064899</v>
      </c>
      <c r="Y27" s="89">
        <v>428.58526496135801</v>
      </c>
      <c r="Z27" s="89">
        <v>458.11975833304501</v>
      </c>
      <c r="AA27" s="89">
        <v>500.72246041674299</v>
      </c>
      <c r="AB27" s="89">
        <v>532.15960327167704</v>
      </c>
      <c r="AC27" s="89">
        <v>579.57840913253403</v>
      </c>
      <c r="AD27" s="89">
        <v>585.05670532344504</v>
      </c>
      <c r="AE27" s="89">
        <v>559.71105610536097</v>
      </c>
      <c r="AF27" s="89">
        <v>525.96084567448804</v>
      </c>
      <c r="AG27" s="89">
        <v>519.02776091030103</v>
      </c>
      <c r="AH27" s="89">
        <v>441.85593347418302</v>
      </c>
      <c r="AI27" s="89">
        <v>456.94590973510901</v>
      </c>
      <c r="AJ27" s="89">
        <v>467.19272346910702</v>
      </c>
      <c r="AK27" s="89">
        <v>474.18064206779701</v>
      </c>
      <c r="AL27" s="89">
        <v>478.19689484752399</v>
      </c>
      <c r="AM27" s="89">
        <v>481.53634297420001</v>
      </c>
      <c r="AN27" s="89">
        <v>485.61996072927099</v>
      </c>
      <c r="AO27" s="89">
        <v>486.12940493441198</v>
      </c>
      <c r="AP27" s="89">
        <v>500.37384809420598</v>
      </c>
      <c r="AQ27" s="89">
        <v>527.78086091110504</v>
      </c>
      <c r="AR27" s="89">
        <v>554.24920301463703</v>
      </c>
      <c r="AS27" s="89">
        <v>571.92092508452799</v>
      </c>
      <c r="AT27" s="89">
        <v>594.49074896258003</v>
      </c>
      <c r="AU27" s="89">
        <v>624.321733937011</v>
      </c>
      <c r="AV27" s="89">
        <v>639.80955012430297</v>
      </c>
      <c r="AW27" s="89">
        <v>658.73422596732496</v>
      </c>
      <c r="AX27" s="89">
        <v>605.26407730137305</v>
      </c>
      <c r="AY27" s="89">
        <v>615.95970795286098</v>
      </c>
      <c r="AZ27" s="89">
        <v>631.67407199911702</v>
      </c>
      <c r="BA27" s="89">
        <v>643.92080391939805</v>
      </c>
      <c r="BB27" s="89">
        <v>653.25919165749201</v>
      </c>
      <c r="BC27" s="89">
        <v>648.71742567264096</v>
      </c>
      <c r="BD27" s="89">
        <v>651.27152909529104</v>
      </c>
      <c r="BE27" s="89">
        <v>664.912538358711</v>
      </c>
      <c r="BF27" s="89">
        <v>670.04256300987095</v>
      </c>
      <c r="BG27" s="89">
        <v>682.41197778640003</v>
      </c>
      <c r="BH27" s="89">
        <v>744.93488349553297</v>
      </c>
    </row>
    <row r="28" spans="1:60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>
        <v>318.17440326815699</v>
      </c>
      <c r="I28" s="89">
        <v>352.34285219814001</v>
      </c>
      <c r="J28" s="89">
        <v>396.60121203181899</v>
      </c>
      <c r="K28" s="89">
        <v>411.84499517354402</v>
      </c>
      <c r="L28" s="89">
        <v>453.55970726399897</v>
      </c>
      <c r="M28" s="89">
        <v>442.94962252690402</v>
      </c>
      <c r="N28" s="89">
        <v>426.86659835223202</v>
      </c>
      <c r="O28" s="89">
        <v>408.92231918108502</v>
      </c>
      <c r="P28" s="89">
        <v>409.27388969373698</v>
      </c>
      <c r="Q28" s="89">
        <v>423.54914082395101</v>
      </c>
      <c r="R28" s="89">
        <v>404.58079034786903</v>
      </c>
      <c r="S28" s="89">
        <v>425.78753820165201</v>
      </c>
      <c r="T28" s="89">
        <v>425.70457992609801</v>
      </c>
      <c r="U28" s="89">
        <v>413.30650274507599</v>
      </c>
      <c r="V28" s="89">
        <v>419.28952125006498</v>
      </c>
      <c r="W28" s="89">
        <v>407.58977322009798</v>
      </c>
      <c r="X28" s="89">
        <v>384.13230819551302</v>
      </c>
      <c r="Y28" s="89">
        <v>392.44735539387801</v>
      </c>
      <c r="Z28" s="89">
        <v>439.589275254168</v>
      </c>
      <c r="AA28" s="89">
        <v>460.14717797233101</v>
      </c>
      <c r="AB28" s="89">
        <v>490.62526043129202</v>
      </c>
      <c r="AC28" s="89">
        <v>536.91211605670105</v>
      </c>
      <c r="AD28" s="89">
        <v>532.84713237751305</v>
      </c>
      <c r="AE28" s="89">
        <v>522.12434629818802</v>
      </c>
      <c r="AF28" s="89">
        <v>533.06520065105599</v>
      </c>
      <c r="AG28" s="89">
        <v>549.08706439820298</v>
      </c>
      <c r="AH28" s="89">
        <v>555.62105770477399</v>
      </c>
      <c r="AI28" s="89">
        <v>621.96101806044101</v>
      </c>
      <c r="AJ28" s="89">
        <v>624.51124530036805</v>
      </c>
      <c r="AK28" s="89">
        <v>644.26061776848405</v>
      </c>
      <c r="AL28" s="89">
        <v>677.66055413395702</v>
      </c>
      <c r="AM28" s="89">
        <v>735.96777854475499</v>
      </c>
      <c r="AN28" s="89">
        <v>746.66293549848001</v>
      </c>
      <c r="AO28" s="89">
        <v>744.29658347738098</v>
      </c>
      <c r="AP28" s="89">
        <v>733.549380146055</v>
      </c>
      <c r="AQ28" s="89">
        <v>710.92184153268704</v>
      </c>
      <c r="AR28" s="89">
        <v>749.579744768973</v>
      </c>
      <c r="AS28" s="89">
        <v>732.18554997436604</v>
      </c>
      <c r="AT28" s="89">
        <v>771.39697496177496</v>
      </c>
      <c r="AU28" s="89">
        <v>807.31898947921798</v>
      </c>
      <c r="AV28" s="89">
        <v>854.736323932402</v>
      </c>
      <c r="AW28" s="89">
        <v>890.04085215668101</v>
      </c>
      <c r="AX28" s="89">
        <v>895.45371449888501</v>
      </c>
      <c r="AY28" s="89">
        <v>913.93122995798296</v>
      </c>
      <c r="AZ28" s="89">
        <v>964.37523829593601</v>
      </c>
      <c r="BA28" s="89">
        <v>991.32020950620301</v>
      </c>
      <c r="BB28" s="89">
        <v>1093.2132108000901</v>
      </c>
      <c r="BC28" s="89">
        <v>948.60094472158301</v>
      </c>
      <c r="BD28" s="89">
        <v>1007.68257012913</v>
      </c>
      <c r="BE28" s="89">
        <v>1020.7934905911</v>
      </c>
      <c r="BF28" s="89">
        <v>1045.75337959584</v>
      </c>
      <c r="BG28" s="89">
        <v>1066.49442648118</v>
      </c>
      <c r="BH28" s="89">
        <v>1015.89213256167</v>
      </c>
    </row>
    <row r="29" spans="1:60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>
        <v>855.693442429225</v>
      </c>
      <c r="I29" s="89">
        <v>906.44439767569702</v>
      </c>
      <c r="J29" s="89">
        <v>903.05746252755796</v>
      </c>
      <c r="K29" s="89">
        <v>829.61981558125501</v>
      </c>
      <c r="L29" s="89">
        <v>991.61148236081704</v>
      </c>
      <c r="M29" s="89">
        <v>949.83611974074495</v>
      </c>
      <c r="N29" s="89">
        <v>954.349223693971</v>
      </c>
      <c r="O29" s="89">
        <v>967.10272806886405</v>
      </c>
      <c r="P29" s="89">
        <v>1017.00640695802</v>
      </c>
      <c r="Q29" s="89">
        <v>1006.19045512481</v>
      </c>
      <c r="R29" s="89">
        <v>1036.5623295540399</v>
      </c>
      <c r="S29" s="89">
        <v>1094.5466475727101</v>
      </c>
      <c r="T29" s="89">
        <v>1147.63139182131</v>
      </c>
      <c r="U29" s="89">
        <v>1160.1825540815901</v>
      </c>
      <c r="V29" s="89">
        <v>1120.9880123233499</v>
      </c>
      <c r="W29" s="89">
        <v>1064.8292761717501</v>
      </c>
      <c r="X29" s="89">
        <v>967.90617530366796</v>
      </c>
      <c r="Y29" s="89">
        <v>991.85077051076803</v>
      </c>
      <c r="Z29" s="89">
        <v>1175.6334555379401</v>
      </c>
      <c r="AA29" s="89">
        <v>1557.6322852528101</v>
      </c>
      <c r="AB29" s="89">
        <v>1012.96179481704</v>
      </c>
      <c r="AC29" s="89">
        <v>1217.5054325456999</v>
      </c>
      <c r="AD29" s="89">
        <v>1321.0113034446199</v>
      </c>
      <c r="AE29" s="89">
        <v>1389.61993026902</v>
      </c>
      <c r="AF29" s="89">
        <v>1403.8381256642001</v>
      </c>
      <c r="AG29" s="89">
        <v>1357.3898472097801</v>
      </c>
      <c r="AH29" s="89">
        <v>1305.1895542284101</v>
      </c>
      <c r="AI29" s="89">
        <v>1265.68429340322</v>
      </c>
      <c r="AJ29" s="89">
        <v>1258.2986995106901</v>
      </c>
      <c r="AK29" s="89">
        <v>1184.41867911803</v>
      </c>
      <c r="AL29" s="89">
        <v>1146.8783645481001</v>
      </c>
      <c r="AM29" s="89">
        <v>1188.0681000198999</v>
      </c>
      <c r="AN29" s="89">
        <v>1268.1169573831201</v>
      </c>
      <c r="AO29" s="89">
        <v>1272.80046121856</v>
      </c>
      <c r="AP29" s="89">
        <v>1279.90187754817</v>
      </c>
      <c r="AQ29" s="89">
        <v>1282.33304979736</v>
      </c>
      <c r="AR29" s="89">
        <v>1411.94070108763</v>
      </c>
      <c r="AS29" s="89">
        <v>1428.0532828902101</v>
      </c>
      <c r="AT29" s="89">
        <v>1392.33529302593</v>
      </c>
      <c r="AU29" s="89">
        <v>1335.24962665201</v>
      </c>
      <c r="AV29" s="89">
        <v>1326.3491689858699</v>
      </c>
      <c r="AW29" s="89">
        <v>1356.06460775391</v>
      </c>
      <c r="AX29" s="89">
        <v>1407.62236790206</v>
      </c>
      <c r="AY29" s="89">
        <v>1363.512141681</v>
      </c>
      <c r="AZ29" s="89">
        <v>1120.1953551850399</v>
      </c>
      <c r="BA29" s="89">
        <v>1198.0806761420799</v>
      </c>
      <c r="BB29" s="89">
        <v>1388.35195125992</v>
      </c>
      <c r="BC29" s="89">
        <v>1517.7048437799399</v>
      </c>
      <c r="BD29" s="89">
        <v>1529.3810993544801</v>
      </c>
      <c r="BE29" s="89">
        <v>1514.2051206066101</v>
      </c>
      <c r="BF29" s="89">
        <v>1159.5951357614099</v>
      </c>
      <c r="BG29" s="89">
        <v>1105.4233098493</v>
      </c>
      <c r="BH29" s="89">
        <v>1449.4092548721201</v>
      </c>
    </row>
    <row r="30" spans="1:60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>
        <v>625.63318919013898</v>
      </c>
      <c r="I30" s="89">
        <v>633.94111374577403</v>
      </c>
      <c r="J30" s="89">
        <v>633.89878200381395</v>
      </c>
      <c r="K30" s="89">
        <v>636.82822224812696</v>
      </c>
      <c r="L30" s="89">
        <v>652.92139385947996</v>
      </c>
      <c r="M30" s="89">
        <v>674.09095049623897</v>
      </c>
      <c r="N30" s="89">
        <v>673.26104613160601</v>
      </c>
      <c r="O30" s="89">
        <v>642.64641105076396</v>
      </c>
      <c r="P30" s="89">
        <v>695.74452652187597</v>
      </c>
      <c r="Q30" s="89">
        <v>693.59330438751101</v>
      </c>
      <c r="R30" s="89">
        <v>685.94045556970696</v>
      </c>
      <c r="S30" s="89">
        <v>691.78698289018303</v>
      </c>
      <c r="T30" s="89">
        <v>718.67311347270902</v>
      </c>
      <c r="U30" s="89">
        <v>717.78649928286802</v>
      </c>
      <c r="V30" s="89">
        <v>709.24294275854197</v>
      </c>
      <c r="W30" s="89">
        <v>734.087064422862</v>
      </c>
      <c r="X30" s="89">
        <v>668.13503225921897</v>
      </c>
      <c r="Y30" s="89">
        <v>667.04364845263694</v>
      </c>
      <c r="Z30" s="89">
        <v>761.20736407148502</v>
      </c>
      <c r="AA30" s="89">
        <v>930.08681657381806</v>
      </c>
      <c r="AB30" s="89">
        <v>694.92279815566599</v>
      </c>
      <c r="AC30" s="89">
        <v>794.62765364610595</v>
      </c>
      <c r="AD30" s="89">
        <v>842.13217710270601</v>
      </c>
      <c r="AE30" s="89">
        <v>866.661231539048</v>
      </c>
      <c r="AF30" s="89">
        <v>847.30329839565002</v>
      </c>
      <c r="AG30" s="89">
        <v>840.78595929578603</v>
      </c>
      <c r="AH30" s="89">
        <v>820.61968697605403</v>
      </c>
      <c r="AI30" s="89">
        <v>806.05627242393803</v>
      </c>
      <c r="AJ30" s="89">
        <v>805.59632424963502</v>
      </c>
      <c r="AK30" s="89">
        <v>798.92676634820805</v>
      </c>
      <c r="AL30" s="89">
        <v>827.96369719366396</v>
      </c>
      <c r="AM30" s="89">
        <v>883.11683153187596</v>
      </c>
      <c r="AN30" s="89">
        <v>957.372259447852</v>
      </c>
      <c r="AO30" s="89">
        <v>972.56324543410801</v>
      </c>
      <c r="AP30" s="89">
        <v>983.95188906509895</v>
      </c>
      <c r="AQ30" s="89">
        <v>958.762313875377</v>
      </c>
      <c r="AR30" s="89">
        <v>1052.3187765918501</v>
      </c>
      <c r="AS30" s="89">
        <v>998.230530335857</v>
      </c>
      <c r="AT30" s="89">
        <v>1000.09239264778</v>
      </c>
      <c r="AU30" s="89">
        <v>1025.21669236511</v>
      </c>
      <c r="AV30" s="89">
        <v>1067.0843959659201</v>
      </c>
      <c r="AW30" s="89">
        <v>1052.0522230589199</v>
      </c>
      <c r="AX30" s="89">
        <v>1026.0748771415001</v>
      </c>
      <c r="AY30" s="89">
        <v>967.35480206709406</v>
      </c>
      <c r="AZ30" s="89">
        <v>1212.0475381094</v>
      </c>
      <c r="BA30" s="89">
        <v>1145.8201902088299</v>
      </c>
      <c r="BB30" s="89">
        <v>1031.1219963946201</v>
      </c>
      <c r="BC30" s="89">
        <v>1012.94098432284</v>
      </c>
      <c r="BD30" s="89">
        <v>971.774467771584</v>
      </c>
      <c r="BE30" s="89">
        <v>1082.4541316411401</v>
      </c>
      <c r="BF30" s="89">
        <v>1190.8602040073999</v>
      </c>
      <c r="BG30" s="89">
        <v>1585.1784535765501</v>
      </c>
      <c r="BH30" s="89">
        <v>1063.33474251025</v>
      </c>
    </row>
    <row r="31" spans="1:60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>
        <v>21.523130616716799</v>
      </c>
      <c r="I31" s="89">
        <v>16.385611569206102</v>
      </c>
      <c r="J31" s="89">
        <v>21.5902325063151</v>
      </c>
      <c r="K31" s="89">
        <v>26.225866756552801</v>
      </c>
      <c r="L31" s="89">
        <v>31.192675958204902</v>
      </c>
      <c r="M31" s="89">
        <v>38.273134329144497</v>
      </c>
      <c r="N31" s="89">
        <v>7.8364567630631896</v>
      </c>
      <c r="O31" s="89">
        <v>12.8925618254406</v>
      </c>
      <c r="P31" s="89">
        <v>16.6613900028219</v>
      </c>
      <c r="Q31" s="89">
        <v>24.112633889207402</v>
      </c>
      <c r="R31" s="89">
        <v>31.006077068615799</v>
      </c>
      <c r="S31" s="89">
        <v>25.592786657033699</v>
      </c>
      <c r="T31" s="89">
        <v>27.114348384028101</v>
      </c>
      <c r="U31" s="89">
        <v>24.2139047543508</v>
      </c>
      <c r="V31" s="89">
        <v>19.300675832395601</v>
      </c>
      <c r="W31" s="89">
        <v>24.189405777883898</v>
      </c>
      <c r="X31" s="89">
        <v>21.416407539542</v>
      </c>
      <c r="Y31" s="89">
        <v>24.8313694920537</v>
      </c>
      <c r="Z31" s="89">
        <v>27.4498930888</v>
      </c>
      <c r="AA31" s="89">
        <v>27.380562081546302</v>
      </c>
      <c r="AB31" s="89">
        <v>27.427755949575001</v>
      </c>
      <c r="AC31" s="89">
        <v>24.812749493253399</v>
      </c>
      <c r="AD31" s="89">
        <v>25.476376029404701</v>
      </c>
      <c r="AE31" s="89">
        <v>29.087627241459298</v>
      </c>
      <c r="AF31" s="89">
        <v>25.943351485577502</v>
      </c>
      <c r="AG31" s="89">
        <v>27.598780129134401</v>
      </c>
      <c r="AH31" s="89">
        <v>25.670688857169502</v>
      </c>
      <c r="AI31" s="89">
        <v>22.329670540982701</v>
      </c>
      <c r="AJ31" s="89">
        <v>23.102511539277401</v>
      </c>
      <c r="AK31" s="89">
        <v>25.362958869432401</v>
      </c>
      <c r="AL31" s="89">
        <v>32.369361062061003</v>
      </c>
      <c r="AM31" s="89">
        <v>50.959758495989298</v>
      </c>
      <c r="AN31" s="89">
        <v>41.167271748318399</v>
      </c>
      <c r="AO31" s="89">
        <v>55.104054310498</v>
      </c>
      <c r="AP31" s="89">
        <v>59.000831838739003</v>
      </c>
      <c r="AQ31" s="89">
        <v>62.542823698550002</v>
      </c>
      <c r="AR31" s="89">
        <v>67.673229208317096</v>
      </c>
      <c r="AS31" s="89">
        <v>64.7548787623941</v>
      </c>
      <c r="AT31" s="89">
        <v>67.9229740309205</v>
      </c>
      <c r="AU31" s="89">
        <v>65.303088469866395</v>
      </c>
      <c r="AV31" s="89">
        <v>65.482096446631502</v>
      </c>
      <c r="AW31" s="89">
        <v>65.718992064089406</v>
      </c>
      <c r="AX31" s="89">
        <v>63.236596918608797</v>
      </c>
      <c r="AY31" s="89">
        <v>49.414408267549398</v>
      </c>
      <c r="AZ31" s="89">
        <v>47.973953436654803</v>
      </c>
      <c r="BA31" s="89">
        <v>51.801538368752198</v>
      </c>
      <c r="BB31" s="89">
        <v>50.9344653634652</v>
      </c>
      <c r="BC31" s="89">
        <v>59.693333454516903</v>
      </c>
      <c r="BD31" s="89">
        <v>58.788391304172897</v>
      </c>
      <c r="BE31" s="89">
        <v>48.275747651708002</v>
      </c>
      <c r="BF31" s="89">
        <v>45.078913370834698</v>
      </c>
      <c r="BG31" s="89">
        <v>53.642787557645399</v>
      </c>
      <c r="BH31" s="89">
        <v>49.314330300802297</v>
      </c>
    </row>
    <row r="32" spans="1:60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>
        <v>505.8794428713</v>
      </c>
      <c r="I32" s="89">
        <v>506.48198360235801</v>
      </c>
      <c r="J32" s="89">
        <v>511.43470222540901</v>
      </c>
      <c r="K32" s="89">
        <v>511.283298742932</v>
      </c>
      <c r="L32" s="89">
        <v>513.19195162012204</v>
      </c>
      <c r="M32" s="89">
        <v>518.67194680372802</v>
      </c>
      <c r="N32" s="89">
        <v>527.202378961352</v>
      </c>
      <c r="O32" s="89">
        <v>535.63066599885303</v>
      </c>
      <c r="P32" s="89">
        <v>551.33758066149096</v>
      </c>
      <c r="Q32" s="89">
        <v>557.210970981277</v>
      </c>
      <c r="R32" s="89">
        <v>565.13061549811505</v>
      </c>
      <c r="S32" s="89">
        <v>581.42943110960005</v>
      </c>
      <c r="T32" s="89">
        <v>577.44863411697804</v>
      </c>
      <c r="U32" s="89">
        <v>583.07680561591701</v>
      </c>
      <c r="V32" s="89">
        <v>595.57579355663597</v>
      </c>
      <c r="W32" s="89">
        <v>614.82849609687503</v>
      </c>
      <c r="X32" s="89">
        <v>621.27264057355899</v>
      </c>
      <c r="Y32" s="89">
        <v>651.66817338722694</v>
      </c>
      <c r="Z32" s="89">
        <v>685.70416921923095</v>
      </c>
      <c r="AA32" s="89">
        <v>665.79806092052797</v>
      </c>
      <c r="AB32" s="89">
        <v>683.67163242744596</v>
      </c>
      <c r="AC32" s="89">
        <v>696.54450046609804</v>
      </c>
      <c r="AD32" s="89">
        <v>715.03304528644799</v>
      </c>
      <c r="AE32" s="89">
        <v>736.399879592292</v>
      </c>
      <c r="AF32" s="89">
        <v>758.339982731654</v>
      </c>
      <c r="AG32" s="89">
        <v>781.07003489035105</v>
      </c>
      <c r="AH32" s="89">
        <v>779.30987930662104</v>
      </c>
      <c r="AI32" s="89">
        <v>774.48125942295599</v>
      </c>
      <c r="AJ32" s="89">
        <v>762.27699169252696</v>
      </c>
      <c r="AK32" s="89">
        <v>744.45900773267499</v>
      </c>
      <c r="AL32" s="89">
        <v>743.90263201890298</v>
      </c>
      <c r="AM32" s="89">
        <v>733.02334844848701</v>
      </c>
      <c r="AN32" s="89">
        <v>730.78682142072898</v>
      </c>
      <c r="AO32" s="89">
        <v>732.87704895340801</v>
      </c>
      <c r="AP32" s="89">
        <v>738.81976880752904</v>
      </c>
      <c r="AQ32" s="89">
        <v>741.69147012826704</v>
      </c>
      <c r="AR32" s="89">
        <v>760.88365752227196</v>
      </c>
      <c r="AS32" s="89">
        <v>768.84306829939396</v>
      </c>
      <c r="AT32" s="89">
        <v>773.87969924006097</v>
      </c>
      <c r="AU32" s="89">
        <v>778.79924186257404</v>
      </c>
      <c r="AV32" s="89">
        <v>779.66088337090298</v>
      </c>
      <c r="AW32" s="89">
        <v>780.60774746383902</v>
      </c>
      <c r="AX32" s="89">
        <v>781.60793697913698</v>
      </c>
      <c r="AY32" s="89">
        <v>784.36773432732105</v>
      </c>
      <c r="AZ32" s="89">
        <v>788.33936996384796</v>
      </c>
      <c r="BA32" s="89">
        <v>798.01413197624299</v>
      </c>
      <c r="BB32" s="89">
        <v>811.09657582655598</v>
      </c>
      <c r="BC32" s="89">
        <v>820.94318197718599</v>
      </c>
      <c r="BD32" s="89">
        <v>829.22804118420504</v>
      </c>
      <c r="BE32" s="89">
        <v>835.84393436104801</v>
      </c>
      <c r="BF32" s="89">
        <v>844.22847097032195</v>
      </c>
      <c r="BG32" s="89">
        <v>863.13426015571201</v>
      </c>
      <c r="BH32" s="89">
        <v>875.56709279305596</v>
      </c>
    </row>
    <row r="33" spans="1:60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>
        <v>184.39259661726399</v>
      </c>
      <c r="I33" s="89">
        <v>186.25125980651401</v>
      </c>
      <c r="J33" s="89">
        <v>187.85142482488999</v>
      </c>
      <c r="K33" s="89">
        <v>189.190338647765</v>
      </c>
      <c r="L33" s="89">
        <v>190.29100168932101</v>
      </c>
      <c r="M33" s="89">
        <v>191.280627659076</v>
      </c>
      <c r="N33" s="89">
        <v>192.19908490022601</v>
      </c>
      <c r="O33" s="89">
        <v>193.05128447111201</v>
      </c>
      <c r="P33" s="89">
        <v>193.86519902598101</v>
      </c>
      <c r="Q33" s="89">
        <v>194.68363477938701</v>
      </c>
      <c r="R33" s="89">
        <v>195.54026853928201</v>
      </c>
      <c r="S33" s="89">
        <v>196.443331219952</v>
      </c>
      <c r="T33" s="89">
        <v>197.41247326737999</v>
      </c>
      <c r="U33" s="89">
        <v>198.47929438100201</v>
      </c>
      <c r="V33" s="89">
        <v>199.672189676784</v>
      </c>
      <c r="W33" s="89">
        <v>200.99882525586099</v>
      </c>
      <c r="X33" s="89">
        <v>202.471799279766</v>
      </c>
      <c r="Y33" s="89">
        <v>204.88528084897001</v>
      </c>
      <c r="Z33" s="89">
        <v>208.28930066534701</v>
      </c>
      <c r="AA33" s="89">
        <v>199.94856904059299</v>
      </c>
      <c r="AB33" s="89">
        <v>204.72596552371999</v>
      </c>
      <c r="AC33" s="89">
        <v>208.605954994184</v>
      </c>
      <c r="AD33" s="89">
        <v>211.58835879244799</v>
      </c>
      <c r="AE33" s="89">
        <v>213.64205699603599</v>
      </c>
      <c r="AF33" s="89">
        <v>214.725112159666</v>
      </c>
      <c r="AG33" s="89">
        <v>215.932539377533</v>
      </c>
      <c r="AH33" s="89">
        <v>217.29053557590501</v>
      </c>
      <c r="AI33" s="89">
        <v>218.79458977524999</v>
      </c>
      <c r="AJ33" s="89">
        <v>220.43832668565599</v>
      </c>
      <c r="AK33" s="89">
        <v>222.04894315127399</v>
      </c>
      <c r="AL33" s="89">
        <v>223.644943201964</v>
      </c>
      <c r="AM33" s="89">
        <v>225.217115584102</v>
      </c>
      <c r="AN33" s="89">
        <v>226.76029280487899</v>
      </c>
      <c r="AO33" s="89">
        <v>228.31060779303999</v>
      </c>
      <c r="AP33" s="89">
        <v>229.880979157296</v>
      </c>
      <c r="AQ33" s="89">
        <v>231.46851779295301</v>
      </c>
      <c r="AR33" s="89">
        <v>233.07375677536399</v>
      </c>
      <c r="AS33" s="89">
        <v>234.680127407009</v>
      </c>
      <c r="AT33" s="89">
        <v>236.29081003299601</v>
      </c>
      <c r="AU33" s="89">
        <v>237.91036742553899</v>
      </c>
      <c r="AV33" s="89">
        <v>239.54510987012199</v>
      </c>
      <c r="AW33" s="89">
        <v>241.17667287747301</v>
      </c>
      <c r="AX33" s="89">
        <v>242.800576762503</v>
      </c>
      <c r="AY33" s="89">
        <v>244.42901614329301</v>
      </c>
      <c r="AZ33" s="89">
        <v>246.07514125032199</v>
      </c>
      <c r="BA33" s="89">
        <v>247.72724152457599</v>
      </c>
      <c r="BB33" s="89">
        <v>249.440523956509</v>
      </c>
      <c r="BC33" s="89">
        <v>251.17160660676001</v>
      </c>
      <c r="BD33" s="89">
        <v>252.87331527131201</v>
      </c>
      <c r="BE33" s="89">
        <v>254.57222641400301</v>
      </c>
      <c r="BF33" s="89">
        <v>256.324737358763</v>
      </c>
      <c r="BG33" s="89">
        <v>258.08932654632798</v>
      </c>
      <c r="BH33" s="89">
        <v>259.81806691411401</v>
      </c>
    </row>
    <row r="34" spans="1:60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</row>
    <row r="35" spans="1:60" s="105" customFormat="1" ht="17.100000000000001" customHeight="1" x14ac:dyDescent="0.2">
      <c r="A35" s="191" t="s">
        <v>95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>
        <v>1155.98553396181</v>
      </c>
      <c r="I36" s="94">
        <v>1082.4489571664001</v>
      </c>
      <c r="J36" s="94">
        <v>1052.6458932565399</v>
      </c>
      <c r="K36" s="94">
        <v>1100.0242783495601</v>
      </c>
      <c r="L36" s="94">
        <v>1167.7720217308699</v>
      </c>
      <c r="M36" s="94">
        <v>1248.00053288716</v>
      </c>
      <c r="N36" s="94">
        <v>1261.72885094917</v>
      </c>
      <c r="O36" s="94">
        <v>1231.5464691811901</v>
      </c>
      <c r="P36" s="94">
        <v>1323.2891541767799</v>
      </c>
      <c r="Q36" s="94">
        <v>1414.77197671369</v>
      </c>
      <c r="R36" s="94">
        <v>1465.4894195567001</v>
      </c>
      <c r="S36" s="94">
        <v>1455.7934693049499</v>
      </c>
      <c r="T36" s="94">
        <v>1432.68890976844</v>
      </c>
      <c r="U36" s="94">
        <v>1366.9309427359599</v>
      </c>
      <c r="V36" s="94">
        <v>1420.3127980941999</v>
      </c>
      <c r="W36" s="94">
        <v>1479.75350356178</v>
      </c>
      <c r="X36" s="94">
        <v>1486.70737878504</v>
      </c>
      <c r="Y36" s="94">
        <v>1447.1165232175599</v>
      </c>
      <c r="Z36" s="94">
        <v>1616.83586340487</v>
      </c>
      <c r="AA36" s="94">
        <v>1574.0171439149599</v>
      </c>
      <c r="AB36" s="94">
        <v>1591.0453425788601</v>
      </c>
      <c r="AC36" s="94">
        <v>1660.3706543047699</v>
      </c>
      <c r="AD36" s="94">
        <v>1706.0959987249701</v>
      </c>
      <c r="AE36" s="94">
        <v>1775.8950780540399</v>
      </c>
      <c r="AF36" s="94">
        <v>1709.1898370841</v>
      </c>
      <c r="AG36" s="94">
        <v>1737.45357671479</v>
      </c>
      <c r="AH36" s="94">
        <v>1658.60816705978</v>
      </c>
      <c r="AI36" s="94">
        <v>1778.4731740731399</v>
      </c>
      <c r="AJ36" s="94">
        <v>1885.6862031293899</v>
      </c>
      <c r="AK36" s="94">
        <v>1807.3187456252899</v>
      </c>
      <c r="AL36" s="94">
        <v>1968.5215492314601</v>
      </c>
      <c r="AM36" s="94">
        <v>1975.8883185551299</v>
      </c>
      <c r="AN36" s="94">
        <v>2013.2578639999399</v>
      </c>
      <c r="AO36" s="94">
        <v>1990.94601743313</v>
      </c>
      <c r="AP36" s="94">
        <v>1958.01847028157</v>
      </c>
      <c r="AQ36" s="94">
        <v>2011.1698124386</v>
      </c>
      <c r="AR36" s="94">
        <v>1997.1343172304801</v>
      </c>
      <c r="AS36" s="94">
        <v>2050.8409164029599</v>
      </c>
      <c r="AT36" s="94">
        <v>2150.8402924679799</v>
      </c>
      <c r="AU36" s="94">
        <v>2121.7935621299298</v>
      </c>
      <c r="AV36" s="94">
        <v>2218.6779675236999</v>
      </c>
      <c r="AW36" s="94">
        <v>2246.3219482361401</v>
      </c>
      <c r="AX36" s="94">
        <v>2127.2110287799901</v>
      </c>
      <c r="AY36" s="94">
        <v>1595.4738953823</v>
      </c>
      <c r="AZ36" s="94">
        <v>2139.7309505796402</v>
      </c>
      <c r="BA36" s="94">
        <v>2133.4188587093599</v>
      </c>
      <c r="BB36" s="94">
        <v>2048.6768109054101</v>
      </c>
      <c r="BC36" s="94">
        <v>2375.3027917265699</v>
      </c>
      <c r="BD36" s="94">
        <v>2130.77335048553</v>
      </c>
      <c r="BE36" s="94">
        <v>2338.2112329986899</v>
      </c>
      <c r="BF36" s="94">
        <v>2472.70225949524</v>
      </c>
      <c r="BG36" s="94">
        <v>2407.2594966942702</v>
      </c>
      <c r="BH36" s="94">
        <v>2413.6019536232302</v>
      </c>
    </row>
    <row r="37" spans="1:60" ht="13.5" customHeight="1" x14ac:dyDescent="0.2">
      <c r="A37" s="96" t="s">
        <v>50</v>
      </c>
      <c r="B37" s="97"/>
    </row>
    <row r="38" spans="1:60" ht="20.100000000000001" customHeight="1" x14ac:dyDescent="0.2"/>
  </sheetData>
  <mergeCells count="13">
    <mergeCell ref="BD3:BG3"/>
    <mergeCell ref="B3:C3"/>
    <mergeCell ref="T3:W3"/>
    <mergeCell ref="L3:O3"/>
    <mergeCell ref="AF3:AI3"/>
    <mergeCell ref="H3:K3"/>
    <mergeCell ref="D3:G3"/>
    <mergeCell ref="R3:S3"/>
    <mergeCell ref="AR3:AU3"/>
    <mergeCell ref="AN3:AQ3"/>
    <mergeCell ref="AJ3:AM3"/>
    <mergeCell ref="AV3:AY3"/>
    <mergeCell ref="AZ3:BC3"/>
  </mergeCells>
  <pageMargins left="0.51181102362204722" right="0" top="0.51181102362204722" bottom="0" header="0" footer="0"/>
  <pageSetup paperSize="9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H38"/>
  <sheetViews>
    <sheetView showGridLines="0" view="pageBreakPreview" zoomScaleSheetLayoutView="100" workbookViewId="0">
      <pane xSplit="9" ySplit="4" topLeftCell="AX5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6.7109375" style="98" customWidth="1"/>
    <col min="2" max="2" width="5" style="98" hidden="1" customWidth="1"/>
    <col min="3" max="3" width="6.28515625" style="98" hidden="1" customWidth="1"/>
    <col min="4" max="4" width="6" style="98" hidden="1" customWidth="1"/>
    <col min="5" max="5" width="6.28515625" style="98" hidden="1" customWidth="1"/>
    <col min="6" max="8" width="4.7109375" style="98" hidden="1" customWidth="1"/>
    <col min="9" max="15" width="5.85546875" style="98" hidden="1" customWidth="1"/>
    <col min="16" max="19" width="6.28515625" style="98" hidden="1" customWidth="1"/>
    <col min="20" max="37" width="6.7109375" style="98" hidden="1" customWidth="1"/>
    <col min="38" max="40" width="6.7109375" style="98" customWidth="1"/>
    <col min="41" max="41" width="6.5703125" style="98" customWidth="1"/>
    <col min="42" max="42" width="7.140625" style="98" customWidth="1"/>
    <col min="43" max="46" width="6.42578125" style="98" customWidth="1"/>
    <col min="47" max="47" width="6.85546875" style="98" customWidth="1"/>
    <col min="48" max="48" width="6.42578125" style="98" customWidth="1"/>
    <col min="49" max="51" width="7.140625" style="98" customWidth="1"/>
    <col min="52" max="55" width="6.5703125" style="98" bestFit="1" customWidth="1"/>
    <col min="56" max="56" width="7.140625" style="98" customWidth="1"/>
    <col min="57" max="57" width="6.140625" style="98" customWidth="1"/>
    <col min="58" max="58" width="7.140625" style="98" customWidth="1"/>
    <col min="59" max="59" width="7.42578125" style="98" customWidth="1"/>
    <col min="60" max="60" width="7" style="98" customWidth="1"/>
    <col min="61" max="16384" width="9.140625" style="98"/>
  </cols>
  <sheetData>
    <row r="1" spans="1:60" ht="18.75" customHeight="1" x14ac:dyDescent="0.2">
      <c r="A1" s="137" t="s">
        <v>152</v>
      </c>
      <c r="AF1" s="145"/>
      <c r="AG1" s="145"/>
      <c r="AH1" s="145"/>
      <c r="AI1" s="145"/>
      <c r="AJ1" s="137" t="s">
        <v>144</v>
      </c>
      <c r="AL1" s="145"/>
    </row>
    <row r="2" spans="1:60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0" s="101" customFormat="1" ht="12" customHeight="1" x14ac:dyDescent="0.2">
      <c r="A3" s="99"/>
      <c r="B3" s="225" t="s">
        <v>67</v>
      </c>
      <c r="C3" s="225"/>
      <c r="D3" s="225" t="s">
        <v>66</v>
      </c>
      <c r="E3" s="225"/>
      <c r="F3" s="225"/>
      <c r="G3" s="225"/>
      <c r="H3" s="225" t="s">
        <v>60</v>
      </c>
      <c r="I3" s="225"/>
      <c r="J3" s="225"/>
      <c r="K3" s="225"/>
      <c r="L3" s="99"/>
      <c r="M3" s="100"/>
      <c r="N3" s="225" t="s">
        <v>61</v>
      </c>
      <c r="O3" s="225"/>
      <c r="P3" s="225" t="s">
        <v>62</v>
      </c>
      <c r="Q3" s="225"/>
      <c r="R3" s="225"/>
      <c r="S3" s="225"/>
      <c r="T3" s="225" t="s">
        <v>63</v>
      </c>
      <c r="U3" s="225"/>
      <c r="V3" s="225"/>
      <c r="W3" s="225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C3" s="225" t="s">
        <v>65</v>
      </c>
      <c r="AD3" s="225"/>
      <c r="AE3" s="225"/>
      <c r="AF3" s="225" t="s">
        <v>77</v>
      </c>
      <c r="AG3" s="225"/>
      <c r="AH3" s="225"/>
      <c r="AI3" s="225"/>
      <c r="AJ3" s="225" t="s">
        <v>80</v>
      </c>
      <c r="AK3" s="225"/>
      <c r="AL3" s="225"/>
      <c r="AM3" s="225"/>
      <c r="AN3" s="225" t="s">
        <v>92</v>
      </c>
      <c r="AO3" s="225"/>
      <c r="AP3" s="225"/>
      <c r="AQ3" s="225"/>
      <c r="AR3" s="225" t="s">
        <v>135</v>
      </c>
      <c r="AS3" s="225"/>
      <c r="AT3" s="225"/>
      <c r="AU3" s="225"/>
      <c r="AV3" s="225" t="s">
        <v>137</v>
      </c>
      <c r="AW3" s="225"/>
      <c r="AX3" s="225"/>
      <c r="AY3" s="225"/>
      <c r="AZ3" s="226" t="s">
        <v>138</v>
      </c>
      <c r="BA3" s="226"/>
      <c r="BB3" s="226"/>
      <c r="BC3" s="226"/>
      <c r="BD3" s="226" t="s">
        <v>139</v>
      </c>
      <c r="BE3" s="226"/>
      <c r="BF3" s="226"/>
      <c r="BG3" s="226"/>
      <c r="BH3" s="101" t="s">
        <v>147</v>
      </c>
    </row>
    <row r="4" spans="1:60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</row>
    <row r="5" spans="1:60" s="87" customFormat="1" ht="17.100000000000001" customHeight="1" x14ac:dyDescent="0.2">
      <c r="A5" s="85" t="s">
        <v>97</v>
      </c>
      <c r="B5" s="146"/>
      <c r="C5" s="146"/>
      <c r="D5" s="146"/>
      <c r="E5" s="146" t="e">
        <v>#DIV/0!</v>
      </c>
      <c r="F5" s="146" t="e">
        <v>#DIV/0!</v>
      </c>
      <c r="G5" s="146" t="e">
        <v>#DIV/0!</v>
      </c>
      <c r="H5" s="146" t="e">
        <v>#DIV/0!</v>
      </c>
      <c r="I5" s="146">
        <v>2.6307964355738012</v>
      </c>
      <c r="J5" s="146">
        <v>5.8991904958694663</v>
      </c>
      <c r="K5" s="146">
        <v>2.3816733355902509</v>
      </c>
      <c r="L5" s="146">
        <v>-0.44953040359666518</v>
      </c>
      <c r="M5" s="146">
        <v>3.8057342126365912</v>
      </c>
      <c r="N5" s="146">
        <v>2.0568879234847737</v>
      </c>
      <c r="O5" s="146">
        <v>-2.9089408718028897</v>
      </c>
      <c r="P5" s="146">
        <v>2.8752854902010405</v>
      </c>
      <c r="Q5" s="146">
        <v>-1.8391276185742766</v>
      </c>
      <c r="R5" s="146">
        <v>2.3102056941885163</v>
      </c>
      <c r="S5" s="146">
        <v>1.2314130194831074</v>
      </c>
      <c r="T5" s="146">
        <v>3.8677389270142859</v>
      </c>
      <c r="U5" s="146">
        <v>-4.2188544569823572</v>
      </c>
      <c r="V5" s="146">
        <v>-9.6806666908544337E-2</v>
      </c>
      <c r="W5" s="146">
        <v>-1.6338732869315642</v>
      </c>
      <c r="X5" s="146">
        <v>4.2476104099947731</v>
      </c>
      <c r="Y5" s="146">
        <v>-1.7069976941560983</v>
      </c>
      <c r="Z5" s="146">
        <v>5.8039024724257926</v>
      </c>
      <c r="AA5" s="146">
        <v>4.4812346442612894</v>
      </c>
      <c r="AB5" s="146">
        <v>-3.6565447018408581</v>
      </c>
      <c r="AC5" s="146">
        <v>4.5510610470708146</v>
      </c>
      <c r="AD5" s="146">
        <v>0.59914307408730494</v>
      </c>
      <c r="AE5" s="146">
        <v>2.5326424673462133</v>
      </c>
      <c r="AF5" s="146">
        <v>1.367244956459146</v>
      </c>
      <c r="AG5" s="146">
        <v>0.98607594264406018</v>
      </c>
      <c r="AH5" s="146">
        <v>-3.6768388121552698</v>
      </c>
      <c r="AI5" s="146">
        <v>1.3364959444447155</v>
      </c>
      <c r="AJ5" s="146">
        <v>1.0052741200941018</v>
      </c>
      <c r="AK5" s="146">
        <v>1.6176369146182257</v>
      </c>
      <c r="AL5" s="146">
        <v>2.4999952442441797</v>
      </c>
      <c r="AM5" s="146">
        <v>1.1647755331616771</v>
      </c>
      <c r="AN5" s="146">
        <v>1.922568000264091</v>
      </c>
      <c r="AO5" s="146">
        <v>0.51626649287779269</v>
      </c>
      <c r="AP5" s="146">
        <v>2.0177258944457988</v>
      </c>
      <c r="AQ5" s="146">
        <v>1.0978885187271192</v>
      </c>
      <c r="AR5" s="146">
        <v>2.0089387718174478</v>
      </c>
      <c r="AS5" s="146">
        <v>0.21271406865550624</v>
      </c>
      <c r="AT5" s="146">
        <v>4.3196642367451465</v>
      </c>
      <c r="AU5" s="146">
        <v>0.31581390044188584</v>
      </c>
      <c r="AV5" s="146">
        <v>2.9192876580887761</v>
      </c>
      <c r="AW5" s="146">
        <v>0.83874575580884514</v>
      </c>
      <c r="AX5" s="146">
        <v>-3.4203547350843411</v>
      </c>
      <c r="AY5" s="146">
        <v>-5.8033302377409557</v>
      </c>
      <c r="AZ5" s="146">
        <v>7.7510371191658489</v>
      </c>
      <c r="BA5" s="146">
        <v>1.8442376238962721</v>
      </c>
      <c r="BB5" s="146">
        <v>-0.46969462821147001</v>
      </c>
      <c r="BC5" s="146">
        <v>3.1340125581966749</v>
      </c>
      <c r="BD5" s="146">
        <v>-1.7222364650672395</v>
      </c>
      <c r="BE5" s="146">
        <v>4.3474361126859762</v>
      </c>
      <c r="BF5" s="146">
        <v>-1.5439007543833205</v>
      </c>
      <c r="BG5" s="146">
        <v>5.3798736563019256</v>
      </c>
      <c r="BH5" s="146">
        <v>-0.13399945688008508</v>
      </c>
    </row>
    <row r="6" spans="1:60" s="87" customFormat="1" ht="17.100000000000001" customHeight="1" x14ac:dyDescent="0.2">
      <c r="A6" s="85" t="s">
        <v>96</v>
      </c>
      <c r="B6" s="88"/>
      <c r="C6" s="146" t="e">
        <v>#DIV/0!</v>
      </c>
      <c r="D6" s="146" t="e">
        <v>#DIV/0!</v>
      </c>
      <c r="E6" s="146" t="e">
        <v>#DIV/0!</v>
      </c>
      <c r="F6" s="146" t="e">
        <v>#DIV/0!</v>
      </c>
      <c r="G6" s="146" t="e">
        <v>#DIV/0!</v>
      </c>
      <c r="H6" s="146" t="e">
        <v>#DIV/0!</v>
      </c>
      <c r="I6" s="146">
        <v>1.220350400685577</v>
      </c>
      <c r="J6" s="146">
        <v>3.5488409310030944</v>
      </c>
      <c r="K6" s="146">
        <v>6.7921130581622302</v>
      </c>
      <c r="L6" s="146">
        <v>-9.0725985621382677</v>
      </c>
      <c r="M6" s="146">
        <v>2.9899248677179191</v>
      </c>
      <c r="N6" s="146">
        <v>6.8704446877946301</v>
      </c>
      <c r="O6" s="146">
        <v>0.17139752730235269</v>
      </c>
      <c r="P6" s="146">
        <v>2.5559840350563467</v>
      </c>
      <c r="Q6" s="146">
        <v>-8.1429284962227566</v>
      </c>
      <c r="R6" s="146">
        <v>-2.943164108047347</v>
      </c>
      <c r="S6" s="146">
        <v>1.8839792267240529</v>
      </c>
      <c r="T6" s="146">
        <v>11.901150333996124</v>
      </c>
      <c r="U6" s="146">
        <v>-10.922283999156635</v>
      </c>
      <c r="V6" s="146">
        <v>1.2857360152947805</v>
      </c>
      <c r="W6" s="146">
        <v>-6.1845014013164779</v>
      </c>
      <c r="X6" s="146">
        <v>19.296696553509229</v>
      </c>
      <c r="Y6" s="146">
        <v>-11.310741551775539</v>
      </c>
      <c r="Z6" s="146">
        <v>1.6591557217200847</v>
      </c>
      <c r="AA6" s="146">
        <v>4.3216673648084347</v>
      </c>
      <c r="AB6" s="146">
        <v>0.95178844844863164</v>
      </c>
      <c r="AC6" s="146">
        <v>4.1215350960657204</v>
      </c>
      <c r="AD6" s="146">
        <v>-3.7642251295798235</v>
      </c>
      <c r="AE6" s="146">
        <v>3.1320946388882609</v>
      </c>
      <c r="AF6" s="146">
        <v>-1.1949435616443571</v>
      </c>
      <c r="AG6" s="146">
        <v>2.6612779008333032</v>
      </c>
      <c r="AH6" s="146">
        <v>3.7129350202363742</v>
      </c>
      <c r="AI6" s="146">
        <v>-3.8592329016554516</v>
      </c>
      <c r="AJ6" s="146">
        <v>-1.217129086747426</v>
      </c>
      <c r="AK6" s="146">
        <v>4.5846595567644588</v>
      </c>
      <c r="AL6" s="146">
        <v>2.4515941879514225</v>
      </c>
      <c r="AM6" s="146">
        <v>2.4731753780504739E-2</v>
      </c>
      <c r="AN6" s="146">
        <v>1.6980440168050226</v>
      </c>
      <c r="AO6" s="146">
        <v>-2.0741674223912709</v>
      </c>
      <c r="AP6" s="146">
        <v>4.3842788509585562</v>
      </c>
      <c r="AQ6" s="146">
        <v>-1.7735356556871529</v>
      </c>
      <c r="AR6" s="146">
        <v>1.8465197762080221</v>
      </c>
      <c r="AS6" s="146">
        <v>-0.37799597839274224</v>
      </c>
      <c r="AT6" s="146">
        <v>8.4409694824665529</v>
      </c>
      <c r="AU6" s="146">
        <v>-1.6710892680444012</v>
      </c>
      <c r="AV6" s="146">
        <v>-4.5011929136362649E-2</v>
      </c>
      <c r="AW6" s="146">
        <v>1.5063208449199506</v>
      </c>
      <c r="AX6" s="146">
        <v>-2.3208550835899233</v>
      </c>
      <c r="AY6" s="146">
        <v>6.5568081713806903</v>
      </c>
      <c r="AZ6" s="146">
        <v>-0.30524410175311045</v>
      </c>
      <c r="BA6" s="146">
        <v>3.8516086423670881</v>
      </c>
      <c r="BB6" s="146">
        <v>-9.5795418507239596</v>
      </c>
      <c r="BC6" s="146">
        <v>7.4079973174731029</v>
      </c>
      <c r="BD6" s="146">
        <v>4.7827555305925751</v>
      </c>
      <c r="BE6" s="146">
        <v>-3.0891299911786851</v>
      </c>
      <c r="BF6" s="146">
        <v>-4.0022993803727536</v>
      </c>
      <c r="BG6" s="146">
        <v>11.536131869673238</v>
      </c>
      <c r="BH6" s="146">
        <v>-3.3998543294578409</v>
      </c>
    </row>
    <row r="7" spans="1:60" s="84" customFormat="1" ht="17.100000000000001" customHeight="1" x14ac:dyDescent="0.2">
      <c r="A7" s="77" t="s">
        <v>1</v>
      </c>
      <c r="B7" s="89"/>
      <c r="C7" s="76" t="e">
        <v>#DIV/0!</v>
      </c>
      <c r="D7" s="76" t="e">
        <v>#DIV/0!</v>
      </c>
      <c r="E7" s="76" t="e">
        <v>#DIV/0!</v>
      </c>
      <c r="F7" s="76" t="e">
        <v>#DIV/0!</v>
      </c>
      <c r="G7" s="76" t="e">
        <v>#DIV/0!</v>
      </c>
      <c r="H7" s="76" t="e">
        <v>#DIV/0!</v>
      </c>
      <c r="I7" s="76">
        <v>8.5157567602734972</v>
      </c>
      <c r="J7" s="76">
        <v>-26.644237697752793</v>
      </c>
      <c r="K7" s="76">
        <v>63.568031969378481</v>
      </c>
      <c r="L7" s="76">
        <v>-28.315185002004217</v>
      </c>
      <c r="M7" s="76">
        <v>5.3516135444387825</v>
      </c>
      <c r="N7" s="76">
        <v>17.170891029352632</v>
      </c>
      <c r="O7" s="76">
        <v>-3.2022492408864567</v>
      </c>
      <c r="P7" s="76">
        <v>7.5565557622224055</v>
      </c>
      <c r="Q7" s="76">
        <v>-3.1474140573553133</v>
      </c>
      <c r="R7" s="76">
        <v>-8.6510394460092339</v>
      </c>
      <c r="S7" s="76">
        <v>9.2769501008242337</v>
      </c>
      <c r="T7" s="76">
        <v>-7.1254378791313133</v>
      </c>
      <c r="U7" s="76">
        <v>4.2278594222291854</v>
      </c>
      <c r="V7" s="76">
        <v>6.4810139859794225</v>
      </c>
      <c r="W7" s="76">
        <v>-0.86664882069715787</v>
      </c>
      <c r="X7" s="76">
        <v>-0.95888598412209314</v>
      </c>
      <c r="Y7" s="76">
        <v>3.4291919610017985</v>
      </c>
      <c r="Z7" s="76">
        <v>-11.60580435055094</v>
      </c>
      <c r="AA7" s="76">
        <v>3.2466202235963415</v>
      </c>
      <c r="AB7" s="76">
        <v>2.7285453352289046</v>
      </c>
      <c r="AC7" s="76">
        <v>-3.6970694406734061</v>
      </c>
      <c r="AD7" s="76">
        <v>13.302452035867883</v>
      </c>
      <c r="AE7" s="76">
        <v>2.6655378453977807</v>
      </c>
      <c r="AF7" s="76">
        <v>4.4754028366005949</v>
      </c>
      <c r="AG7" s="76">
        <v>-6.4921141754619827</v>
      </c>
      <c r="AH7" s="76">
        <v>1.5189578422777794</v>
      </c>
      <c r="AI7" s="76">
        <v>1.5920247250368114</v>
      </c>
      <c r="AJ7" s="76">
        <v>-13.710520228221945</v>
      </c>
      <c r="AK7" s="76">
        <v>40.040424071672653</v>
      </c>
      <c r="AL7" s="76">
        <v>-7.8425220766029984</v>
      </c>
      <c r="AM7" s="76">
        <v>5.7341048381228887</v>
      </c>
      <c r="AN7" s="76">
        <v>3.2262916286777577</v>
      </c>
      <c r="AO7" s="76">
        <v>-6.0229337286854197</v>
      </c>
      <c r="AP7" s="76">
        <v>-1.2234611522562999</v>
      </c>
      <c r="AQ7" s="76">
        <v>0.42903861994203485</v>
      </c>
      <c r="AR7" s="76">
        <v>7.0876400982660126</v>
      </c>
      <c r="AS7" s="76">
        <v>-0.70074234680668201</v>
      </c>
      <c r="AT7" s="76">
        <v>-4.8143431978182161</v>
      </c>
      <c r="AU7" s="76">
        <v>10.940748022639934</v>
      </c>
      <c r="AV7" s="76">
        <v>-2.3729009614990249</v>
      </c>
      <c r="AW7" s="76">
        <v>4.7873043570526352</v>
      </c>
      <c r="AX7" s="76">
        <v>5.5122786618024611</v>
      </c>
      <c r="AY7" s="76">
        <v>-5.727629107016508</v>
      </c>
      <c r="AZ7" s="76">
        <v>4.6859151875415561</v>
      </c>
      <c r="BA7" s="76">
        <v>8.3635403081146151</v>
      </c>
      <c r="BB7" s="76">
        <v>4.9151640839693034</v>
      </c>
      <c r="BC7" s="76">
        <v>-3.0610815096971944</v>
      </c>
      <c r="BD7" s="76">
        <v>6.1796514254498947</v>
      </c>
      <c r="BE7" s="76">
        <v>0.75225025472660523</v>
      </c>
      <c r="BF7" s="76">
        <v>-4.8905857570397888</v>
      </c>
      <c r="BG7" s="76">
        <v>3.8930272781613207</v>
      </c>
      <c r="BH7" s="76">
        <v>9.866462583323754</v>
      </c>
    </row>
    <row r="8" spans="1:60" s="84" customFormat="1" ht="17.100000000000001" customHeight="1" x14ac:dyDescent="0.2">
      <c r="A8" s="77" t="s">
        <v>2</v>
      </c>
      <c r="B8" s="89"/>
      <c r="C8" s="76" t="e">
        <v>#DIV/0!</v>
      </c>
      <c r="D8" s="76" t="e">
        <v>#DIV/0!</v>
      </c>
      <c r="E8" s="76" t="e">
        <v>#DIV/0!</v>
      </c>
      <c r="F8" s="76" t="e">
        <v>#DIV/0!</v>
      </c>
      <c r="G8" s="76" t="e">
        <v>#DIV/0!</v>
      </c>
      <c r="H8" s="76" t="e">
        <v>#DIV/0!</v>
      </c>
      <c r="I8" s="76">
        <v>2.5762775275074867</v>
      </c>
      <c r="J8" s="76">
        <v>6.896057881439499</v>
      </c>
      <c r="K8" s="76">
        <v>-0.40910485216965053</v>
      </c>
      <c r="L8" s="76">
        <v>-8.6085671750196653</v>
      </c>
      <c r="M8" s="76">
        <v>4.4394974964304668</v>
      </c>
      <c r="N8" s="76">
        <v>9.4760735694375153</v>
      </c>
      <c r="O8" s="76">
        <v>0.33531431925413191</v>
      </c>
      <c r="P8" s="76">
        <v>-6.5047322297047909</v>
      </c>
      <c r="Q8" s="76">
        <v>4.3580211159915283</v>
      </c>
      <c r="R8" s="76">
        <v>-11.168575119450397</v>
      </c>
      <c r="S8" s="76">
        <v>-0.36293688941940738</v>
      </c>
      <c r="T8" s="76">
        <v>23.590524233158973</v>
      </c>
      <c r="U8" s="76">
        <v>-23.730265124270488</v>
      </c>
      <c r="V8" s="76">
        <v>0.74982937798417915</v>
      </c>
      <c r="W8" s="76">
        <v>-1.8805595050510049</v>
      </c>
      <c r="X8" s="76">
        <v>28.908755169807598</v>
      </c>
      <c r="Y8" s="76">
        <v>-22.413630241725102</v>
      </c>
      <c r="Z8" s="76">
        <v>9.8206577771253514</v>
      </c>
      <c r="AA8" s="76">
        <v>6.2791418139583444</v>
      </c>
      <c r="AB8" s="76">
        <v>-0.74163230137357372</v>
      </c>
      <c r="AC8" s="76">
        <v>10.074181688598994</v>
      </c>
      <c r="AD8" s="76">
        <v>-9.2937972494462233</v>
      </c>
      <c r="AE8" s="76">
        <v>3.144531760053626</v>
      </c>
      <c r="AF8" s="76">
        <v>-1.9171222884761252</v>
      </c>
      <c r="AG8" s="76">
        <v>7.9648382149851704</v>
      </c>
      <c r="AH8" s="76">
        <v>-3.4870813663326561</v>
      </c>
      <c r="AI8" s="76">
        <v>-1.1691104059006308</v>
      </c>
      <c r="AJ8" s="76">
        <v>-0.83096166386684711</v>
      </c>
      <c r="AK8" s="76">
        <v>1.8377636106475803</v>
      </c>
      <c r="AL8" s="76">
        <v>6.1590556415096032</v>
      </c>
      <c r="AM8" s="76">
        <v>-0.91083102837251628</v>
      </c>
      <c r="AN8" s="76">
        <v>4.1987195916903586</v>
      </c>
      <c r="AO8" s="76">
        <v>-1.3008529661106216</v>
      </c>
      <c r="AP8" s="76">
        <v>7.3752478785837017</v>
      </c>
      <c r="AQ8" s="76">
        <v>-6.1028316221912515</v>
      </c>
      <c r="AR8" s="76">
        <v>0.29985822492473169</v>
      </c>
      <c r="AS8" s="76">
        <v>-2.4114704853186453</v>
      </c>
      <c r="AT8" s="76">
        <v>14.674191553629656</v>
      </c>
      <c r="AU8" s="76">
        <v>-6.5583136700354761</v>
      </c>
      <c r="AV8" s="76">
        <v>-0.27301742006478058</v>
      </c>
      <c r="AW8" s="76">
        <v>2.1130041655535559</v>
      </c>
      <c r="AX8" s="76">
        <v>-4.8422664905817374</v>
      </c>
      <c r="AY8" s="76">
        <v>14.980927320513238</v>
      </c>
      <c r="AZ8" s="76">
        <v>-2.1829496116432479</v>
      </c>
      <c r="BA8" s="76">
        <v>2.9585165738390096</v>
      </c>
      <c r="BB8" s="76">
        <v>-18.627314368993886</v>
      </c>
      <c r="BC8" s="76">
        <v>16.685117322900588</v>
      </c>
      <c r="BD8" s="76">
        <v>6.0012598514916693</v>
      </c>
      <c r="BE8" s="76">
        <v>-4.5925202416439941</v>
      </c>
      <c r="BF8" s="76">
        <v>-10.580519310157532</v>
      </c>
      <c r="BG8" s="76">
        <v>21.290264386821022</v>
      </c>
      <c r="BH8" s="76">
        <v>-3.6993006550530616</v>
      </c>
    </row>
    <row r="9" spans="1:60" s="84" customFormat="1" ht="17.100000000000001" customHeight="1" x14ac:dyDescent="0.2">
      <c r="A9" s="77" t="s">
        <v>3</v>
      </c>
      <c r="B9" s="89"/>
      <c r="C9" s="76" t="e">
        <v>#DIV/0!</v>
      </c>
      <c r="D9" s="76" t="e">
        <v>#DIV/0!</v>
      </c>
      <c r="E9" s="76" t="e">
        <v>#DIV/0!</v>
      </c>
      <c r="F9" s="76" t="e">
        <v>#DIV/0!</v>
      </c>
      <c r="G9" s="76" t="e">
        <v>#DIV/0!</v>
      </c>
      <c r="H9" s="76" t="e">
        <v>#DIV/0!</v>
      </c>
      <c r="I9" s="76">
        <v>1.4704343186063173</v>
      </c>
      <c r="J9" s="76">
        <v>1.2020097623236303</v>
      </c>
      <c r="K9" s="76">
        <v>0.17033911185624362</v>
      </c>
      <c r="L9" s="76">
        <v>0.52015688188649101</v>
      </c>
      <c r="M9" s="76">
        <v>0.41081083227743065</v>
      </c>
      <c r="N9" s="76">
        <v>0.3929287657557845</v>
      </c>
      <c r="O9" s="76">
        <v>0.76532337487600355</v>
      </c>
      <c r="P9" s="76">
        <v>0.7623833952131287</v>
      </c>
      <c r="Q9" s="76">
        <v>0.51385609985346026</v>
      </c>
      <c r="R9" s="76">
        <v>0.41276704426358446</v>
      </c>
      <c r="S9" s="76">
        <v>0.35331556787989715</v>
      </c>
      <c r="T9" s="76">
        <v>-0.71992592590084392</v>
      </c>
      <c r="U9" s="76">
        <v>-0.56729494688175786</v>
      </c>
      <c r="V9" s="76">
        <v>6.205453619891621</v>
      </c>
      <c r="W9" s="76">
        <v>-0.18108997304440155</v>
      </c>
      <c r="X9" s="76">
        <v>-0.1352840099581587</v>
      </c>
      <c r="Y9" s="76">
        <v>0.52275991123316157</v>
      </c>
      <c r="Z9" s="76">
        <v>-0.67246379827731184</v>
      </c>
      <c r="AA9" s="76">
        <v>0.4127825599922641</v>
      </c>
      <c r="AB9" s="76">
        <v>1.5859766946829223</v>
      </c>
      <c r="AC9" s="76">
        <v>0.85398805719043569</v>
      </c>
      <c r="AD9" s="76">
        <v>0.95319535741531514</v>
      </c>
      <c r="AE9" s="76">
        <v>0.41282332944343469</v>
      </c>
      <c r="AF9" s="76">
        <v>-9.5884647074551133E-3</v>
      </c>
      <c r="AG9" s="76">
        <v>0.70898257580542801</v>
      </c>
      <c r="AH9" s="76">
        <v>1.1675727694558047</v>
      </c>
      <c r="AI9" s="76">
        <v>2.5586922402132783</v>
      </c>
      <c r="AJ9" s="76">
        <v>1.060995451079294</v>
      </c>
      <c r="AK9" s="76">
        <v>2.3472808494399811</v>
      </c>
      <c r="AL9" s="76">
        <v>1.8248747838341073</v>
      </c>
      <c r="AM9" s="76">
        <v>1.665713972784677</v>
      </c>
      <c r="AN9" s="76">
        <v>2.1100972654224392</v>
      </c>
      <c r="AO9" s="76">
        <v>0.89001884944202025</v>
      </c>
      <c r="AP9" s="76">
        <v>2.2090067943005609</v>
      </c>
      <c r="AQ9" s="76">
        <v>1.2967207976468886</v>
      </c>
      <c r="AR9" s="76">
        <v>2.0357346981546121</v>
      </c>
      <c r="AS9" s="76">
        <v>1.9353523686849838</v>
      </c>
      <c r="AT9" s="76">
        <v>1.5990617913502314</v>
      </c>
      <c r="AU9" s="76">
        <v>2.2371892858384479</v>
      </c>
      <c r="AV9" s="76">
        <v>1.8411792545141026</v>
      </c>
      <c r="AW9" s="76">
        <v>1.9763149615043218</v>
      </c>
      <c r="AX9" s="76">
        <v>1.9663995274791679</v>
      </c>
      <c r="AY9" s="76">
        <v>1.6129985256998047</v>
      </c>
      <c r="AZ9" s="76">
        <v>1.8013103379385331</v>
      </c>
      <c r="BA9" s="76">
        <v>1.9928407889218125</v>
      </c>
      <c r="BB9" s="76">
        <v>2.1041196206238011</v>
      </c>
      <c r="BC9" s="76">
        <v>2.1312000785413288</v>
      </c>
      <c r="BD9" s="76">
        <v>1.9261115915875759</v>
      </c>
      <c r="BE9" s="76">
        <v>1.8511102563844473</v>
      </c>
      <c r="BF9" s="76">
        <v>2.05307240994268</v>
      </c>
      <c r="BG9" s="76">
        <v>2.2872757343266548</v>
      </c>
      <c r="BH9" s="76">
        <v>2.2051519792448682</v>
      </c>
    </row>
    <row r="10" spans="1:60" s="84" customFormat="1" ht="17.100000000000001" customHeight="1" x14ac:dyDescent="0.2">
      <c r="A10" s="77" t="s">
        <v>4</v>
      </c>
      <c r="B10" s="89"/>
      <c r="C10" s="76" t="e">
        <v>#DIV/0!</v>
      </c>
      <c r="D10" s="76" t="e">
        <v>#DIV/0!</v>
      </c>
      <c r="E10" s="76" t="e">
        <v>#DIV/0!</v>
      </c>
      <c r="F10" s="76" t="e">
        <v>#DIV/0!</v>
      </c>
      <c r="G10" s="76" t="e">
        <v>#DIV/0!</v>
      </c>
      <c r="H10" s="76" t="e">
        <v>#DIV/0!</v>
      </c>
      <c r="I10" s="76">
        <v>4.1496826705536227</v>
      </c>
      <c r="J10" s="76">
        <v>7.0447300360517495</v>
      </c>
      <c r="K10" s="76">
        <v>-1.8566269311972472</v>
      </c>
      <c r="L10" s="76">
        <v>1.6308948374678112</v>
      </c>
      <c r="M10" s="76">
        <v>-0.82404229774080129</v>
      </c>
      <c r="N10" s="76">
        <v>-0.43367000064137295</v>
      </c>
      <c r="O10" s="76">
        <v>-6.36987756171421</v>
      </c>
      <c r="P10" s="76">
        <v>-7.0467080231347845</v>
      </c>
      <c r="Q10" s="76">
        <v>-2.7490785870137868</v>
      </c>
      <c r="R10" s="76">
        <v>1.0572638996083183</v>
      </c>
      <c r="S10" s="76">
        <v>0.53035432417802841</v>
      </c>
      <c r="T10" s="76">
        <v>6.2053018035018948</v>
      </c>
      <c r="U10" s="76">
        <v>2.3476642872631182</v>
      </c>
      <c r="V10" s="76">
        <v>1.1050069429897613</v>
      </c>
      <c r="W10" s="76">
        <v>-1.0329828638884542</v>
      </c>
      <c r="X10" s="76">
        <v>-3.7375911372462989</v>
      </c>
      <c r="Y10" s="76">
        <v>1.0722649366851966</v>
      </c>
      <c r="Z10" s="76">
        <v>2.6456954363086815</v>
      </c>
      <c r="AA10" s="76">
        <v>5.7866888778836501</v>
      </c>
      <c r="AB10" s="76">
        <v>8.3463186852526192</v>
      </c>
      <c r="AC10" s="76">
        <v>2.8862589137133465</v>
      </c>
      <c r="AD10" s="76">
        <v>1.5450813741928249</v>
      </c>
      <c r="AE10" s="76">
        <v>-9.8608325928251084E-2</v>
      </c>
      <c r="AF10" s="76">
        <v>-5.3038356169436867</v>
      </c>
      <c r="AG10" s="76">
        <v>-2.6949027569113992</v>
      </c>
      <c r="AH10" s="76">
        <v>0.12302428226618201</v>
      </c>
      <c r="AI10" s="76">
        <v>1.5054017581933365</v>
      </c>
      <c r="AJ10" s="76">
        <v>2.8660713189446074</v>
      </c>
      <c r="AK10" s="76">
        <v>0.1887739493522167</v>
      </c>
      <c r="AL10" s="76">
        <v>0.65965915236823047</v>
      </c>
      <c r="AM10" s="76">
        <v>1.8417843042907389</v>
      </c>
      <c r="AN10" s="76">
        <v>-2.6678518095612058</v>
      </c>
      <c r="AO10" s="76">
        <v>-1.710070607070191</v>
      </c>
      <c r="AP10" s="76">
        <v>0.376151922839707</v>
      </c>
      <c r="AQ10" s="76">
        <v>5.3820657255731374</v>
      </c>
      <c r="AR10" s="76">
        <v>0.76170630141687568</v>
      </c>
      <c r="AS10" s="76">
        <v>2.2686314514010597</v>
      </c>
      <c r="AT10" s="76">
        <v>-0.61257693832819093</v>
      </c>
      <c r="AU10" s="76">
        <v>11.950531707422751</v>
      </c>
      <c r="AV10" s="76">
        <v>3.0615295171045442</v>
      </c>
      <c r="AW10" s="76">
        <v>6.1094464901107148</v>
      </c>
      <c r="AX10" s="76">
        <v>-20.011286847093857</v>
      </c>
      <c r="AY10" s="76">
        <v>-1.2058117750290753</v>
      </c>
      <c r="AZ10" s="76">
        <v>10.696583825073059</v>
      </c>
      <c r="BA10" s="76">
        <v>3.5375717441698873</v>
      </c>
      <c r="BB10" s="76">
        <v>11.285212535469856</v>
      </c>
      <c r="BC10" s="76">
        <v>-8.2805408050809266</v>
      </c>
      <c r="BD10" s="76">
        <v>0.58671019512397393</v>
      </c>
      <c r="BE10" s="76">
        <v>-0.75923209674089165</v>
      </c>
      <c r="BF10" s="76">
        <v>13.095559626331021</v>
      </c>
      <c r="BG10" s="76">
        <v>-7.8471495732664653</v>
      </c>
      <c r="BH10" s="76">
        <v>1.4590255282043607</v>
      </c>
    </row>
    <row r="11" spans="1:60" s="84" customFormat="1" ht="17.100000000000001" customHeight="1" x14ac:dyDescent="0.2">
      <c r="A11" s="77" t="s">
        <v>5</v>
      </c>
      <c r="B11" s="89"/>
      <c r="C11" s="76" t="e">
        <v>#DIV/0!</v>
      </c>
      <c r="D11" s="76" t="e">
        <v>#DIV/0!</v>
      </c>
      <c r="E11" s="76" t="e">
        <v>#DIV/0!</v>
      </c>
      <c r="F11" s="76" t="e">
        <v>#DIV/0!</v>
      </c>
      <c r="G11" s="76" t="e">
        <v>#DIV/0!</v>
      </c>
      <c r="H11" s="76" t="e">
        <v>#DIV/0!</v>
      </c>
      <c r="I11" s="76">
        <v>-8.361316789538332</v>
      </c>
      <c r="J11" s="76">
        <v>19.345790676096275</v>
      </c>
      <c r="K11" s="76">
        <v>18.46991742004176</v>
      </c>
      <c r="L11" s="76">
        <v>-8.3558663195532397</v>
      </c>
      <c r="M11" s="76">
        <v>-0.57899412097496272</v>
      </c>
      <c r="N11" s="76">
        <v>1.4341188712984509</v>
      </c>
      <c r="O11" s="76">
        <v>0.43185224864716876</v>
      </c>
      <c r="P11" s="76">
        <v>43.173929458787399</v>
      </c>
      <c r="Q11" s="76">
        <v>-55.094704257947456</v>
      </c>
      <c r="R11" s="76">
        <v>42.967326985027832</v>
      </c>
      <c r="S11" s="76">
        <v>11.257481295675609</v>
      </c>
      <c r="T11" s="76">
        <v>-0.68096795178241853</v>
      </c>
      <c r="U11" s="76">
        <v>19.579036752907776</v>
      </c>
      <c r="V11" s="76">
        <v>-1.8516526887412788</v>
      </c>
      <c r="W11" s="76">
        <v>-12.961677540329541</v>
      </c>
      <c r="X11" s="76">
        <v>9.4641137707742509</v>
      </c>
      <c r="Y11" s="76">
        <v>7.748947692180308</v>
      </c>
      <c r="Z11" s="76">
        <v>-10.857422385148208</v>
      </c>
      <c r="AA11" s="76">
        <v>6.76190256383149</v>
      </c>
      <c r="AB11" s="76">
        <v>3.6513649149798599</v>
      </c>
      <c r="AC11" s="76">
        <v>-8.6200840876197837</v>
      </c>
      <c r="AD11" s="76">
        <v>5.5096463177358279</v>
      </c>
      <c r="AE11" s="76">
        <v>4.2107151047853009</v>
      </c>
      <c r="AF11" s="76">
        <v>-5.8682852823721099</v>
      </c>
      <c r="AG11" s="76">
        <v>-5.0529030993809894</v>
      </c>
      <c r="AH11" s="76">
        <v>37.308148445091561</v>
      </c>
      <c r="AI11" s="76">
        <v>-19.730972845867512</v>
      </c>
      <c r="AJ11" s="76">
        <v>4.7199721355357882</v>
      </c>
      <c r="AK11" s="76">
        <v>-0.4692549404311297</v>
      </c>
      <c r="AL11" s="76">
        <v>3.0028361121501979</v>
      </c>
      <c r="AM11" s="76">
        <v>1.6081676931197997</v>
      </c>
      <c r="AN11" s="76">
        <v>-0.17929411331936151</v>
      </c>
      <c r="AO11" s="76">
        <v>-2.0117781223794373</v>
      </c>
      <c r="AP11" s="76">
        <v>3.5973839934973828</v>
      </c>
      <c r="AQ11" s="76">
        <v>3.078728870168268</v>
      </c>
      <c r="AR11" s="76">
        <v>-0.3116672528840847</v>
      </c>
      <c r="AS11" s="76">
        <v>-1.0001213684225241</v>
      </c>
      <c r="AT11" s="76">
        <v>0.30000674657115756</v>
      </c>
      <c r="AU11" s="76">
        <v>4.0190695146024469</v>
      </c>
      <c r="AV11" s="76">
        <v>1.2088361129580338</v>
      </c>
      <c r="AW11" s="76">
        <v>0.93040209958261677</v>
      </c>
      <c r="AX11" s="76">
        <v>-1.9882677156289441</v>
      </c>
      <c r="AY11" s="76">
        <v>-2.0526767981567828</v>
      </c>
      <c r="AZ11" s="76">
        <v>0.96208799302412995</v>
      </c>
      <c r="BA11" s="76">
        <v>5.3795436566145938</v>
      </c>
      <c r="BB11" s="76">
        <v>1.8064283431623362</v>
      </c>
      <c r="BC11" s="76">
        <v>-2.1095166030329682</v>
      </c>
      <c r="BD11" s="76">
        <v>0.3590434545864829</v>
      </c>
      <c r="BE11" s="76">
        <v>-2.8118457967707955</v>
      </c>
      <c r="BF11" s="76">
        <v>8.674186538999539</v>
      </c>
      <c r="BG11" s="76">
        <v>0.55530636985576809</v>
      </c>
      <c r="BH11" s="76">
        <v>-2.446202416758736</v>
      </c>
    </row>
    <row r="12" spans="1:60" s="84" customFormat="1" ht="17.100000000000001" customHeight="1" x14ac:dyDescent="0.2">
      <c r="A12" s="77" t="s">
        <v>6</v>
      </c>
      <c r="B12" s="89"/>
      <c r="C12" s="76" t="e">
        <v>#DIV/0!</v>
      </c>
      <c r="D12" s="76" t="e">
        <v>#DIV/0!</v>
      </c>
      <c r="E12" s="76" t="e">
        <v>#DIV/0!</v>
      </c>
      <c r="F12" s="76" t="e">
        <v>#DIV/0!</v>
      </c>
      <c r="G12" s="76" t="e">
        <v>#DIV/0!</v>
      </c>
      <c r="H12" s="76" t="e">
        <v>#DIV/0!</v>
      </c>
      <c r="I12" s="76">
        <v>-0.96704528269746515</v>
      </c>
      <c r="J12" s="76">
        <v>-1.932253997737754</v>
      </c>
      <c r="K12" s="76">
        <v>4.4791058532007932</v>
      </c>
      <c r="L12" s="76">
        <v>-4.062579157954838</v>
      </c>
      <c r="M12" s="76">
        <v>1.6351801427826773</v>
      </c>
      <c r="N12" s="76">
        <v>-0.31745550277457735</v>
      </c>
      <c r="O12" s="76">
        <v>1.3230477772808502</v>
      </c>
      <c r="P12" s="76">
        <v>-2.1488990099215455</v>
      </c>
      <c r="Q12" s="76">
        <v>0.35922203976939127</v>
      </c>
      <c r="R12" s="76">
        <v>5.2613230356134633</v>
      </c>
      <c r="S12" s="76">
        <v>-2.7720460410781023</v>
      </c>
      <c r="T12" s="76">
        <v>3.0722491001252017</v>
      </c>
      <c r="U12" s="76">
        <v>1.1501841774951282</v>
      </c>
      <c r="V12" s="76">
        <v>-1.399501540729664</v>
      </c>
      <c r="W12" s="76">
        <v>-28.235784696786958</v>
      </c>
      <c r="X12" s="76">
        <v>36.452960698705425</v>
      </c>
      <c r="Y12" s="76">
        <v>-2.1427070485729449</v>
      </c>
      <c r="Z12" s="76">
        <v>-0.214416976183196</v>
      </c>
      <c r="AA12" s="76">
        <v>-3.8406310275147293</v>
      </c>
      <c r="AB12" s="76">
        <v>3.7501549741635554</v>
      </c>
      <c r="AC12" s="76">
        <v>3.8929414786781358</v>
      </c>
      <c r="AD12" s="76">
        <v>-5.5053894573305566</v>
      </c>
      <c r="AE12" s="76">
        <v>5.5304583698776222</v>
      </c>
      <c r="AF12" s="76">
        <v>3.3258605495533056</v>
      </c>
      <c r="AG12" s="76">
        <v>-2.1140655747695192</v>
      </c>
      <c r="AH12" s="76">
        <v>2.467565131137528</v>
      </c>
      <c r="AI12" s="76">
        <v>-1.3047040275873223</v>
      </c>
      <c r="AJ12" s="76">
        <v>-3.4772636096704779</v>
      </c>
      <c r="AK12" s="76">
        <v>0.62033838698625221</v>
      </c>
      <c r="AL12" s="76">
        <v>-6.2110565162445841</v>
      </c>
      <c r="AM12" s="76">
        <v>-6.3504128861536113</v>
      </c>
      <c r="AN12" s="76">
        <v>-14.499801896600362</v>
      </c>
      <c r="AO12" s="76">
        <v>-8.1682831098053974</v>
      </c>
      <c r="AP12" s="76">
        <v>-6.2907163080001443</v>
      </c>
      <c r="AQ12" s="76">
        <v>18.039075385455551</v>
      </c>
      <c r="AR12" s="76">
        <v>11.521990989535036</v>
      </c>
      <c r="AS12" s="76">
        <v>12.111312107366668</v>
      </c>
      <c r="AT12" s="76">
        <v>12.982082670235396</v>
      </c>
      <c r="AU12" s="76">
        <v>0.66662280394402806</v>
      </c>
      <c r="AV12" s="76">
        <v>-1.0831897416009428</v>
      </c>
      <c r="AW12" s="76">
        <v>-5.8563785473710777</v>
      </c>
      <c r="AX12" s="76">
        <v>-3.9163207426221258</v>
      </c>
      <c r="AY12" s="76">
        <v>-4.7440999286998409</v>
      </c>
      <c r="AZ12" s="76">
        <v>0.59457568297409669</v>
      </c>
      <c r="BA12" s="76">
        <v>4.6389619086828482</v>
      </c>
      <c r="BB12" s="76">
        <v>-9.7751548377907564</v>
      </c>
      <c r="BC12" s="76">
        <v>-3.3659197298473109</v>
      </c>
      <c r="BD12" s="76">
        <v>9.3476192198485908</v>
      </c>
      <c r="BE12" s="76">
        <v>-9.1795956401381495</v>
      </c>
      <c r="BF12" s="76">
        <v>8.8182302777917378</v>
      </c>
      <c r="BG12" s="76">
        <v>3.7955872765027099</v>
      </c>
      <c r="BH12" s="76">
        <v>-38.404527641588395</v>
      </c>
    </row>
    <row r="13" spans="1:60" s="194" customFormat="1" ht="17.100000000000001" customHeight="1" x14ac:dyDescent="0.2">
      <c r="A13" s="191" t="s">
        <v>93</v>
      </c>
      <c r="B13" s="192"/>
      <c r="C13" s="193" t="e">
        <v>#DIV/0!</v>
      </c>
      <c r="D13" s="193" t="e">
        <v>#DIV/0!</v>
      </c>
      <c r="E13" s="193" t="e">
        <v>#DIV/0!</v>
      </c>
      <c r="F13" s="193" t="e">
        <v>#DIV/0!</v>
      </c>
      <c r="G13" s="193" t="e">
        <v>#DIV/0!</v>
      </c>
      <c r="H13" s="193" t="e">
        <v>#DIV/0!</v>
      </c>
      <c r="I13" s="193">
        <v>0.15363726866111094</v>
      </c>
      <c r="J13" s="193">
        <v>2.4273154312314249</v>
      </c>
      <c r="K13" s="193">
        <v>1.9599040986257643</v>
      </c>
      <c r="L13" s="193">
        <v>3.5073372513975798</v>
      </c>
      <c r="M13" s="193">
        <v>8.063913733484851</v>
      </c>
      <c r="N13" s="193">
        <v>-6.5491256914501195</v>
      </c>
      <c r="O13" s="193">
        <v>2.985258311754313</v>
      </c>
      <c r="P13" s="193">
        <v>0.34856601741468651</v>
      </c>
      <c r="Q13" s="193">
        <v>-0.34081409043781319</v>
      </c>
      <c r="R13" s="193">
        <v>3.5838509682753372</v>
      </c>
      <c r="S13" s="193">
        <v>0.63851595186530385</v>
      </c>
      <c r="T13" s="193">
        <v>0.58937518379305054</v>
      </c>
      <c r="U13" s="193">
        <v>-0.59094687717762273</v>
      </c>
      <c r="V13" s="193">
        <v>-0.44016240831299402</v>
      </c>
      <c r="W13" s="193">
        <v>-5.3844212838627836</v>
      </c>
      <c r="X13" s="193">
        <v>5.5512611774955811</v>
      </c>
      <c r="Y13" s="193">
        <v>2.4517029128690027E-2</v>
      </c>
      <c r="Z13" s="193">
        <v>5.3055202015925174</v>
      </c>
      <c r="AA13" s="193">
        <v>3.8407504496119849</v>
      </c>
      <c r="AB13" s="193">
        <v>3.519777549643166E-3</v>
      </c>
      <c r="AC13" s="193">
        <v>2.0553812289421547</v>
      </c>
      <c r="AD13" s="193">
        <v>1.9044314086877678</v>
      </c>
      <c r="AE13" s="193">
        <v>3.6802316557595915</v>
      </c>
      <c r="AF13" s="193">
        <v>2.6534263122313551</v>
      </c>
      <c r="AG13" s="193">
        <v>-0.85418562635068973</v>
      </c>
      <c r="AH13" s="193">
        <v>-8.4328453493414344</v>
      </c>
      <c r="AI13" s="193">
        <v>5.42523944790132</v>
      </c>
      <c r="AJ13" s="193">
        <v>3.765002198068923</v>
      </c>
      <c r="AK13" s="193">
        <v>3.8386888811650088</v>
      </c>
      <c r="AL13" s="193">
        <v>2.2009274264102485</v>
      </c>
      <c r="AM13" s="193">
        <v>-1.4080355616099993</v>
      </c>
      <c r="AN13" s="193">
        <v>0.73663915131789715</v>
      </c>
      <c r="AO13" s="193">
        <v>0.59140774181629663</v>
      </c>
      <c r="AP13" s="193">
        <v>3.7189965735863417</v>
      </c>
      <c r="AQ13" s="193">
        <v>2.9363968400807572</v>
      </c>
      <c r="AR13" s="193">
        <v>0.79854336687363858</v>
      </c>
      <c r="AS13" s="193">
        <v>1.9402171185813888</v>
      </c>
      <c r="AT13" s="193">
        <v>4.0566122670634197</v>
      </c>
      <c r="AU13" s="193">
        <v>1.0280435844339575</v>
      </c>
      <c r="AV13" s="193">
        <v>3.0428066218374239</v>
      </c>
      <c r="AW13" s="193">
        <v>2.4072766763900688</v>
      </c>
      <c r="AX13" s="193">
        <v>-3.8095339089742941</v>
      </c>
      <c r="AY13" s="193">
        <v>-11.723732097319683</v>
      </c>
      <c r="AZ13" s="193">
        <v>12.090015551570765</v>
      </c>
      <c r="BA13" s="193">
        <v>2.7058439353957686</v>
      </c>
      <c r="BB13" s="193">
        <v>1.5647684220341684</v>
      </c>
      <c r="BC13" s="193">
        <v>0.52434015635622888</v>
      </c>
      <c r="BD13" s="193">
        <v>-4.3035707853770084</v>
      </c>
      <c r="BE13" s="193">
        <v>11.524334269550307</v>
      </c>
      <c r="BF13" s="193">
        <v>-3.0004950030675714</v>
      </c>
      <c r="BG13" s="193">
        <v>3.3441725271467826</v>
      </c>
      <c r="BH13" s="193">
        <v>0.92136613607256557</v>
      </c>
    </row>
    <row r="14" spans="1:60" s="84" customFormat="1" ht="17.100000000000001" customHeight="1" x14ac:dyDescent="0.2">
      <c r="A14" s="77" t="s">
        <v>8</v>
      </c>
      <c r="B14" s="89"/>
      <c r="C14" s="76" t="e">
        <v>#DIV/0!</v>
      </c>
      <c r="D14" s="76" t="e">
        <v>#DIV/0!</v>
      </c>
      <c r="E14" s="76" t="e">
        <v>#DIV/0!</v>
      </c>
      <c r="F14" s="76" t="e">
        <v>#DIV/0!</v>
      </c>
      <c r="G14" s="76" t="e">
        <v>#DIV/0!</v>
      </c>
      <c r="H14" s="76" t="e">
        <v>#DIV/0!</v>
      </c>
      <c r="I14" s="76">
        <v>60.612656134055932</v>
      </c>
      <c r="J14" s="76">
        <v>-10.661657821628335</v>
      </c>
      <c r="K14" s="76">
        <v>13.984688330741868</v>
      </c>
      <c r="L14" s="76">
        <v>32.445588783028903</v>
      </c>
      <c r="M14" s="76">
        <v>14.646672241433322</v>
      </c>
      <c r="N14" s="76">
        <v>-28.482484848474755</v>
      </c>
      <c r="O14" s="76">
        <v>-33.410788679072333</v>
      </c>
      <c r="P14" s="76">
        <v>-15.174229285846641</v>
      </c>
      <c r="Q14" s="76">
        <v>4.1070357694136694</v>
      </c>
      <c r="R14" s="76">
        <v>78.408790420910819</v>
      </c>
      <c r="S14" s="76">
        <v>40.461839917054391</v>
      </c>
      <c r="T14" s="76">
        <v>-2.1357055382238865</v>
      </c>
      <c r="U14" s="76">
        <v>-30.700864938099404</v>
      </c>
      <c r="V14" s="76">
        <v>-1.9589791972540849</v>
      </c>
      <c r="W14" s="76">
        <v>-6.9954360812463428</v>
      </c>
      <c r="X14" s="76">
        <v>8.3541207682293681</v>
      </c>
      <c r="Y14" s="76">
        <v>-25.133188030610278</v>
      </c>
      <c r="Z14" s="76">
        <v>92.595841565845461</v>
      </c>
      <c r="AA14" s="76">
        <v>-12.570932002309643</v>
      </c>
      <c r="AB14" s="76">
        <v>-14.438134477704468</v>
      </c>
      <c r="AC14" s="76">
        <v>23.490420771059341</v>
      </c>
      <c r="AD14" s="76">
        <v>12.317636677547528</v>
      </c>
      <c r="AE14" s="76">
        <v>1.7717464702235342</v>
      </c>
      <c r="AF14" s="76">
        <v>14.27282624671844</v>
      </c>
      <c r="AG14" s="76">
        <v>-1.5088077834833791</v>
      </c>
      <c r="AH14" s="76">
        <v>-17.058797548064131</v>
      </c>
      <c r="AI14" s="76">
        <v>-4.2722560269479626</v>
      </c>
      <c r="AJ14" s="76">
        <v>26.57398781095084</v>
      </c>
      <c r="AK14" s="76">
        <v>21.256925262064019</v>
      </c>
      <c r="AL14" s="76">
        <v>-0.44196144664077064</v>
      </c>
      <c r="AM14" s="76">
        <v>10.61677265894363</v>
      </c>
      <c r="AN14" s="76">
        <v>-18.518128490612227</v>
      </c>
      <c r="AO14" s="76">
        <v>-9.2674592019594932</v>
      </c>
      <c r="AP14" s="76">
        <v>13.270158750482874</v>
      </c>
      <c r="AQ14" s="76">
        <v>20.302407673504508</v>
      </c>
      <c r="AR14" s="76">
        <v>-3.1019242720460971</v>
      </c>
      <c r="AS14" s="76">
        <v>-18.41495452592018</v>
      </c>
      <c r="AT14" s="76">
        <v>45.074744968279255</v>
      </c>
      <c r="AU14" s="76">
        <v>-9.1808446616342909</v>
      </c>
      <c r="AV14" s="76">
        <v>20.332943882225951</v>
      </c>
      <c r="AW14" s="76">
        <v>20.945041856101</v>
      </c>
      <c r="AX14" s="76">
        <v>-22.393757567437945</v>
      </c>
      <c r="AY14" s="76">
        <v>-39.874833357194525</v>
      </c>
      <c r="AZ14" s="76">
        <v>139.70087375824681</v>
      </c>
      <c r="BA14" s="76">
        <v>-23.860267459297201</v>
      </c>
      <c r="BB14" s="76">
        <v>-21.314659095556298</v>
      </c>
      <c r="BC14" s="76">
        <v>-7.8914631899761112</v>
      </c>
      <c r="BD14" s="76">
        <v>-27.917949179062806</v>
      </c>
      <c r="BE14" s="76">
        <v>197.71978958345687</v>
      </c>
      <c r="BF14" s="76">
        <v>-26.28864579450304</v>
      </c>
      <c r="BG14" s="76">
        <v>13.78487146330205</v>
      </c>
      <c r="BH14" s="76">
        <v>-27.136029268424309</v>
      </c>
    </row>
    <row r="15" spans="1:60" s="84" customFormat="1" ht="17.100000000000001" customHeight="1" x14ac:dyDescent="0.2">
      <c r="A15" s="90" t="s">
        <v>9</v>
      </c>
      <c r="B15" s="89"/>
      <c r="C15" s="76" t="e">
        <v>#DIV/0!</v>
      </c>
      <c r="D15" s="76" t="e">
        <v>#DIV/0!</v>
      </c>
      <c r="E15" s="76" t="e">
        <v>#DIV/0!</v>
      </c>
      <c r="F15" s="76" t="e">
        <v>#DIV/0!</v>
      </c>
      <c r="G15" s="76" t="e">
        <v>#DIV/0!</v>
      </c>
      <c r="H15" s="76" t="e">
        <v>#DIV/0!</v>
      </c>
      <c r="I15" s="76">
        <v>0.46702485189882292</v>
      </c>
      <c r="J15" s="76">
        <v>6.3284602407390089</v>
      </c>
      <c r="K15" s="76">
        <v>2.6786316373806685</v>
      </c>
      <c r="L15" s="76">
        <v>1.1241545784296259</v>
      </c>
      <c r="M15" s="76">
        <v>8.6677302034188219</v>
      </c>
      <c r="N15" s="76">
        <v>-12.492918967717891</v>
      </c>
      <c r="O15" s="76">
        <v>7.1675099472803039</v>
      </c>
      <c r="P15" s="76">
        <v>1.8815043687355759</v>
      </c>
      <c r="Q15" s="76">
        <v>0.39151835789692502</v>
      </c>
      <c r="R15" s="76">
        <v>0.95376287369182133</v>
      </c>
      <c r="S15" s="76">
        <v>-2.2698059506678914</v>
      </c>
      <c r="T15" s="76">
        <v>-0.82630893006063744</v>
      </c>
      <c r="U15" s="76">
        <v>-0.37929995957484142</v>
      </c>
      <c r="V15" s="76">
        <v>-1.0166761180106842</v>
      </c>
      <c r="W15" s="76">
        <v>1.3212069630057943</v>
      </c>
      <c r="X15" s="76">
        <v>-3.2066130087451183</v>
      </c>
      <c r="Y15" s="76">
        <v>1.6492318178270571</v>
      </c>
      <c r="Z15" s="76">
        <v>4.8478213376667467</v>
      </c>
      <c r="AA15" s="76">
        <v>5.504649345513779</v>
      </c>
      <c r="AB15" s="76">
        <v>1.4448753167136452</v>
      </c>
      <c r="AC15" s="76">
        <v>1.6231773346255363</v>
      </c>
      <c r="AD15" s="76">
        <v>1.6990783815215238</v>
      </c>
      <c r="AE15" s="76">
        <v>3.6026536507278717</v>
      </c>
      <c r="AF15" s="76">
        <v>3.085725582040344</v>
      </c>
      <c r="AG15" s="76">
        <v>-2.3816665890360467</v>
      </c>
      <c r="AH15" s="76">
        <v>-14.279077974529297</v>
      </c>
      <c r="AI15" s="76">
        <v>12.941994818597124</v>
      </c>
      <c r="AJ15" s="76">
        <v>-0.32331635111980672</v>
      </c>
      <c r="AK15" s="76">
        <v>2.5080896616626935</v>
      </c>
      <c r="AL15" s="76">
        <v>4.0734768624525852</v>
      </c>
      <c r="AM15" s="76">
        <v>-2.7821861715859653</v>
      </c>
      <c r="AN15" s="76">
        <v>1.4306471501501328</v>
      </c>
      <c r="AO15" s="76">
        <v>1.1092997965592044</v>
      </c>
      <c r="AP15" s="76">
        <v>2.6041948536869697</v>
      </c>
      <c r="AQ15" s="76">
        <v>2.0117870356288536</v>
      </c>
      <c r="AR15" s="76">
        <v>0.85445634410163951</v>
      </c>
      <c r="AS15" s="76">
        <v>2.7906159351226645</v>
      </c>
      <c r="AT15" s="76">
        <v>2.4316227767235077</v>
      </c>
      <c r="AU15" s="76">
        <v>0.87003526185944757</v>
      </c>
      <c r="AV15" s="76">
        <v>4.858734814653487</v>
      </c>
      <c r="AW15" s="76">
        <v>1.8201425522512693E-2</v>
      </c>
      <c r="AX15" s="76">
        <v>-5.5581326907746531</v>
      </c>
      <c r="AY15" s="76">
        <v>-13.933313090834288</v>
      </c>
      <c r="AZ15" s="76">
        <v>18.272239323933537</v>
      </c>
      <c r="BA15" s="76">
        <v>-1.5707439618423136</v>
      </c>
      <c r="BB15" s="76">
        <v>2.4159990911378104</v>
      </c>
      <c r="BC15" s="76">
        <v>-0.14334995210618651</v>
      </c>
      <c r="BD15" s="76">
        <v>-5.683778487265112</v>
      </c>
      <c r="BE15" s="76">
        <v>11.520598278652239</v>
      </c>
      <c r="BF15" s="76">
        <v>-0.3049948868364627</v>
      </c>
      <c r="BG15" s="76">
        <v>3.1078394718717872</v>
      </c>
      <c r="BH15" s="76">
        <v>2.2537271753348076</v>
      </c>
    </row>
    <row r="16" spans="1:60" s="84" customFormat="1" ht="17.100000000000001" customHeight="1" x14ac:dyDescent="0.2">
      <c r="A16" s="90" t="s">
        <v>10</v>
      </c>
      <c r="B16" s="89"/>
      <c r="C16" s="76" t="e">
        <v>#DIV/0!</v>
      </c>
      <c r="D16" s="76" t="e">
        <v>#DIV/0!</v>
      </c>
      <c r="E16" s="76" t="e">
        <v>#DIV/0!</v>
      </c>
      <c r="F16" s="76" t="e">
        <v>#DIV/0!</v>
      </c>
      <c r="G16" s="76" t="e">
        <v>#DIV/0!</v>
      </c>
      <c r="H16" s="76" t="e">
        <v>#DIV/0!</v>
      </c>
      <c r="I16" s="76">
        <v>1.0538409543418004</v>
      </c>
      <c r="J16" s="76">
        <v>3.1957068788121878</v>
      </c>
      <c r="K16" s="76">
        <v>3.8160892961694115</v>
      </c>
      <c r="L16" s="76">
        <v>2.1428247185587557</v>
      </c>
      <c r="M16" s="76">
        <v>3.099433409048058</v>
      </c>
      <c r="N16" s="76">
        <v>0.84288760756316972</v>
      </c>
      <c r="O16" s="76">
        <v>-0.4499011310506007</v>
      </c>
      <c r="P16" s="76">
        <v>-2.0695902458904292</v>
      </c>
      <c r="Q16" s="76">
        <v>-1.3757336206531634</v>
      </c>
      <c r="R16" s="76">
        <v>19.77801059103912</v>
      </c>
      <c r="S16" s="76">
        <v>-5.4765421838121053E-2</v>
      </c>
      <c r="T16" s="76">
        <v>1.4084552059540068</v>
      </c>
      <c r="U16" s="76">
        <v>2.2148813493677366</v>
      </c>
      <c r="V16" s="76">
        <v>-4.5662348491141369</v>
      </c>
      <c r="W16" s="76">
        <v>2.1261747933182695</v>
      </c>
      <c r="X16" s="76">
        <v>6.7887128788246542E-3</v>
      </c>
      <c r="Y16" s="76">
        <v>1.1002626016904493</v>
      </c>
      <c r="Z16" s="76">
        <v>0.38796953659703259</v>
      </c>
      <c r="AA16" s="76">
        <v>4.1742377107080841</v>
      </c>
      <c r="AB16" s="76">
        <v>1.802089854495259</v>
      </c>
      <c r="AC16" s="76">
        <v>-0.32646521164353404</v>
      </c>
      <c r="AD16" s="76">
        <v>1.2156757722354028</v>
      </c>
      <c r="AE16" s="76">
        <v>-0.54719596233964163</v>
      </c>
      <c r="AF16" s="76">
        <v>2.0136009245300457</v>
      </c>
      <c r="AG16" s="76">
        <v>0.94488214733887688</v>
      </c>
      <c r="AH16" s="76">
        <v>0.8087309920656871</v>
      </c>
      <c r="AI16" s="76">
        <v>2.7661762019084657</v>
      </c>
      <c r="AJ16" s="76">
        <v>1.5690993357117211</v>
      </c>
      <c r="AK16" s="76">
        <v>3.8752693354085155</v>
      </c>
      <c r="AL16" s="76">
        <v>5.4311941624822557</v>
      </c>
      <c r="AM16" s="76">
        <v>-1.7985054964669289</v>
      </c>
      <c r="AN16" s="76">
        <v>3.0768701155911016</v>
      </c>
      <c r="AO16" s="76">
        <v>0.84676916938217772</v>
      </c>
      <c r="AP16" s="76">
        <v>-0.42143219351545858</v>
      </c>
      <c r="AQ16" s="76">
        <v>-1.6032246475444878</v>
      </c>
      <c r="AR16" s="76">
        <v>1.3370289615690423</v>
      </c>
      <c r="AS16" s="76">
        <v>0.34514043111126824</v>
      </c>
      <c r="AT16" s="76">
        <v>1.9079416101561719</v>
      </c>
      <c r="AU16" s="76">
        <v>4.5138492146714837</v>
      </c>
      <c r="AV16" s="76">
        <v>5.3047644491220902</v>
      </c>
      <c r="AW16" s="76">
        <v>3.0412045321899228</v>
      </c>
      <c r="AX16" s="76">
        <v>3.0494282391310579</v>
      </c>
      <c r="AY16" s="76">
        <v>-11.321048401767841</v>
      </c>
      <c r="AZ16" s="76">
        <v>15.47168562539718</v>
      </c>
      <c r="BA16" s="76">
        <v>3.0056051753743374</v>
      </c>
      <c r="BB16" s="76">
        <v>1.7880347663550067</v>
      </c>
      <c r="BC16" s="76">
        <v>1.4752793873879844</v>
      </c>
      <c r="BD16" s="76">
        <v>-0.27938280092214551</v>
      </c>
      <c r="BE16" s="76">
        <v>0.99720152537998707</v>
      </c>
      <c r="BF16" s="76">
        <v>-5.6409492289466456E-2</v>
      </c>
      <c r="BG16" s="76">
        <v>0.16547333726464331</v>
      </c>
      <c r="BH16" s="76">
        <v>1.6035167643687842</v>
      </c>
    </row>
    <row r="17" spans="1:60" s="84" customFormat="1" ht="17.100000000000001" customHeight="1" x14ac:dyDescent="0.2">
      <c r="A17" s="90" t="s">
        <v>11</v>
      </c>
      <c r="B17" s="89"/>
      <c r="C17" s="76" t="e">
        <v>#DIV/0!</v>
      </c>
      <c r="D17" s="76" t="e">
        <v>#DIV/0!</v>
      </c>
      <c r="E17" s="76" t="e">
        <v>#DIV/0!</v>
      </c>
      <c r="F17" s="76" t="e">
        <v>#DIV/0!</v>
      </c>
      <c r="G17" s="76" t="e">
        <v>#DIV/0!</v>
      </c>
      <c r="H17" s="76" t="e">
        <v>#DIV/0!</v>
      </c>
      <c r="I17" s="76">
        <v>1.6097509565316415</v>
      </c>
      <c r="J17" s="76">
        <v>1.5517188043098873</v>
      </c>
      <c r="K17" s="76">
        <v>1.7914731172507636</v>
      </c>
      <c r="L17" s="76">
        <v>0.95565430534749751</v>
      </c>
      <c r="M17" s="76">
        <v>1.7393853542277737</v>
      </c>
      <c r="N17" s="76">
        <v>1.4822188176561335</v>
      </c>
      <c r="O17" s="76">
        <v>1.7998298649796407</v>
      </c>
      <c r="P17" s="76">
        <v>1.3244515407937696</v>
      </c>
      <c r="Q17" s="76">
        <v>1.4056871940281823</v>
      </c>
      <c r="R17" s="76">
        <v>1.3926207175764427</v>
      </c>
      <c r="S17" s="76">
        <v>1.622111343228605</v>
      </c>
      <c r="T17" s="76">
        <v>2.4968977312226359</v>
      </c>
      <c r="U17" s="76">
        <v>0.39215766051587941</v>
      </c>
      <c r="V17" s="76">
        <v>1.5660317174894134</v>
      </c>
      <c r="W17" s="76">
        <v>1.2611729057421917</v>
      </c>
      <c r="X17" s="76">
        <v>2.1113512258783995</v>
      </c>
      <c r="Y17" s="76">
        <v>1.5532639219568489</v>
      </c>
      <c r="Z17" s="76">
        <v>1.4368849585965293</v>
      </c>
      <c r="AA17" s="76">
        <v>1.4849584522383275</v>
      </c>
      <c r="AB17" s="76">
        <v>1.2907317792999695</v>
      </c>
      <c r="AC17" s="76">
        <v>1.5735073573092118</v>
      </c>
      <c r="AD17" s="76">
        <v>1.8472030197166367</v>
      </c>
      <c r="AE17" s="76">
        <v>1.3893718719470538</v>
      </c>
      <c r="AF17" s="76">
        <v>1.7442660422789302</v>
      </c>
      <c r="AG17" s="76">
        <v>1.2685975578534237</v>
      </c>
      <c r="AH17" s="76">
        <v>1.6601625414498944</v>
      </c>
      <c r="AI17" s="76">
        <v>1.0777120569907872</v>
      </c>
      <c r="AJ17" s="76">
        <v>1.5283603164102821</v>
      </c>
      <c r="AK17" s="76">
        <v>1.5424179289290407</v>
      </c>
      <c r="AL17" s="76">
        <v>1.0111980711759339</v>
      </c>
      <c r="AM17" s="76">
        <v>1.2998632701662682</v>
      </c>
      <c r="AN17" s="76">
        <v>0.62384152986332264</v>
      </c>
      <c r="AO17" s="76">
        <v>0.97374053250880443</v>
      </c>
      <c r="AP17" s="76">
        <v>0.90533467932798484</v>
      </c>
      <c r="AQ17" s="76">
        <v>1.1774157802533214</v>
      </c>
      <c r="AR17" s="76">
        <v>1.3186128336178049</v>
      </c>
      <c r="AS17" s="76">
        <v>1.2495119122882814</v>
      </c>
      <c r="AT17" s="76">
        <v>1.0306211182870451</v>
      </c>
      <c r="AU17" s="76">
        <v>1.1885269184811253</v>
      </c>
      <c r="AV17" s="76">
        <v>0.76168755872372262</v>
      </c>
      <c r="AW17" s="76">
        <v>0.8541766120382821</v>
      </c>
      <c r="AX17" s="76">
        <v>1.3639235784194348</v>
      </c>
      <c r="AY17" s="76">
        <v>0.93737233816451049</v>
      </c>
      <c r="AZ17" s="76">
        <v>1.2932113077563923</v>
      </c>
      <c r="BA17" s="76">
        <v>1.1433746579765813</v>
      </c>
      <c r="BB17" s="76">
        <v>1.1339192506949258</v>
      </c>
      <c r="BC17" s="76">
        <v>1.4586785271146319</v>
      </c>
      <c r="BD17" s="76">
        <v>1.9604594990232149</v>
      </c>
      <c r="BE17" s="76">
        <v>1.5802446932606573</v>
      </c>
      <c r="BF17" s="76">
        <v>1.4324474473147886</v>
      </c>
      <c r="BG17" s="76">
        <v>1.3087499199914365</v>
      </c>
      <c r="BH17" s="76">
        <v>0.62615991554622052</v>
      </c>
    </row>
    <row r="18" spans="1:60" s="84" customFormat="1" ht="17.100000000000001" customHeight="1" x14ac:dyDescent="0.2">
      <c r="A18" s="77" t="s">
        <v>12</v>
      </c>
      <c r="B18" s="89"/>
      <c r="C18" s="76" t="e">
        <v>#DIV/0!</v>
      </c>
      <c r="D18" s="76" t="e">
        <v>#DIV/0!</v>
      </c>
      <c r="E18" s="76" t="e">
        <v>#DIV/0!</v>
      </c>
      <c r="F18" s="76" t="e">
        <v>#DIV/0!</v>
      </c>
      <c r="G18" s="76" t="e">
        <v>#DIV/0!</v>
      </c>
      <c r="H18" s="76" t="e">
        <v>#DIV/0!</v>
      </c>
      <c r="I18" s="76">
        <v>-7.3299201651765067</v>
      </c>
      <c r="J18" s="76">
        <v>-8.6033937590783474</v>
      </c>
      <c r="K18" s="76">
        <v>-3.2247187102470876</v>
      </c>
      <c r="L18" s="76">
        <v>9.9122773490330154</v>
      </c>
      <c r="M18" s="76">
        <v>8.6117826762823757</v>
      </c>
      <c r="N18" s="76">
        <v>16.36375507959864</v>
      </c>
      <c r="O18" s="76">
        <v>-2.7281116053972876</v>
      </c>
      <c r="P18" s="76">
        <v>-2.9274639428557681</v>
      </c>
      <c r="Q18" s="76">
        <v>-3.7540144743964277</v>
      </c>
      <c r="R18" s="76">
        <v>3.1424816003923883</v>
      </c>
      <c r="S18" s="76">
        <v>3.8955557425394804</v>
      </c>
      <c r="T18" s="76">
        <v>4.7526364557939571</v>
      </c>
      <c r="U18" s="76">
        <v>3.8987947219214725</v>
      </c>
      <c r="V18" s="76">
        <v>1.6203351130764432</v>
      </c>
      <c r="W18" s="76">
        <v>-28.960400938814001</v>
      </c>
      <c r="X18" s="76">
        <v>44.885793726915502</v>
      </c>
      <c r="Y18" s="76">
        <v>-2.0271440417052644</v>
      </c>
      <c r="Z18" s="76">
        <v>0.70508519690128946</v>
      </c>
      <c r="AA18" s="76">
        <v>3.0075553195793026</v>
      </c>
      <c r="AB18" s="76">
        <v>-3.004812479092922</v>
      </c>
      <c r="AC18" s="76">
        <v>1.1578486908756291</v>
      </c>
      <c r="AD18" s="76">
        <v>0.93100325483408408</v>
      </c>
      <c r="AE18" s="76">
        <v>6.3704145599543738</v>
      </c>
      <c r="AF18" s="76">
        <v>-0.32019668255831579</v>
      </c>
      <c r="AG18" s="76">
        <v>2.8681541329623972</v>
      </c>
      <c r="AH18" s="76">
        <v>4.7632581380250949</v>
      </c>
      <c r="AI18" s="76">
        <v>-9.4695425835626068</v>
      </c>
      <c r="AJ18" s="76">
        <v>14.294717737199214</v>
      </c>
      <c r="AK18" s="76">
        <v>5.1434437932480037</v>
      </c>
      <c r="AL18" s="76">
        <v>-2.4294691510050925</v>
      </c>
      <c r="AM18" s="76">
        <v>-1.2330748441705008</v>
      </c>
      <c r="AN18" s="76">
        <v>3.1025003157508557</v>
      </c>
      <c r="AO18" s="76">
        <v>0.88799954609219967</v>
      </c>
      <c r="AP18" s="76">
        <v>7.2586245609160382</v>
      </c>
      <c r="AQ18" s="76">
        <v>3.8076067828528126</v>
      </c>
      <c r="AR18" s="76">
        <v>1.1877078506298044</v>
      </c>
      <c r="AS18" s="76">
        <v>4.5681704213069274</v>
      </c>
      <c r="AT18" s="76">
        <v>3.0986267477795426</v>
      </c>
      <c r="AU18" s="76">
        <v>3.0193143664827282</v>
      </c>
      <c r="AV18" s="76">
        <v>-4.546258867903596</v>
      </c>
      <c r="AW18" s="76">
        <v>4.6528955009736306</v>
      </c>
      <c r="AX18" s="76">
        <v>2.7983326571349831</v>
      </c>
      <c r="AY18" s="76">
        <v>-4.916076320700502</v>
      </c>
      <c r="AZ18" s="76">
        <v>-15.6233552916752</v>
      </c>
      <c r="BA18" s="76">
        <v>26.851896754505077</v>
      </c>
      <c r="BB18" s="76">
        <v>5.1340082937373133</v>
      </c>
      <c r="BC18" s="76">
        <v>3.0172907183072084</v>
      </c>
      <c r="BD18" s="76">
        <v>-0.52141706922128606</v>
      </c>
      <c r="BE18" s="76">
        <v>-4.19678265152249</v>
      </c>
      <c r="BF18" s="76">
        <v>-3.5733798545749429</v>
      </c>
      <c r="BG18" s="76">
        <v>2.6275569516787556</v>
      </c>
      <c r="BH18" s="76">
        <v>6.0450828268624024</v>
      </c>
    </row>
    <row r="19" spans="1:60" s="194" customFormat="1" ht="17.100000000000001" customHeight="1" x14ac:dyDescent="0.2">
      <c r="A19" s="191" t="s">
        <v>94</v>
      </c>
      <c r="B19" s="192"/>
      <c r="C19" s="193" t="e">
        <v>#DIV/0!</v>
      </c>
      <c r="D19" s="193" t="e">
        <v>#DIV/0!</v>
      </c>
      <c r="E19" s="193" t="e">
        <v>#DIV/0!</v>
      </c>
      <c r="F19" s="193" t="e">
        <v>#DIV/0!</v>
      </c>
      <c r="G19" s="193" t="e">
        <v>#DIV/0!</v>
      </c>
      <c r="H19" s="193" t="e">
        <v>#DIV/0!</v>
      </c>
      <c r="I19" s="193">
        <v>6.4534795115930077</v>
      </c>
      <c r="J19" s="193">
        <v>10.564709530209582</v>
      </c>
      <c r="K19" s="193">
        <v>-0.28267938586468144</v>
      </c>
      <c r="L19" s="193">
        <v>2.114406206213526</v>
      </c>
      <c r="M19" s="193">
        <v>1.4988378265122115</v>
      </c>
      <c r="N19" s="193">
        <v>4.5311652232713939</v>
      </c>
      <c r="O19" s="193">
        <v>-7.9577551476885722</v>
      </c>
      <c r="P19" s="193">
        <v>3.9777314721643142</v>
      </c>
      <c r="Q19" s="193">
        <v>0.10061370553524629</v>
      </c>
      <c r="R19" s="193">
        <v>4.4649834521992338</v>
      </c>
      <c r="S19" s="193">
        <v>1.4933241393680685</v>
      </c>
      <c r="T19" s="193">
        <v>2.1199775397873877</v>
      </c>
      <c r="U19" s="193">
        <v>-2.1752650650837535</v>
      </c>
      <c r="V19" s="193">
        <v>-1.198578397935024</v>
      </c>
      <c r="W19" s="193">
        <v>2.2171143775933544</v>
      </c>
      <c r="X19" s="193">
        <v>-3.60794018687014</v>
      </c>
      <c r="Y19" s="193">
        <v>3.5317519918011131</v>
      </c>
      <c r="Z19" s="193">
        <v>7.4916650130151474</v>
      </c>
      <c r="AA19" s="193">
        <v>5.9689210799666936</v>
      </c>
      <c r="AB19" s="193">
        <v>-8.5949988475100714</v>
      </c>
      <c r="AC19" s="193">
        <v>6.2837389119615228</v>
      </c>
      <c r="AD19" s="193">
        <v>1.9355203060058335</v>
      </c>
      <c r="AE19" s="193">
        <v>1.3447918193338015</v>
      </c>
      <c r="AF19" s="193">
        <v>2.757861982652754</v>
      </c>
      <c r="AG19" s="193">
        <v>1.1016774017683861</v>
      </c>
      <c r="AH19" s="193">
        <v>-4.665852022242678</v>
      </c>
      <c r="AI19" s="193">
        <v>1.1754262360037515</v>
      </c>
      <c r="AJ19" s="193">
        <v>-0.14017391729588269</v>
      </c>
      <c r="AK19" s="193">
        <v>-0.30742363943184747</v>
      </c>
      <c r="AL19" s="193">
        <v>1.7082648174377546</v>
      </c>
      <c r="AM19" s="193">
        <v>3.5094825682625785</v>
      </c>
      <c r="AN19" s="193">
        <v>2.7416953709409553</v>
      </c>
      <c r="AO19" s="193">
        <v>2.1095350999233764</v>
      </c>
      <c r="AP19" s="193">
        <v>0.42266829458996735</v>
      </c>
      <c r="AQ19" s="193">
        <v>1.2987263218709133</v>
      </c>
      <c r="AR19" s="193">
        <v>3.2280711959090658</v>
      </c>
      <c r="AS19" s="193">
        <v>-0.85629795426439559</v>
      </c>
      <c r="AT19" s="193">
        <v>2.2936200052681821</v>
      </c>
      <c r="AU19" s="193">
        <v>1.2191859477372002</v>
      </c>
      <c r="AV19" s="193">
        <v>4.1446528638187319</v>
      </c>
      <c r="AW19" s="193">
        <v>-0.49786437101249081</v>
      </c>
      <c r="AX19" s="193">
        <v>-3.4492129186237119</v>
      </c>
      <c r="AY19" s="193">
        <v>-5.6308481845219855</v>
      </c>
      <c r="AZ19" s="193">
        <v>6.7552495107904065</v>
      </c>
      <c r="BA19" s="193">
        <v>0.55581595828342323</v>
      </c>
      <c r="BB19" s="193">
        <v>3.9625580509073943</v>
      </c>
      <c r="BC19" s="193">
        <v>0.79605499439403538</v>
      </c>
      <c r="BD19" s="193">
        <v>-2.1934796987624683</v>
      </c>
      <c r="BE19" s="193">
        <v>3.511699019099912</v>
      </c>
      <c r="BF19" s="193">
        <v>-0.48173078708128036</v>
      </c>
      <c r="BG19" s="193">
        <v>4.8573021382654291</v>
      </c>
      <c r="BH19" s="193">
        <v>0.92446594605075649</v>
      </c>
    </row>
    <row r="20" spans="1:60" s="84" customFormat="1" ht="17.100000000000001" customHeight="1" x14ac:dyDescent="0.2">
      <c r="A20" s="91" t="s">
        <v>52</v>
      </c>
      <c r="B20" s="89"/>
      <c r="C20" s="76" t="e">
        <v>#DIV/0!</v>
      </c>
      <c r="D20" s="76" t="e">
        <v>#DIV/0!</v>
      </c>
      <c r="E20" s="76" t="e">
        <v>#DIV/0!</v>
      </c>
      <c r="F20" s="76" t="e">
        <v>#DIV/0!</v>
      </c>
      <c r="G20" s="76" t="e">
        <v>#DIV/0!</v>
      </c>
      <c r="H20" s="76" t="e">
        <v>#DIV/0!</v>
      </c>
      <c r="I20" s="76">
        <v>2.9339317280393074</v>
      </c>
      <c r="J20" s="76">
        <v>-0.53893981382983069</v>
      </c>
      <c r="K20" s="76">
        <v>0.93857539608581675</v>
      </c>
      <c r="L20" s="76">
        <v>-11.320127817259163</v>
      </c>
      <c r="M20" s="76">
        <v>21.795676263884967</v>
      </c>
      <c r="N20" s="76">
        <v>28.220602127365368</v>
      </c>
      <c r="O20" s="76">
        <v>-29.507006936619739</v>
      </c>
      <c r="P20" s="76">
        <v>9.9376615024887158</v>
      </c>
      <c r="Q20" s="76">
        <v>-1.8668873164426669</v>
      </c>
      <c r="R20" s="76">
        <v>4.8838693026613145</v>
      </c>
      <c r="S20" s="76">
        <v>2.3813973263922206</v>
      </c>
      <c r="T20" s="76">
        <v>3.3045946296160089</v>
      </c>
      <c r="U20" s="76">
        <v>-5.2635536511582481</v>
      </c>
      <c r="V20" s="76">
        <v>-1.5165039903279443</v>
      </c>
      <c r="W20" s="76">
        <v>2.467148767933991</v>
      </c>
      <c r="X20" s="76">
        <v>-5.3219501957406212</v>
      </c>
      <c r="Y20" s="76">
        <v>1.4617798970498086</v>
      </c>
      <c r="Z20" s="76">
        <v>4.0962928470083426</v>
      </c>
      <c r="AA20" s="76">
        <v>3.2456136149074055</v>
      </c>
      <c r="AB20" s="76">
        <v>-5.3255170121936253</v>
      </c>
      <c r="AC20" s="76">
        <v>4.6374753320678197</v>
      </c>
      <c r="AD20" s="76">
        <v>0.55778116875195849</v>
      </c>
      <c r="AE20" s="76">
        <v>0.79883058215011182</v>
      </c>
      <c r="AF20" s="76">
        <v>6.8016297596312558</v>
      </c>
      <c r="AG20" s="76">
        <v>-0.21984161340826702</v>
      </c>
      <c r="AH20" s="76">
        <v>-11.251684730262079</v>
      </c>
      <c r="AI20" s="76">
        <v>3.7983224595643739</v>
      </c>
      <c r="AJ20" s="76">
        <v>-0.42814548869842817</v>
      </c>
      <c r="AK20" s="76">
        <v>5.9327382822993435E-2</v>
      </c>
      <c r="AL20" s="76">
        <v>3.9234684691763722</v>
      </c>
      <c r="AM20" s="76">
        <v>2.1994967941020738</v>
      </c>
      <c r="AN20" s="76">
        <v>-0.1066999537112201</v>
      </c>
      <c r="AO20" s="76">
        <v>4.4822570079104063</v>
      </c>
      <c r="AP20" s="76">
        <v>0.33461301377661901</v>
      </c>
      <c r="AQ20" s="76">
        <v>0.95233288048517384</v>
      </c>
      <c r="AR20" s="76">
        <v>2.3605795182527034</v>
      </c>
      <c r="AS20" s="76">
        <v>-0.93053419702757711</v>
      </c>
      <c r="AT20" s="76">
        <v>3.3800373612515644</v>
      </c>
      <c r="AU20" s="76">
        <v>-1.9205044362962775</v>
      </c>
      <c r="AV20" s="76">
        <v>4.4657488151102598</v>
      </c>
      <c r="AW20" s="76">
        <v>-0.97708328237797737</v>
      </c>
      <c r="AX20" s="76">
        <v>-4.5272407206432668</v>
      </c>
      <c r="AY20" s="76">
        <v>-10.684569543121613</v>
      </c>
      <c r="AZ20" s="76">
        <v>15.695481403290623</v>
      </c>
      <c r="BA20" s="76">
        <v>-6.0951334331048042</v>
      </c>
      <c r="BB20" s="76">
        <v>0.29834085675768396</v>
      </c>
      <c r="BC20" s="76">
        <v>2.4478484658848165</v>
      </c>
      <c r="BD20" s="76">
        <v>-3.0850514996741296</v>
      </c>
      <c r="BE20" s="76">
        <v>3.750005086234065</v>
      </c>
      <c r="BF20" s="76">
        <v>4.5091367798887338</v>
      </c>
      <c r="BG20" s="76">
        <v>4.0837106119913313</v>
      </c>
      <c r="BH20" s="76">
        <v>-0.30316369590754899</v>
      </c>
    </row>
    <row r="21" spans="1:60" s="84" customFormat="1" ht="17.100000000000001" customHeight="1" x14ac:dyDescent="0.2">
      <c r="A21" s="91" t="s">
        <v>53</v>
      </c>
      <c r="B21" s="89"/>
      <c r="C21" s="76" t="e">
        <v>#DIV/0!</v>
      </c>
      <c r="D21" s="76" t="e">
        <v>#DIV/0!</v>
      </c>
      <c r="E21" s="76" t="e">
        <v>#DIV/0!</v>
      </c>
      <c r="F21" s="76" t="e">
        <v>#DIV/0!</v>
      </c>
      <c r="G21" s="76" t="e">
        <v>#DIV/0!</v>
      </c>
      <c r="H21" s="76" t="e">
        <v>#DIV/0!</v>
      </c>
      <c r="I21" s="76">
        <v>0.86485255938399952</v>
      </c>
      <c r="J21" s="76">
        <v>-0.68401048918567131</v>
      </c>
      <c r="K21" s="76">
        <v>3.9288344186283242</v>
      </c>
      <c r="L21" s="76">
        <v>-1.1505440153702584</v>
      </c>
      <c r="M21" s="76">
        <v>5.0337695707963981</v>
      </c>
      <c r="N21" s="76">
        <v>13.483375843394718</v>
      </c>
      <c r="O21" s="76">
        <v>-10.094206152887264</v>
      </c>
      <c r="P21" s="76">
        <v>11.176922089048368</v>
      </c>
      <c r="Q21" s="76">
        <v>-3.9320408073954982</v>
      </c>
      <c r="R21" s="76">
        <v>0.88387663257560867</v>
      </c>
      <c r="S21" s="76">
        <v>1.6945281472779961E-2</v>
      </c>
      <c r="T21" s="76">
        <v>6.1268510038491097</v>
      </c>
      <c r="U21" s="76">
        <v>-1.1296163084169364</v>
      </c>
      <c r="V21" s="76">
        <v>-0.89535440741370653</v>
      </c>
      <c r="W21" s="76">
        <v>2.8081982291177532</v>
      </c>
      <c r="X21" s="76">
        <v>1.3703492016734042</v>
      </c>
      <c r="Y21" s="76">
        <v>2.4968471035522022</v>
      </c>
      <c r="Z21" s="76">
        <v>2.2479396569186738</v>
      </c>
      <c r="AA21" s="76">
        <v>0.80188958460813975</v>
      </c>
      <c r="AB21" s="76">
        <v>0.46630197084687186</v>
      </c>
      <c r="AC21" s="76">
        <v>2.0249470122659652</v>
      </c>
      <c r="AD21" s="76">
        <v>2.6632886830409541</v>
      </c>
      <c r="AE21" s="76">
        <v>2.8050249348448464</v>
      </c>
      <c r="AF21" s="76">
        <v>2.5363266052738753</v>
      </c>
      <c r="AG21" s="76">
        <v>6.6779503472696788</v>
      </c>
      <c r="AH21" s="76">
        <v>-7.1694542166943158</v>
      </c>
      <c r="AI21" s="76">
        <v>1.255633544332202</v>
      </c>
      <c r="AJ21" s="76">
        <v>0.48929355938214236</v>
      </c>
      <c r="AK21" s="76">
        <v>1.4451961058619123</v>
      </c>
      <c r="AL21" s="76">
        <v>1.911171257875921</v>
      </c>
      <c r="AM21" s="76">
        <v>3.9976984182236164</v>
      </c>
      <c r="AN21" s="76">
        <v>3.4309331750596028</v>
      </c>
      <c r="AO21" s="76">
        <v>2.2137338219189395</v>
      </c>
      <c r="AP21" s="76">
        <v>1.7237978075883786</v>
      </c>
      <c r="AQ21" s="76">
        <v>2.2726245679973722</v>
      </c>
      <c r="AR21" s="76">
        <v>-2.8074370901745138</v>
      </c>
      <c r="AS21" s="76">
        <v>-0.59925160833164126</v>
      </c>
      <c r="AT21" s="76">
        <v>0.97534841141577733</v>
      </c>
      <c r="AU21" s="76">
        <v>2.2365382979563808</v>
      </c>
      <c r="AV21" s="76">
        <v>1.7423335324625588</v>
      </c>
      <c r="AW21" s="76">
        <v>-3.0369627274117295</v>
      </c>
      <c r="AX21" s="76">
        <v>-3.8312102803471415</v>
      </c>
      <c r="AY21" s="76">
        <v>-5.0549154110238632</v>
      </c>
      <c r="AZ21" s="76">
        <v>5.5412447166740764</v>
      </c>
      <c r="BA21" s="76">
        <v>1.2656981269144163</v>
      </c>
      <c r="BB21" s="76">
        <v>-0.68613545121000152</v>
      </c>
      <c r="BC21" s="76">
        <v>1.7428762007162479</v>
      </c>
      <c r="BD21" s="76">
        <v>-11.943692703948782</v>
      </c>
      <c r="BE21" s="76">
        <v>8.2833892421432243</v>
      </c>
      <c r="BF21" s="76">
        <v>5.5773496655552535</v>
      </c>
      <c r="BG21" s="76">
        <v>-5.2162399423873911</v>
      </c>
      <c r="BH21" s="76">
        <v>-6.9698563448344792</v>
      </c>
    </row>
    <row r="22" spans="1:60" s="84" customFormat="1" ht="17.100000000000001" customHeight="1" x14ac:dyDescent="0.2">
      <c r="A22" s="91" t="s">
        <v>55</v>
      </c>
      <c r="B22" s="89"/>
      <c r="C22" s="76" t="e">
        <v>#DIV/0!</v>
      </c>
      <c r="D22" s="76" t="e">
        <v>#DIV/0!</v>
      </c>
      <c r="E22" s="76" t="e">
        <v>#DIV/0!</v>
      </c>
      <c r="F22" s="76" t="e">
        <v>#DIV/0!</v>
      </c>
      <c r="G22" s="76" t="e">
        <v>#DIV/0!</v>
      </c>
      <c r="H22" s="76" t="e">
        <v>#DIV/0!</v>
      </c>
      <c r="I22" s="76">
        <v>10.746177126066181</v>
      </c>
      <c r="J22" s="76">
        <v>-5.9094314983522578</v>
      </c>
      <c r="K22" s="76">
        <v>2.6308535685790835</v>
      </c>
      <c r="L22" s="76">
        <v>-3.8801844542832864</v>
      </c>
      <c r="M22" s="76">
        <v>6.8302212205123558</v>
      </c>
      <c r="N22" s="76">
        <v>7.5651468366906283</v>
      </c>
      <c r="O22" s="76">
        <v>1.5870351512888625</v>
      </c>
      <c r="P22" s="76">
        <v>3.6531129904846527</v>
      </c>
      <c r="Q22" s="76">
        <v>0.45589007063830955</v>
      </c>
      <c r="R22" s="76">
        <v>-4.260787329917326</v>
      </c>
      <c r="S22" s="76">
        <v>3.058439525884582</v>
      </c>
      <c r="T22" s="76">
        <v>9.2529312773597319</v>
      </c>
      <c r="U22" s="76">
        <v>-8.6202747277876686</v>
      </c>
      <c r="V22" s="76">
        <v>3.880610658559247</v>
      </c>
      <c r="W22" s="76">
        <v>2.609345795087803</v>
      </c>
      <c r="X22" s="76">
        <v>2.4474449339357163</v>
      </c>
      <c r="Y22" s="76">
        <v>0.33878827212376894</v>
      </c>
      <c r="Z22" s="76">
        <v>11.36924903373675</v>
      </c>
      <c r="AA22" s="76">
        <v>-4.6906251192763815</v>
      </c>
      <c r="AB22" s="76">
        <v>-1.2013251594795382</v>
      </c>
      <c r="AC22" s="76">
        <v>-2.3012451044427285</v>
      </c>
      <c r="AD22" s="76">
        <v>1.2421237107242078</v>
      </c>
      <c r="AE22" s="76">
        <v>0.29859934016791545</v>
      </c>
      <c r="AF22" s="76">
        <v>-0.57877304265689933</v>
      </c>
      <c r="AG22" s="76">
        <v>4.6383631909812539</v>
      </c>
      <c r="AH22" s="76">
        <v>9.0406300199179057</v>
      </c>
      <c r="AI22" s="76">
        <v>-7.1980629618594971</v>
      </c>
      <c r="AJ22" s="76">
        <v>12.169550302056887</v>
      </c>
      <c r="AK22" s="76">
        <v>6.3122375272402387</v>
      </c>
      <c r="AL22" s="76">
        <v>0.87634879368072571</v>
      </c>
      <c r="AM22" s="76">
        <v>6.4819410911164388</v>
      </c>
      <c r="AN22" s="76">
        <v>4.5277267747766636</v>
      </c>
      <c r="AO22" s="76">
        <v>-1.1699282868874894</v>
      </c>
      <c r="AP22" s="76">
        <v>-0.29852665524292554</v>
      </c>
      <c r="AQ22" s="76">
        <v>-0.25430901123320027</v>
      </c>
      <c r="AR22" s="76">
        <v>2.639964891760771</v>
      </c>
      <c r="AS22" s="76">
        <v>-2.8133571844803029</v>
      </c>
      <c r="AT22" s="76">
        <v>5.6922712710005818E-2</v>
      </c>
      <c r="AU22" s="76">
        <v>1.9948799353698643</v>
      </c>
      <c r="AV22" s="76">
        <v>7.3947404460651844</v>
      </c>
      <c r="AW22" s="76">
        <v>-0.50550092205532415</v>
      </c>
      <c r="AX22" s="76">
        <v>-10.834293957373331</v>
      </c>
      <c r="AY22" s="76">
        <v>-43.375634493773774</v>
      </c>
      <c r="AZ22" s="76">
        <v>52.29799553071706</v>
      </c>
      <c r="BA22" s="76">
        <v>5.6514319421808512</v>
      </c>
      <c r="BB22" s="76">
        <v>12.62676181794571</v>
      </c>
      <c r="BC22" s="76">
        <v>-3.3651123751739065</v>
      </c>
      <c r="BD22" s="76">
        <v>-11.122961307077695</v>
      </c>
      <c r="BE22" s="76">
        <v>18.575604305477313</v>
      </c>
      <c r="BF22" s="76">
        <v>-20.986331614102038</v>
      </c>
      <c r="BG22" s="76">
        <v>14.591558964844831</v>
      </c>
      <c r="BH22" s="76">
        <v>-3.2234261455594826</v>
      </c>
    </row>
    <row r="23" spans="1:60" s="84" customFormat="1" ht="17.100000000000001" customHeight="1" x14ac:dyDescent="0.2">
      <c r="A23" s="91" t="s">
        <v>54</v>
      </c>
      <c r="B23" s="89"/>
      <c r="C23" s="76" t="e">
        <v>#DIV/0!</v>
      </c>
      <c r="D23" s="76" t="e">
        <v>#DIV/0!</v>
      </c>
      <c r="E23" s="76" t="e">
        <v>#DIV/0!</v>
      </c>
      <c r="F23" s="76" t="e">
        <v>#DIV/0!</v>
      </c>
      <c r="G23" s="76" t="e">
        <v>#DIV/0!</v>
      </c>
      <c r="H23" s="76" t="e">
        <v>#DIV/0!</v>
      </c>
      <c r="I23" s="76">
        <v>34.581235875142255</v>
      </c>
      <c r="J23" s="76">
        <v>3.9147361814683146</v>
      </c>
      <c r="K23" s="76">
        <v>2.6938347767908821</v>
      </c>
      <c r="L23" s="76">
        <v>6.8816801033404484</v>
      </c>
      <c r="M23" s="76">
        <v>-4.0876037697548107</v>
      </c>
      <c r="N23" s="76">
        <v>2.9808659433065321</v>
      </c>
      <c r="O23" s="76">
        <v>15.589817379649929</v>
      </c>
      <c r="P23" s="76">
        <v>-2.5044365467079888</v>
      </c>
      <c r="Q23" s="76">
        <v>5.809541173047128</v>
      </c>
      <c r="R23" s="76">
        <v>9.3381059336570704</v>
      </c>
      <c r="S23" s="76">
        <v>-1.7223887960857387</v>
      </c>
      <c r="T23" s="76">
        <v>4.4013301609930444</v>
      </c>
      <c r="U23" s="76">
        <v>3.5495344164818032</v>
      </c>
      <c r="V23" s="76">
        <v>9.6044350359702602</v>
      </c>
      <c r="W23" s="76">
        <v>1.6818414803682069</v>
      </c>
      <c r="X23" s="76">
        <v>9.151201997085213</v>
      </c>
      <c r="Y23" s="76">
        <v>-1.3120279671702262</v>
      </c>
      <c r="Z23" s="76">
        <v>-3.5389503522714527</v>
      </c>
      <c r="AA23" s="76">
        <v>4.3075568501325767</v>
      </c>
      <c r="AB23" s="76">
        <v>-5.8550659579325597</v>
      </c>
      <c r="AC23" s="76">
        <v>2.5666879086696737</v>
      </c>
      <c r="AD23" s="76">
        <v>1.5548556923171919</v>
      </c>
      <c r="AE23" s="76">
        <v>2.3939306269350924</v>
      </c>
      <c r="AF23" s="76">
        <v>5.857106244528687</v>
      </c>
      <c r="AG23" s="76">
        <v>2.8168217010856811</v>
      </c>
      <c r="AH23" s="76">
        <v>-7.7588293927521317</v>
      </c>
      <c r="AI23" s="76">
        <v>26.505958888695979</v>
      </c>
      <c r="AJ23" s="76">
        <v>-4.5319040902502605</v>
      </c>
      <c r="AK23" s="76">
        <v>6.8912016172432589</v>
      </c>
      <c r="AL23" s="76">
        <v>5.1728901405494243</v>
      </c>
      <c r="AM23" s="76">
        <v>1.7981852701979051</v>
      </c>
      <c r="AN23" s="76">
        <v>5.6906877190798788E-2</v>
      </c>
      <c r="AO23" s="76">
        <v>3.6454396329299144</v>
      </c>
      <c r="AP23" s="76">
        <v>4.3532564930855999</v>
      </c>
      <c r="AQ23" s="76">
        <v>-1.6385192329486209</v>
      </c>
      <c r="AR23" s="76">
        <v>-8.434436694184388</v>
      </c>
      <c r="AS23" s="76">
        <v>-3.9049382125785348</v>
      </c>
      <c r="AT23" s="76">
        <v>2.6067290847944236</v>
      </c>
      <c r="AU23" s="76">
        <v>6.7540222275161543</v>
      </c>
      <c r="AV23" s="76">
        <v>14.359213112512004</v>
      </c>
      <c r="AW23" s="76">
        <v>4.7422017987228449</v>
      </c>
      <c r="AX23" s="76">
        <v>-6.1204162597104812</v>
      </c>
      <c r="AY23" s="76">
        <v>-3.8952218113637471</v>
      </c>
      <c r="AZ23" s="76">
        <v>7.3096371287015405</v>
      </c>
      <c r="BA23" s="76">
        <v>4.9863160608787371</v>
      </c>
      <c r="BB23" s="76">
        <v>7.6471664670559436</v>
      </c>
      <c r="BC23" s="76">
        <v>6.3073694414619741</v>
      </c>
      <c r="BD23" s="76">
        <v>-6.8135879253707232</v>
      </c>
      <c r="BE23" s="76">
        <v>0.71780893173376548</v>
      </c>
      <c r="BF23" s="76">
        <v>4.9429295786376004</v>
      </c>
      <c r="BG23" s="76">
        <v>7.631802546267008</v>
      </c>
      <c r="BH23" s="76">
        <v>3.892923386698377</v>
      </c>
    </row>
    <row r="24" spans="1:60" s="84" customFormat="1" ht="17.100000000000001" customHeight="1" x14ac:dyDescent="0.2">
      <c r="A24" s="91" t="s">
        <v>72</v>
      </c>
      <c r="B24" s="89"/>
      <c r="C24" s="76" t="e">
        <v>#DIV/0!</v>
      </c>
      <c r="D24" s="76" t="e">
        <v>#DIV/0!</v>
      </c>
      <c r="E24" s="76" t="e">
        <v>#DIV/0!</v>
      </c>
      <c r="F24" s="76" t="e">
        <v>#DIV/0!</v>
      </c>
      <c r="G24" s="76" t="e">
        <v>#DIV/0!</v>
      </c>
      <c r="H24" s="76" t="e">
        <v>#DIV/0!</v>
      </c>
      <c r="I24" s="76">
        <v>33.740744563912898</v>
      </c>
      <c r="J24" s="76">
        <v>5.9575386929110907</v>
      </c>
      <c r="K24" s="76">
        <v>1.4878119269129186</v>
      </c>
      <c r="L24" s="76">
        <v>15.708981163215308</v>
      </c>
      <c r="M24" s="76">
        <v>-12.751221024947778</v>
      </c>
      <c r="N24" s="76">
        <v>-9.4363040031935519</v>
      </c>
      <c r="O24" s="76">
        <v>19.973162703525716</v>
      </c>
      <c r="P24" s="76">
        <v>-7.7530476535472399</v>
      </c>
      <c r="Q24" s="76">
        <v>0.2759260148135434</v>
      </c>
      <c r="R24" s="76">
        <v>5.4972873884320927</v>
      </c>
      <c r="S24" s="76">
        <v>-2.7541194854622253</v>
      </c>
      <c r="T24" s="76">
        <v>3.6908954080367984</v>
      </c>
      <c r="U24" s="76">
        <v>3.3081067322592306</v>
      </c>
      <c r="V24" s="76">
        <v>0.7339246732927851</v>
      </c>
      <c r="W24" s="76">
        <v>2.8484309346101577</v>
      </c>
      <c r="X24" s="76">
        <v>1.4214447593404955</v>
      </c>
      <c r="Y24" s="76">
        <v>8.0383139934554251</v>
      </c>
      <c r="Z24" s="76">
        <v>9.4884067627288182</v>
      </c>
      <c r="AA24" s="76">
        <v>4.3683007976404786</v>
      </c>
      <c r="AB24" s="76">
        <v>-7.3481772989067551</v>
      </c>
      <c r="AC24" s="76">
        <v>18.247121032496572</v>
      </c>
      <c r="AD24" s="76">
        <v>-8.5513463777759373</v>
      </c>
      <c r="AE24" s="76">
        <v>1.4590150146430281</v>
      </c>
      <c r="AF24" s="76">
        <v>11.007076618515654</v>
      </c>
      <c r="AG24" s="76">
        <v>-0.80226339396126667</v>
      </c>
      <c r="AH24" s="76">
        <v>-1.2274629744306709</v>
      </c>
      <c r="AI24" s="76">
        <v>-2.6640059216930689</v>
      </c>
      <c r="AJ24" s="76">
        <v>-3.686570516718557</v>
      </c>
      <c r="AK24" s="76">
        <v>-1.5211369142840048</v>
      </c>
      <c r="AL24" s="76">
        <v>6.6255624676619052</v>
      </c>
      <c r="AM24" s="76">
        <v>1.0479743935798203</v>
      </c>
      <c r="AN24" s="76">
        <v>-1.2839095807367862</v>
      </c>
      <c r="AO24" s="76">
        <v>2.4825045399300638</v>
      </c>
      <c r="AP24" s="76">
        <v>-7.3478665444704934</v>
      </c>
      <c r="AQ24" s="76">
        <v>7.9821616343908497</v>
      </c>
      <c r="AR24" s="76">
        <v>2.3232901933767369</v>
      </c>
      <c r="AS24" s="76">
        <v>3.801156510024617</v>
      </c>
      <c r="AT24" s="76">
        <v>3.0866566168664233</v>
      </c>
      <c r="AU24" s="76">
        <v>5.0348583572376482</v>
      </c>
      <c r="AV24" s="76">
        <v>7.5295505841864507</v>
      </c>
      <c r="AW24" s="76">
        <v>1.5141603895534317</v>
      </c>
      <c r="AX24" s="76">
        <v>-5.0217583072472589</v>
      </c>
      <c r="AY24" s="76">
        <v>-10.827929291798888</v>
      </c>
      <c r="AZ24" s="76">
        <v>19.782631061885493</v>
      </c>
      <c r="BA24" s="76">
        <v>-2.8927089264963457</v>
      </c>
      <c r="BB24" s="76">
        <v>5.8715225078246114</v>
      </c>
      <c r="BC24" s="76">
        <v>1.1072235385145568E-2</v>
      </c>
      <c r="BD24" s="76">
        <v>-2.3641955100246581</v>
      </c>
      <c r="BE24" s="76">
        <v>-2.5138243510869351E-2</v>
      </c>
      <c r="BF24" s="76">
        <v>8.8508676900650904</v>
      </c>
      <c r="BG24" s="76">
        <v>1.7231493707865697</v>
      </c>
      <c r="BH24" s="76">
        <v>-5.28759617681962</v>
      </c>
    </row>
    <row r="25" spans="1:60" s="84" customFormat="1" ht="17.100000000000001" customHeight="1" x14ac:dyDescent="0.2">
      <c r="A25" s="91" t="s">
        <v>14</v>
      </c>
      <c r="B25" s="89"/>
      <c r="C25" s="76" t="e">
        <v>#DIV/0!</v>
      </c>
      <c r="D25" s="76" t="e">
        <v>#DIV/0!</v>
      </c>
      <c r="E25" s="76" t="e">
        <v>#DIV/0!</v>
      </c>
      <c r="F25" s="76" t="e">
        <v>#DIV/0!</v>
      </c>
      <c r="G25" s="76" t="e">
        <v>#DIV/0!</v>
      </c>
      <c r="H25" s="76" t="e">
        <v>#DIV/0!</v>
      </c>
      <c r="I25" s="76">
        <v>6.6398436919828718</v>
      </c>
      <c r="J25" s="76">
        <v>1.2532214069718828</v>
      </c>
      <c r="K25" s="76">
        <v>3.6658160378460813</v>
      </c>
      <c r="L25" s="76">
        <v>1.0463799670688223</v>
      </c>
      <c r="M25" s="76">
        <v>-5.1780163742035761</v>
      </c>
      <c r="N25" s="76">
        <v>4.4273774078905204</v>
      </c>
      <c r="O25" s="76">
        <v>-4.6353248291804094</v>
      </c>
      <c r="P25" s="76">
        <v>1.4526440932820739</v>
      </c>
      <c r="Q25" s="76">
        <v>2.7753004540849169</v>
      </c>
      <c r="R25" s="76">
        <v>3.1218914393062791</v>
      </c>
      <c r="S25" s="76">
        <v>7.982714872074137</v>
      </c>
      <c r="T25" s="76">
        <v>-3.299328724231454</v>
      </c>
      <c r="U25" s="76">
        <v>-1.6725066398048494</v>
      </c>
      <c r="V25" s="76">
        <v>2.9683721263741525</v>
      </c>
      <c r="W25" s="76">
        <v>-0.14877028088324806</v>
      </c>
      <c r="X25" s="76">
        <v>2.5812515682879456</v>
      </c>
      <c r="Y25" s="76">
        <v>2.7118008210843758</v>
      </c>
      <c r="Z25" s="76">
        <v>1.1295083368106473</v>
      </c>
      <c r="AA25" s="76">
        <v>0.17205419260928334</v>
      </c>
      <c r="AB25" s="76">
        <v>1.711262558586446</v>
      </c>
      <c r="AC25" s="76">
        <v>2.1111376706633767</v>
      </c>
      <c r="AD25" s="76">
        <v>1.2980819772306917</v>
      </c>
      <c r="AE25" s="76">
        <v>4.1155079704675135</v>
      </c>
      <c r="AF25" s="76">
        <v>2.3184774091783655</v>
      </c>
      <c r="AG25" s="76">
        <v>-1.2290501373039775</v>
      </c>
      <c r="AH25" s="76">
        <v>0.56189055675295307</v>
      </c>
      <c r="AI25" s="76">
        <v>0.38536242794240394</v>
      </c>
      <c r="AJ25" s="76">
        <v>-1.3710885071742895</v>
      </c>
      <c r="AK25" s="76">
        <v>1.0749520759761655</v>
      </c>
      <c r="AL25" s="76">
        <v>2.0535959000546944</v>
      </c>
      <c r="AM25" s="76">
        <v>3.6069123218891663</v>
      </c>
      <c r="AN25" s="76">
        <v>2.5109007926224169</v>
      </c>
      <c r="AO25" s="76">
        <v>4.6658906324894112</v>
      </c>
      <c r="AP25" s="76">
        <v>1.0947740140970996</v>
      </c>
      <c r="AQ25" s="76">
        <v>2.3577808977452319</v>
      </c>
      <c r="AR25" s="76">
        <v>5.3963531006425036</v>
      </c>
      <c r="AS25" s="76">
        <v>1.1906677337504279</v>
      </c>
      <c r="AT25" s="76">
        <v>1.2218213914593878</v>
      </c>
      <c r="AU25" s="76">
        <v>-1.9231136827906781</v>
      </c>
      <c r="AV25" s="76">
        <v>4.2172154456902922</v>
      </c>
      <c r="AW25" s="76">
        <v>-2.1104224019093287</v>
      </c>
      <c r="AX25" s="76">
        <v>5.9445778286157935</v>
      </c>
      <c r="AY25" s="76">
        <v>0.45841337367620305</v>
      </c>
      <c r="AZ25" s="76">
        <v>-0.53841813992513421</v>
      </c>
      <c r="BA25" s="76">
        <v>0.2321346524027712</v>
      </c>
      <c r="BB25" s="76">
        <v>1.3524629090248208</v>
      </c>
      <c r="BC25" s="76">
        <v>3.3666865262576895</v>
      </c>
      <c r="BD25" s="76">
        <v>2.6547961922982921</v>
      </c>
      <c r="BE25" s="76">
        <v>2.8951817091409593</v>
      </c>
      <c r="BF25" s="76">
        <v>1.0155687418389903</v>
      </c>
      <c r="BG25" s="76">
        <v>2.0865949111745108</v>
      </c>
      <c r="BH25" s="76">
        <v>0.64063751024361348</v>
      </c>
    </row>
    <row r="26" spans="1:60" s="84" customFormat="1" ht="17.100000000000001" customHeight="1" x14ac:dyDescent="0.2">
      <c r="A26" s="91" t="s">
        <v>56</v>
      </c>
      <c r="B26" s="89"/>
      <c r="C26" s="76" t="e">
        <v>#DIV/0!</v>
      </c>
      <c r="D26" s="76" t="e">
        <v>#DIV/0!</v>
      </c>
      <c r="E26" s="76" t="e">
        <v>#DIV/0!</v>
      </c>
      <c r="F26" s="76" t="e">
        <v>#DIV/0!</v>
      </c>
      <c r="G26" s="76" t="e">
        <v>#DIV/0!</v>
      </c>
      <c r="H26" s="76" t="e">
        <v>#DIV/0!</v>
      </c>
      <c r="I26" s="76">
        <v>16.30360371334849</v>
      </c>
      <c r="J26" s="76">
        <v>228.44286129617765</v>
      </c>
      <c r="K26" s="76">
        <v>-10.254701946045486</v>
      </c>
      <c r="L26" s="76">
        <v>10.178091048828275</v>
      </c>
      <c r="M26" s="76">
        <v>-21.092797313613374</v>
      </c>
      <c r="N26" s="76">
        <v>-34.534607683738869</v>
      </c>
      <c r="O26" s="76">
        <v>12.575150331780049</v>
      </c>
      <c r="P26" s="76">
        <v>-2.2920146037400557</v>
      </c>
      <c r="Q26" s="76">
        <v>3.4786636428220996</v>
      </c>
      <c r="R26" s="76">
        <v>39.848840967552675</v>
      </c>
      <c r="S26" s="76">
        <v>-9.7133905815308115</v>
      </c>
      <c r="T26" s="76">
        <v>-2.2958228070129039</v>
      </c>
      <c r="U26" s="76">
        <v>-3.4081946814477404</v>
      </c>
      <c r="V26" s="76">
        <v>-17.823026183213674</v>
      </c>
      <c r="W26" s="76">
        <v>22.313548653204919</v>
      </c>
      <c r="X26" s="76">
        <v>-22.079471946695051</v>
      </c>
      <c r="Y26" s="76">
        <v>21.55821659464663</v>
      </c>
      <c r="Z26" s="76">
        <v>17.386253217039283</v>
      </c>
      <c r="AA26" s="76">
        <v>-3.7120817387763072</v>
      </c>
      <c r="AB26" s="76">
        <v>-13.932696905949681</v>
      </c>
      <c r="AC26" s="76">
        <v>-1.4822266001206841</v>
      </c>
      <c r="AD26" s="76">
        <v>5.3852252621666485</v>
      </c>
      <c r="AE26" s="76">
        <v>-7.4957657647784064</v>
      </c>
      <c r="AF26" s="76">
        <v>1.1268490568196787</v>
      </c>
      <c r="AG26" s="76">
        <v>11.693683144692301</v>
      </c>
      <c r="AH26" s="76">
        <v>-10.511790521369925</v>
      </c>
      <c r="AI26" s="76">
        <v>-3.7933892992265794</v>
      </c>
      <c r="AJ26" s="76">
        <v>-2.1987175079002164</v>
      </c>
      <c r="AK26" s="76">
        <v>-10.594209412336109</v>
      </c>
      <c r="AL26" s="76">
        <v>-10.694257397499884</v>
      </c>
      <c r="AM26" s="76">
        <v>5.0204541338704667</v>
      </c>
      <c r="AN26" s="76">
        <v>13.417330532438211</v>
      </c>
      <c r="AO26" s="76">
        <v>-2.5796592164996857</v>
      </c>
      <c r="AP26" s="76">
        <v>1.1847938848290607</v>
      </c>
      <c r="AQ26" s="76">
        <v>6.7554234512622768</v>
      </c>
      <c r="AR26" s="76">
        <v>-3.0557273341795588</v>
      </c>
      <c r="AS26" s="76">
        <v>-9.1328543766318262</v>
      </c>
      <c r="AT26" s="76">
        <v>17.633835369470784</v>
      </c>
      <c r="AU26" s="76">
        <v>15.173028271964316</v>
      </c>
      <c r="AV26" s="76">
        <v>4.2263594156394468</v>
      </c>
      <c r="AW26" s="76">
        <v>-9.722881423438789</v>
      </c>
      <c r="AX26" s="76">
        <v>-30.957079903184315</v>
      </c>
      <c r="AY26" s="76">
        <v>25.687545461091755</v>
      </c>
      <c r="AZ26" s="76">
        <v>-11.270505800191311</v>
      </c>
      <c r="BA26" s="76">
        <v>20.868045239800438</v>
      </c>
      <c r="BB26" s="76">
        <v>16.916010443001483</v>
      </c>
      <c r="BC26" s="76">
        <v>-5.0756878790060629</v>
      </c>
      <c r="BD26" s="76">
        <v>-5.9873212609010462</v>
      </c>
      <c r="BE26" s="76">
        <v>-0.22054632934508378</v>
      </c>
      <c r="BF26" s="76">
        <v>0.18477978064841416</v>
      </c>
      <c r="BG26" s="76">
        <v>2.6131151823161947</v>
      </c>
      <c r="BH26" s="76">
        <v>55.462179383589771</v>
      </c>
    </row>
    <row r="27" spans="1:60" s="84" customFormat="1" ht="17.100000000000001" customHeight="1" x14ac:dyDescent="0.2">
      <c r="A27" s="91" t="s">
        <v>57</v>
      </c>
      <c r="B27" s="89"/>
      <c r="C27" s="76" t="e">
        <v>#DIV/0!</v>
      </c>
      <c r="D27" s="76" t="e">
        <v>#DIV/0!</v>
      </c>
      <c r="E27" s="76" t="e">
        <v>#DIV/0!</v>
      </c>
      <c r="F27" s="76" t="e">
        <v>#DIV/0!</v>
      </c>
      <c r="G27" s="76" t="e">
        <v>#DIV/0!</v>
      </c>
      <c r="H27" s="76" t="e">
        <v>#DIV/0!</v>
      </c>
      <c r="I27" s="76">
        <v>4.0605386491680884</v>
      </c>
      <c r="J27" s="76">
        <v>11.814162617374402</v>
      </c>
      <c r="K27" s="76">
        <v>6.9706827873270871</v>
      </c>
      <c r="L27" s="76">
        <v>6.5304562319548287</v>
      </c>
      <c r="M27" s="76">
        <v>14.751740744886943</v>
      </c>
      <c r="N27" s="76">
        <v>-3.1966902404470532</v>
      </c>
      <c r="O27" s="76">
        <v>4.551766491884357</v>
      </c>
      <c r="P27" s="76">
        <v>-2.3839285699945534</v>
      </c>
      <c r="Q27" s="76">
        <v>-2.1267379187056568</v>
      </c>
      <c r="R27" s="76">
        <v>-7.579327286676552</v>
      </c>
      <c r="S27" s="76">
        <v>-3.2632507067506866</v>
      </c>
      <c r="T27" s="76">
        <v>-1.0455853059153752</v>
      </c>
      <c r="U27" s="76">
        <v>-3.3399141794068776</v>
      </c>
      <c r="V27" s="76">
        <v>-0.86286679655940279</v>
      </c>
      <c r="W27" s="76">
        <v>-3.7527900687713389</v>
      </c>
      <c r="X27" s="76">
        <v>2.84891967434584</v>
      </c>
      <c r="Y27" s="76">
        <v>4.4615779419711954</v>
      </c>
      <c r="Z27" s="76">
        <v>6.8911593062701115</v>
      </c>
      <c r="AA27" s="76">
        <v>9.2994683832707601</v>
      </c>
      <c r="AB27" s="76">
        <v>6.2783568423851799</v>
      </c>
      <c r="AC27" s="76">
        <v>8.9106361267051746</v>
      </c>
      <c r="AD27" s="76">
        <v>0.9452208889407121</v>
      </c>
      <c r="AE27" s="76">
        <v>-4.3321696832911094</v>
      </c>
      <c r="AF27" s="76">
        <v>-6.029934564044015</v>
      </c>
      <c r="AG27" s="76">
        <v>-1.3181750735258735</v>
      </c>
      <c r="AH27" s="76">
        <v>-14.868535606027999</v>
      </c>
      <c r="AI27" s="76">
        <v>3.4151349156450017</v>
      </c>
      <c r="AJ27" s="76">
        <v>2.2424566049706218</v>
      </c>
      <c r="AK27" s="76">
        <v>1.4957250504249453</v>
      </c>
      <c r="AL27" s="76">
        <v>0.84698792473116846</v>
      </c>
      <c r="AM27" s="76">
        <v>0.69834165856321739</v>
      </c>
      <c r="AN27" s="76">
        <v>0.8480393670493358</v>
      </c>
      <c r="AO27" s="76">
        <v>0.10490594422354338</v>
      </c>
      <c r="AP27" s="76">
        <v>2.9301751787090158</v>
      </c>
      <c r="AQ27" s="76">
        <v>5.4773072016623736</v>
      </c>
      <c r="AR27" s="76">
        <v>5.0150249968973659</v>
      </c>
      <c r="AS27" s="76">
        <v>3.1884073037492966</v>
      </c>
      <c r="AT27" s="76">
        <v>3.9463189556696587</v>
      </c>
      <c r="AU27" s="76">
        <v>5.0179056657294829</v>
      </c>
      <c r="AV27" s="76">
        <v>2.4807427557622885</v>
      </c>
      <c r="AW27" s="76">
        <v>2.9578607945669688</v>
      </c>
      <c r="AX27" s="76">
        <v>-8.1171049807580822</v>
      </c>
      <c r="AY27" s="76">
        <v>1.7671015103317256</v>
      </c>
      <c r="AZ27" s="76">
        <v>2.551199996259923</v>
      </c>
      <c r="BA27" s="76">
        <v>1.9387738808912536</v>
      </c>
      <c r="BB27" s="76">
        <v>1.4502385512711102</v>
      </c>
      <c r="BC27" s="76">
        <v>-0.69524716113482654</v>
      </c>
      <c r="BD27" s="76">
        <v>0.39371586480843046</v>
      </c>
      <c r="BE27" s="76">
        <v>2.0945195135996908</v>
      </c>
      <c r="BF27" s="76">
        <v>0.77153375146497005</v>
      </c>
      <c r="BG27" s="76">
        <v>1.8460640352405244</v>
      </c>
      <c r="BH27" s="76">
        <v>9.1620469370927502</v>
      </c>
    </row>
    <row r="28" spans="1:60" s="84" customFormat="1" ht="17.100000000000001" customHeight="1" x14ac:dyDescent="0.2">
      <c r="A28" s="91" t="s">
        <v>15</v>
      </c>
      <c r="B28" s="89"/>
      <c r="C28" s="76" t="e">
        <v>#DIV/0!</v>
      </c>
      <c r="D28" s="76" t="e">
        <v>#DIV/0!</v>
      </c>
      <c r="E28" s="76" t="e">
        <v>#DIV/0!</v>
      </c>
      <c r="F28" s="76" t="e">
        <v>#DIV/0!</v>
      </c>
      <c r="G28" s="76" t="e">
        <v>#DIV/0!</v>
      </c>
      <c r="H28" s="76" t="e">
        <v>#DIV/0!</v>
      </c>
      <c r="I28" s="76">
        <v>10.738905637605889</v>
      </c>
      <c r="J28" s="76">
        <v>12.561162957490701</v>
      </c>
      <c r="K28" s="76">
        <v>3.8436047796298833</v>
      </c>
      <c r="L28" s="76">
        <v>10.128740807661663</v>
      </c>
      <c r="M28" s="76">
        <v>-2.339291733187232</v>
      </c>
      <c r="N28" s="76">
        <v>-3.6308923987614761</v>
      </c>
      <c r="O28" s="76">
        <v>-4.2037206097676805</v>
      </c>
      <c r="P28" s="76">
        <v>8.5974889645545893E-2</v>
      </c>
      <c r="Q28" s="76">
        <v>3.4879457228254473</v>
      </c>
      <c r="R28" s="76">
        <v>-4.4784296903971788</v>
      </c>
      <c r="S28" s="76">
        <v>5.2416596041420682</v>
      </c>
      <c r="T28" s="76">
        <v>-1.9483490734462094E-2</v>
      </c>
      <c r="U28" s="76">
        <v>-2.9123664075153544</v>
      </c>
      <c r="V28" s="76">
        <v>1.447598444556597</v>
      </c>
      <c r="W28" s="76">
        <v>-2.7903745352580001</v>
      </c>
      <c r="X28" s="76">
        <v>-5.7551652582602859</v>
      </c>
      <c r="Y28" s="76">
        <v>2.1646310453357742</v>
      </c>
      <c r="Z28" s="76">
        <v>12.012291384401408</v>
      </c>
      <c r="AA28" s="76">
        <v>4.6766160767403919</v>
      </c>
      <c r="AB28" s="76">
        <v>6.6235508806692378</v>
      </c>
      <c r="AC28" s="76">
        <v>9.4342585591128838</v>
      </c>
      <c r="AD28" s="76">
        <v>-0.75710410654221683</v>
      </c>
      <c r="AE28" s="76">
        <v>-2.0123569083464909</v>
      </c>
      <c r="AF28" s="76">
        <v>2.0954499498898382</v>
      </c>
      <c r="AG28" s="76">
        <v>3.0056105196097471</v>
      </c>
      <c r="AH28" s="76">
        <v>1.1899740005225201</v>
      </c>
      <c r="AI28" s="76">
        <v>11.939785117164581</v>
      </c>
      <c r="AJ28" s="76">
        <v>0.41003007678517278</v>
      </c>
      <c r="AK28" s="76">
        <v>3.162372594046281</v>
      </c>
      <c r="AL28" s="76">
        <v>5.1842275384082592</v>
      </c>
      <c r="AM28" s="76">
        <v>8.6041933612786448</v>
      </c>
      <c r="AN28" s="76">
        <v>1.4532099455322411</v>
      </c>
      <c r="AO28" s="76">
        <v>-0.31692372938255664</v>
      </c>
      <c r="AP28" s="76">
        <v>-1.4439409732494912</v>
      </c>
      <c r="AQ28" s="76">
        <v>-3.0846646764070118</v>
      </c>
      <c r="AR28" s="76">
        <v>5.4377149466870778</v>
      </c>
      <c r="AS28" s="76">
        <v>-2.3205262570119234</v>
      </c>
      <c r="AT28" s="76">
        <v>5.3553945429245076</v>
      </c>
      <c r="AU28" s="76">
        <v>4.656748170320868</v>
      </c>
      <c r="AV28" s="76">
        <v>5.8734323199522098</v>
      </c>
      <c r="AW28" s="76">
        <v>4.1304583923440497</v>
      </c>
      <c r="AX28" s="76">
        <v>0.60815886474063774</v>
      </c>
      <c r="AY28" s="76">
        <v>2.0634807986070314</v>
      </c>
      <c r="AZ28" s="76">
        <v>5.5194533991657302</v>
      </c>
      <c r="BA28" s="76">
        <v>2.7940339133840864</v>
      </c>
      <c r="BB28" s="76">
        <v>10.278515490432905</v>
      </c>
      <c r="BC28" s="76">
        <v>-13.228185010010051</v>
      </c>
      <c r="BD28" s="76">
        <v>6.2282908040838691</v>
      </c>
      <c r="BE28" s="76">
        <v>1.3010962827599393</v>
      </c>
      <c r="BF28" s="76">
        <v>2.4451457846078828</v>
      </c>
      <c r="BG28" s="76">
        <v>1.983359297710896</v>
      </c>
      <c r="BH28" s="76">
        <v>-4.7447312112514739</v>
      </c>
    </row>
    <row r="29" spans="1:60" s="84" customFormat="1" ht="17.100000000000001" customHeight="1" x14ac:dyDescent="0.2">
      <c r="A29" s="91" t="s">
        <v>16</v>
      </c>
      <c r="B29" s="89"/>
      <c r="C29" s="76" t="e">
        <v>#DIV/0!</v>
      </c>
      <c r="D29" s="76" t="e">
        <v>#DIV/0!</v>
      </c>
      <c r="E29" s="76" t="e">
        <v>#DIV/0!</v>
      </c>
      <c r="F29" s="76" t="e">
        <v>#DIV/0!</v>
      </c>
      <c r="G29" s="76" t="e">
        <v>#DIV/0!</v>
      </c>
      <c r="H29" s="76" t="e">
        <v>#DIV/0!</v>
      </c>
      <c r="I29" s="76">
        <v>5.9309739598325528</v>
      </c>
      <c r="J29" s="76">
        <v>-0.3736506240011872</v>
      </c>
      <c r="K29" s="76">
        <v>-8.132112295574089</v>
      </c>
      <c r="L29" s="76">
        <v>19.526012245267555</v>
      </c>
      <c r="M29" s="76">
        <v>-4.2128760470394937</v>
      </c>
      <c r="N29" s="76">
        <v>0.47514553925975811</v>
      </c>
      <c r="O29" s="76">
        <v>1.336356132352523</v>
      </c>
      <c r="P29" s="76">
        <v>5.1601218196131837</v>
      </c>
      <c r="Q29" s="76">
        <v>-1.0635087212047867</v>
      </c>
      <c r="R29" s="76">
        <v>3.0185015445671759</v>
      </c>
      <c r="S29" s="76">
        <v>5.593905582466685</v>
      </c>
      <c r="T29" s="76">
        <v>4.849929819466503</v>
      </c>
      <c r="U29" s="76">
        <v>1.0936579767446997</v>
      </c>
      <c r="V29" s="76">
        <v>-3.3783081481747357</v>
      </c>
      <c r="W29" s="76">
        <v>-5.0097534972926017</v>
      </c>
      <c r="X29" s="76">
        <v>-9.1022197677112953</v>
      </c>
      <c r="Y29" s="76">
        <v>2.473854989052815</v>
      </c>
      <c r="Z29" s="76">
        <v>18.529267757944123</v>
      </c>
      <c r="AA29" s="76">
        <v>32.493021350781227</v>
      </c>
      <c r="AB29" s="76">
        <v>-34.967848034002955</v>
      </c>
      <c r="AC29" s="76">
        <v>20.192631032605178</v>
      </c>
      <c r="AD29" s="76">
        <v>8.5014709694147363</v>
      </c>
      <c r="AE29" s="76">
        <v>5.1936441910450437</v>
      </c>
      <c r="AF29" s="76">
        <v>1.023171522333266</v>
      </c>
      <c r="AG29" s="76">
        <v>-3.3086634139134707</v>
      </c>
      <c r="AH29" s="76">
        <v>-3.8456374996963305</v>
      </c>
      <c r="AI29" s="76">
        <v>-3.0267834045411557</v>
      </c>
      <c r="AJ29" s="76">
        <v>-0.58352576001959866</v>
      </c>
      <c r="AK29" s="76">
        <v>-5.8714215012214073</v>
      </c>
      <c r="AL29" s="76">
        <v>-3.1695138916488674</v>
      </c>
      <c r="AM29" s="76">
        <v>3.5914650363144451</v>
      </c>
      <c r="AN29" s="76">
        <v>6.7377330779169409</v>
      </c>
      <c r="AO29" s="76">
        <v>0.36932743531044032</v>
      </c>
      <c r="AP29" s="76">
        <v>0.55793634163292527</v>
      </c>
      <c r="AQ29" s="76">
        <v>0.18994989317830946</v>
      </c>
      <c r="AR29" s="76">
        <v>10.107175457323759</v>
      </c>
      <c r="AS29" s="76">
        <v>1.1411656162449546</v>
      </c>
      <c r="AT29" s="76">
        <v>-2.5011664685221757</v>
      </c>
      <c r="AU29" s="76">
        <v>-4.0999942082813323</v>
      </c>
      <c r="AV29" s="76">
        <v>-0.66657630816621127</v>
      </c>
      <c r="AW29" s="76">
        <v>2.2403933641968798</v>
      </c>
      <c r="AX29" s="76">
        <v>3.8020135510760555</v>
      </c>
      <c r="AY29" s="76">
        <v>-3.1336690313327753</v>
      </c>
      <c r="AZ29" s="76">
        <v>-17.844856606556359</v>
      </c>
      <c r="BA29" s="76">
        <v>6.9528337710500931</v>
      </c>
      <c r="BB29" s="76">
        <v>15.881340790048416</v>
      </c>
      <c r="BC29" s="76">
        <v>9.3170101718539797</v>
      </c>
      <c r="BD29" s="76">
        <v>0.76933638463323462</v>
      </c>
      <c r="BE29" s="76">
        <v>-0.99229542945675764</v>
      </c>
      <c r="BF29" s="76">
        <v>-23.418886914286674</v>
      </c>
      <c r="BG29" s="76">
        <v>-4.6716154838420954</v>
      </c>
      <c r="BH29" s="76">
        <v>31.118028899690465</v>
      </c>
    </row>
    <row r="30" spans="1:60" s="84" customFormat="1" ht="17.100000000000001" customHeight="1" x14ac:dyDescent="0.2">
      <c r="A30" s="91" t="s">
        <v>58</v>
      </c>
      <c r="B30" s="89"/>
      <c r="C30" s="76" t="e">
        <v>#DIV/0!</v>
      </c>
      <c r="D30" s="76" t="e">
        <v>#DIV/0!</v>
      </c>
      <c r="E30" s="76" t="e">
        <v>#DIV/0!</v>
      </c>
      <c r="F30" s="76" t="e">
        <v>#DIV/0!</v>
      </c>
      <c r="G30" s="76" t="e">
        <v>#DIV/0!</v>
      </c>
      <c r="H30" s="76" t="e">
        <v>#DIV/0!</v>
      </c>
      <c r="I30" s="76">
        <v>1.327922606917542</v>
      </c>
      <c r="J30" s="76">
        <v>-6.6775511230021678E-3</v>
      </c>
      <c r="K30" s="76">
        <v>0.46213059994417716</v>
      </c>
      <c r="L30" s="76">
        <v>2.5270820370587588</v>
      </c>
      <c r="M30" s="76">
        <v>3.2422825834552249</v>
      </c>
      <c r="N30" s="76">
        <v>-0.12311459811499281</v>
      </c>
      <c r="O30" s="76">
        <v>-4.5472161588356101</v>
      </c>
      <c r="P30" s="76">
        <v>8.2624153123789448</v>
      </c>
      <c r="Q30" s="76">
        <v>-0.30919713376966751</v>
      </c>
      <c r="R30" s="76">
        <v>-1.1033625569038641</v>
      </c>
      <c r="S30" s="76">
        <v>0.85233744022581437</v>
      </c>
      <c r="T30" s="76">
        <v>3.8864753526005602</v>
      </c>
      <c r="U30" s="76">
        <v>-0.12336821473072357</v>
      </c>
      <c r="V30" s="76">
        <v>-1.1902643101899812</v>
      </c>
      <c r="W30" s="76">
        <v>3.5029071375304532</v>
      </c>
      <c r="X30" s="76">
        <v>-8.9842248092866779</v>
      </c>
      <c r="Y30" s="76">
        <v>-0.16334778957655116</v>
      </c>
      <c r="Z30" s="76">
        <v>14.116574805454295</v>
      </c>
      <c r="AA30" s="76">
        <v>22.185735513519479</v>
      </c>
      <c r="AB30" s="76">
        <v>-25.284093294046585</v>
      </c>
      <c r="AC30" s="76">
        <v>14.347616131613172</v>
      </c>
      <c r="AD30" s="76">
        <v>5.9782117119418388</v>
      </c>
      <c r="AE30" s="76">
        <v>2.9127321224955871</v>
      </c>
      <c r="AF30" s="76">
        <v>-2.2336216781061569</v>
      </c>
      <c r="AG30" s="76">
        <v>-0.76918608864198212</v>
      </c>
      <c r="AH30" s="76">
        <v>-2.398502507894229</v>
      </c>
      <c r="AI30" s="76">
        <v>-1.7746850073487197</v>
      </c>
      <c r="AJ30" s="76">
        <v>-5.7061546450087874E-2</v>
      </c>
      <c r="AK30" s="76">
        <v>-0.82790321910161113</v>
      </c>
      <c r="AL30" s="76">
        <v>3.6344921798251884</v>
      </c>
      <c r="AM30" s="76">
        <v>6.6612986203562263</v>
      </c>
      <c r="AN30" s="76">
        <v>8.4083357110486432</v>
      </c>
      <c r="AO30" s="76">
        <v>1.5867376390263477</v>
      </c>
      <c r="AP30" s="76">
        <v>1.1709925996542747</v>
      </c>
      <c r="AQ30" s="76">
        <v>-2.5600413464987426</v>
      </c>
      <c r="AR30" s="76">
        <v>9.7580454887001178</v>
      </c>
      <c r="AS30" s="76">
        <v>-5.1399107817090339</v>
      </c>
      <c r="AT30" s="76">
        <v>0.18651626606698279</v>
      </c>
      <c r="AU30" s="76">
        <v>2.5121978631206909</v>
      </c>
      <c r="AV30" s="76">
        <v>4.0837906671441271</v>
      </c>
      <c r="AW30" s="76">
        <v>-1.4087145275321067</v>
      </c>
      <c r="AX30" s="76">
        <v>-2.4692068842256498</v>
      </c>
      <c r="AY30" s="76">
        <v>-5.7227865512107563</v>
      </c>
      <c r="AZ30" s="76">
        <v>25.295035029488023</v>
      </c>
      <c r="BA30" s="76">
        <v>-5.4640883148753483</v>
      </c>
      <c r="BB30" s="76">
        <v>-10.01013900735208</v>
      </c>
      <c r="BC30" s="76">
        <v>-1.7632260911270459</v>
      </c>
      <c r="BD30" s="76">
        <v>-4.0640587347520736</v>
      </c>
      <c r="BE30" s="76">
        <v>11.389439375101107</v>
      </c>
      <c r="BF30" s="76">
        <v>10.014842125633749</v>
      </c>
      <c r="BG30" s="76">
        <v>33.112051963968383</v>
      </c>
      <c r="BH30" s="76">
        <v>-32.92018699149569</v>
      </c>
    </row>
    <row r="31" spans="1:60" s="84" customFormat="1" ht="17.100000000000001" customHeight="1" x14ac:dyDescent="0.2">
      <c r="A31" s="91" t="s">
        <v>71</v>
      </c>
      <c r="B31" s="89"/>
      <c r="C31" s="76" t="e">
        <v>#DIV/0!</v>
      </c>
      <c r="D31" s="76" t="e">
        <v>#DIV/0!</v>
      </c>
      <c r="E31" s="76" t="e">
        <v>#DIV/0!</v>
      </c>
      <c r="F31" s="76" t="e">
        <v>#DIV/0!</v>
      </c>
      <c r="G31" s="76" t="e">
        <v>#DIV/0!</v>
      </c>
      <c r="H31" s="76" t="e">
        <v>#DIV/0!</v>
      </c>
      <c r="I31" s="76">
        <v>-23.869757327590801</v>
      </c>
      <c r="J31" s="76">
        <v>31.763360892126702</v>
      </c>
      <c r="K31" s="76">
        <v>21.470978827494271</v>
      </c>
      <c r="L31" s="76">
        <v>18.938589323882283</v>
      </c>
      <c r="M31" s="76">
        <v>22.699105329811097</v>
      </c>
      <c r="N31" s="76">
        <v>-79.524915060076921</v>
      </c>
      <c r="O31" s="76">
        <v>64.520295527044198</v>
      </c>
      <c r="P31" s="76">
        <v>29.232577888006372</v>
      </c>
      <c r="Q31" s="76">
        <v>44.721622176322029</v>
      </c>
      <c r="R31" s="76">
        <v>28.588511778026216</v>
      </c>
      <c r="S31" s="76">
        <v>-17.458804606602119</v>
      </c>
      <c r="T31" s="76">
        <v>5.9452757035984183</v>
      </c>
      <c r="U31" s="76">
        <v>-10.697080337677701</v>
      </c>
      <c r="V31" s="76">
        <v>-20.290940151122793</v>
      </c>
      <c r="W31" s="76">
        <v>25.329320009005652</v>
      </c>
      <c r="X31" s="76">
        <v>-11.463688954596895</v>
      </c>
      <c r="Y31" s="76">
        <v>15.945540568400718</v>
      </c>
      <c r="Z31" s="76">
        <v>10.545224247838014</v>
      </c>
      <c r="AA31" s="76">
        <v>-0.25257295913471145</v>
      </c>
      <c r="AB31" s="76">
        <v>0.17236267059874688</v>
      </c>
      <c r="AC31" s="76">
        <v>-9.5341611655332059</v>
      </c>
      <c r="AD31" s="76">
        <v>2.6745384921237569</v>
      </c>
      <c r="AE31" s="76">
        <v>14.174901516159565</v>
      </c>
      <c r="AF31" s="76">
        <v>-10.809667388064515</v>
      </c>
      <c r="AG31" s="76">
        <v>6.380935957627476</v>
      </c>
      <c r="AH31" s="76">
        <v>-6.9861467171497438</v>
      </c>
      <c r="AI31" s="76">
        <v>-13.014914927979026</v>
      </c>
      <c r="AJ31" s="76">
        <v>3.4610497135471263</v>
      </c>
      <c r="AK31" s="76">
        <v>9.7844224698770752</v>
      </c>
      <c r="AL31" s="76">
        <v>27.624545813827584</v>
      </c>
      <c r="AM31" s="76">
        <v>57.432080288163156</v>
      </c>
      <c r="AN31" s="76">
        <v>-19.216116866883503</v>
      </c>
      <c r="AO31" s="76">
        <v>33.854034941601128</v>
      </c>
      <c r="AP31" s="76">
        <v>7.0716711810053123</v>
      </c>
      <c r="AQ31" s="76">
        <v>6.0032913934026766</v>
      </c>
      <c r="AR31" s="76">
        <v>8.2030282714690372</v>
      </c>
      <c r="AS31" s="76">
        <v>-4.3124149387632986</v>
      </c>
      <c r="AT31" s="76">
        <v>4.8924425913159819</v>
      </c>
      <c r="AU31" s="76">
        <v>-3.857142003030456</v>
      </c>
      <c r="AV31" s="76">
        <v>0.27411869937470357</v>
      </c>
      <c r="AW31" s="76">
        <v>0.36177158385723995</v>
      </c>
      <c r="AX31" s="76">
        <v>-3.7772873069321755</v>
      </c>
      <c r="AY31" s="76">
        <v>-21.857894517710687</v>
      </c>
      <c r="AZ31" s="76">
        <v>-2.9150502482907292</v>
      </c>
      <c r="BA31" s="76">
        <v>7.9784646832397721</v>
      </c>
      <c r="BB31" s="76">
        <v>-1.6738364006000928</v>
      </c>
      <c r="BC31" s="76">
        <v>17.19634834399255</v>
      </c>
      <c r="BD31" s="76">
        <v>-1.5159852834044196</v>
      </c>
      <c r="BE31" s="76">
        <v>-17.88217608825552</v>
      </c>
      <c r="BF31" s="76">
        <v>-6.622029562208553</v>
      </c>
      <c r="BG31" s="76">
        <v>18.997516901885625</v>
      </c>
      <c r="BH31" s="76">
        <v>-8.0690386423182598</v>
      </c>
    </row>
    <row r="32" spans="1:60" s="84" customFormat="1" ht="17.100000000000001" customHeight="1" x14ac:dyDescent="0.2">
      <c r="A32" s="91" t="s">
        <v>17</v>
      </c>
      <c r="B32" s="89"/>
      <c r="C32" s="76" t="e">
        <v>#DIV/0!</v>
      </c>
      <c r="D32" s="76" t="e">
        <v>#DIV/0!</v>
      </c>
      <c r="E32" s="76" t="e">
        <v>#DIV/0!</v>
      </c>
      <c r="F32" s="76" t="e">
        <v>#DIV/0!</v>
      </c>
      <c r="G32" s="76" t="e">
        <v>#DIV/0!</v>
      </c>
      <c r="H32" s="76" t="e">
        <v>#DIV/0!</v>
      </c>
      <c r="I32" s="76">
        <v>0.11910757385951154</v>
      </c>
      <c r="J32" s="76">
        <v>0.97786669287320827</v>
      </c>
      <c r="K32" s="76">
        <v>-2.9603678009759715E-2</v>
      </c>
      <c r="L32" s="76">
        <v>0.37330632193204316</v>
      </c>
      <c r="M32" s="76">
        <v>1.0678256286572596</v>
      </c>
      <c r="N32" s="76">
        <v>1.6446681202235913</v>
      </c>
      <c r="O32" s="76">
        <v>1.5986815260784049</v>
      </c>
      <c r="P32" s="76">
        <v>2.9324151247664965</v>
      </c>
      <c r="Q32" s="76">
        <v>1.0652983808466576</v>
      </c>
      <c r="R32" s="76">
        <v>1.4213008948641415</v>
      </c>
      <c r="S32" s="76">
        <v>2.8840793905881235</v>
      </c>
      <c r="T32" s="76">
        <v>-0.68465694710793112</v>
      </c>
      <c r="U32" s="76">
        <v>0.97466184287464674</v>
      </c>
      <c r="V32" s="76">
        <v>2.1436263319574156</v>
      </c>
      <c r="W32" s="76">
        <v>3.2326200541607841</v>
      </c>
      <c r="X32" s="76">
        <v>1.0481206576457458</v>
      </c>
      <c r="Y32" s="76">
        <v>4.8924627979121782</v>
      </c>
      <c r="Z32" s="76">
        <v>5.2229028855425685</v>
      </c>
      <c r="AA32" s="76">
        <v>-2.9030169557476726</v>
      </c>
      <c r="AB32" s="76">
        <v>2.6845334277793009</v>
      </c>
      <c r="AC32" s="76">
        <v>1.882902175265877</v>
      </c>
      <c r="AD32" s="76">
        <v>2.6543235655407837</v>
      </c>
      <c r="AE32" s="76">
        <v>2.9882303267934063</v>
      </c>
      <c r="AF32" s="76">
        <v>2.9793735370392982</v>
      </c>
      <c r="AG32" s="76">
        <v>2.9973432334162275</v>
      </c>
      <c r="AH32" s="76">
        <v>-0.22535182571394863</v>
      </c>
      <c r="AI32" s="76">
        <v>-0.61960203660721413</v>
      </c>
      <c r="AJ32" s="76">
        <v>-1.5757989727888444</v>
      </c>
      <c r="AK32" s="76">
        <v>-2.337468420801958</v>
      </c>
      <c r="AL32" s="76">
        <v>-7.4735574154249917E-2</v>
      </c>
      <c r="AM32" s="76">
        <v>-1.4624606907076454</v>
      </c>
      <c r="AN32" s="76">
        <v>-0.30510993033057154</v>
      </c>
      <c r="AO32" s="76">
        <v>0.28602425104156115</v>
      </c>
      <c r="AP32" s="76">
        <v>0.81087542072815211</v>
      </c>
      <c r="AQ32" s="76">
        <v>0.38868766673270105</v>
      </c>
      <c r="AR32" s="76">
        <v>2.5876241222898111</v>
      </c>
      <c r="AS32" s="76">
        <v>1.0460746131729204</v>
      </c>
      <c r="AT32" s="76">
        <v>0.65509219609765079</v>
      </c>
      <c r="AU32" s="76">
        <v>0.63569862697574475</v>
      </c>
      <c r="AV32" s="76">
        <v>0.11063717862234146</v>
      </c>
      <c r="AW32" s="76">
        <v>0.12144563272717956</v>
      </c>
      <c r="AX32" s="76">
        <v>0.12812959114838485</v>
      </c>
      <c r="AY32" s="76">
        <v>0.35309228804027981</v>
      </c>
      <c r="AZ32" s="76">
        <v>0.50634867584564702</v>
      </c>
      <c r="BA32" s="76">
        <v>1.2272331410822179</v>
      </c>
      <c r="BB32" s="76">
        <v>1.6393749591770979</v>
      </c>
      <c r="BC32" s="76">
        <v>1.2139868967632861</v>
      </c>
      <c r="BD32" s="76">
        <v>1.0091878937426024</v>
      </c>
      <c r="BE32" s="76">
        <v>0.79783760898810563</v>
      </c>
      <c r="BF32" s="76">
        <v>1.0031222653644534</v>
      </c>
      <c r="BG32" s="76">
        <v>2.2394162049119926</v>
      </c>
      <c r="BH32" s="76">
        <v>1.4404285881435275</v>
      </c>
    </row>
    <row r="33" spans="1:60" s="84" customFormat="1" ht="17.100000000000001" customHeight="1" x14ac:dyDescent="0.2">
      <c r="A33" s="91" t="s">
        <v>59</v>
      </c>
      <c r="B33" s="89"/>
      <c r="C33" s="147" t="e">
        <v>#DIV/0!</v>
      </c>
      <c r="D33" s="147" t="e">
        <v>#DIV/0!</v>
      </c>
      <c r="E33" s="147" t="e">
        <v>#DIV/0!</v>
      </c>
      <c r="F33" s="147" t="e">
        <v>#DIV/0!</v>
      </c>
      <c r="G33" s="147" t="e">
        <v>#DIV/0!</v>
      </c>
      <c r="H33" s="147" t="e">
        <v>#DIV/0!</v>
      </c>
      <c r="I33" s="147">
        <v>1.0079923073636143</v>
      </c>
      <c r="J33" s="147">
        <v>0.85914319185722565</v>
      </c>
      <c r="K33" s="147">
        <v>0.71275148651286369</v>
      </c>
      <c r="L33" s="147">
        <v>0.58177550155202873</v>
      </c>
      <c r="M33" s="147">
        <v>0.52005925712172996</v>
      </c>
      <c r="N33" s="147">
        <v>0.48016218494797425</v>
      </c>
      <c r="O33" s="147">
        <v>0.44339418750531934</v>
      </c>
      <c r="P33" s="147">
        <v>0.42160535585080705</v>
      </c>
      <c r="Q33" s="147">
        <v>0.42216744290257679</v>
      </c>
      <c r="R33" s="147">
        <v>0.44001323524995861</v>
      </c>
      <c r="S33" s="147">
        <v>0.46182951850073373</v>
      </c>
      <c r="T33" s="147">
        <v>0.49334433569692138</v>
      </c>
      <c r="U33" s="147">
        <v>0.54040208096530762</v>
      </c>
      <c r="V33" s="76">
        <v>0.60101750134808896</v>
      </c>
      <c r="W33" s="76">
        <v>0.66440678655572682</v>
      </c>
      <c r="X33" s="76">
        <v>0.73282718047231743</v>
      </c>
      <c r="Y33" s="76">
        <v>1.1920087527197643</v>
      </c>
      <c r="Z33" s="76">
        <v>1.6614272154017007</v>
      </c>
      <c r="AA33" s="76">
        <v>-4.0043975365565476</v>
      </c>
      <c r="AB33" s="76">
        <v>2.3893126647768659</v>
      </c>
      <c r="AC33" s="76">
        <v>1.8952112207840432</v>
      </c>
      <c r="AD33" s="76">
        <v>1.4296829629562247</v>
      </c>
      <c r="AE33" s="76">
        <v>0.97061020526301167</v>
      </c>
      <c r="AF33" s="76">
        <v>0.50694848142662785</v>
      </c>
      <c r="AG33" s="76">
        <v>0.56231299903533039</v>
      </c>
      <c r="AH33" s="76">
        <v>0.62889835977786301</v>
      </c>
      <c r="AI33" s="76">
        <v>0.69218578497156624</v>
      </c>
      <c r="AJ33" s="76">
        <v>0.75126944962142783</v>
      </c>
      <c r="AK33" s="76">
        <v>0.73064266538129807</v>
      </c>
      <c r="AL33" s="76">
        <v>0.71876048047780916</v>
      </c>
      <c r="AM33" s="76">
        <v>0.70297694176713055</v>
      </c>
      <c r="AN33" s="76">
        <v>0.68519535772169071</v>
      </c>
      <c r="AO33" s="76">
        <v>0.68368009627461923</v>
      </c>
      <c r="AP33" s="76">
        <v>0.68782233967836781</v>
      </c>
      <c r="AQ33" s="76">
        <v>0.69059155806481254</v>
      </c>
      <c r="AR33" s="76">
        <v>0.693502078691699</v>
      </c>
      <c r="AS33" s="76">
        <v>0.68921128395986742</v>
      </c>
      <c r="AT33" s="76">
        <v>0.68633106849886882</v>
      </c>
      <c r="AU33" s="76">
        <v>0.6854085405678001</v>
      </c>
      <c r="AV33" s="76">
        <v>0.68712534988397689</v>
      </c>
      <c r="AW33" s="76">
        <v>0.68110887683561216</v>
      </c>
      <c r="AX33" s="76">
        <v>0.67332543635139075</v>
      </c>
      <c r="AY33" s="76">
        <v>0.67069007928381996</v>
      </c>
      <c r="AZ33" s="76">
        <v>0.67345732229431299</v>
      </c>
      <c r="BA33" s="76">
        <v>0.67138040269307808</v>
      </c>
      <c r="BB33" s="76">
        <v>0.69160033486388439</v>
      </c>
      <c r="BC33" s="76">
        <v>0.6939861345676368</v>
      </c>
      <c r="BD33" s="76">
        <v>0.67750837267854802</v>
      </c>
      <c r="BE33" s="76">
        <v>0.67184279245446898</v>
      </c>
      <c r="BF33" s="76">
        <v>0.68841403850157246</v>
      </c>
      <c r="BG33" s="76">
        <v>0.68841938774530931</v>
      </c>
      <c r="BH33" s="76">
        <v>0.66982249553653173</v>
      </c>
    </row>
    <row r="34" spans="1:60" s="84" customFormat="1" ht="17.100000000000001" customHeight="1" x14ac:dyDescent="0.2">
      <c r="A34" s="92"/>
      <c r="B34" s="89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</row>
    <row r="35" spans="1:60" s="105" customFormat="1" ht="17.100000000000001" customHeight="1" x14ac:dyDescent="0.2">
      <c r="A35" s="191" t="s">
        <v>98</v>
      </c>
      <c r="B35" s="204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10"/>
      <c r="R35" s="210"/>
      <c r="S35" s="210"/>
      <c r="T35" s="210"/>
      <c r="U35" s="210"/>
      <c r="V35" s="211"/>
      <c r="W35" s="211"/>
      <c r="X35" s="211"/>
      <c r="Y35" s="211"/>
      <c r="Z35" s="211"/>
      <c r="AA35" s="211"/>
      <c r="AB35" s="211"/>
      <c r="AC35" s="211"/>
      <c r="AD35" s="211"/>
      <c r="AE35" s="211"/>
      <c r="AF35" s="211"/>
      <c r="AG35" s="211"/>
      <c r="AH35" s="211"/>
      <c r="AI35" s="211"/>
      <c r="AJ35" s="211"/>
      <c r="AK35" s="211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s="95" customFormat="1" ht="17.100000000000001" customHeight="1" thickBot="1" x14ac:dyDescent="0.25">
      <c r="A36" s="93" t="s">
        <v>19</v>
      </c>
      <c r="B36" s="94"/>
      <c r="C36" s="148" t="e">
        <v>#DIV/0!</v>
      </c>
      <c r="D36" s="148" t="e">
        <v>#DIV/0!</v>
      </c>
      <c r="E36" s="148" t="e">
        <v>#DIV/0!</v>
      </c>
      <c r="F36" s="148" t="e">
        <v>#DIV/0!</v>
      </c>
      <c r="G36" s="148" t="e">
        <v>#DIV/0!</v>
      </c>
      <c r="H36" s="148" t="e">
        <v>#DIV/0!</v>
      </c>
      <c r="I36" s="148">
        <v>-6.3613751759837633</v>
      </c>
      <c r="J36" s="148">
        <v>-2.7532997018055894</v>
      </c>
      <c r="K36" s="148">
        <v>4.5008853781253189</v>
      </c>
      <c r="L36" s="148">
        <v>6.1587498307724919</v>
      </c>
      <c r="M36" s="148">
        <v>6.8702203566562092</v>
      </c>
      <c r="N36" s="148">
        <v>1.1000250160350777</v>
      </c>
      <c r="O36" s="148">
        <v>-2.3921448530937806</v>
      </c>
      <c r="P36" s="148">
        <v>7.4493888205928727</v>
      </c>
      <c r="Q36" s="148">
        <v>6.9132904360439396</v>
      </c>
      <c r="R36" s="148">
        <v>3.5848492674289023</v>
      </c>
      <c r="S36" s="148">
        <v>-0.66161857754545306</v>
      </c>
      <c r="T36" s="148">
        <v>-1.5870767401876651</v>
      </c>
      <c r="U36" s="148">
        <v>-4.5898287188604225</v>
      </c>
      <c r="V36" s="148">
        <v>3.9052342506340709</v>
      </c>
      <c r="W36" s="148">
        <v>4.1850432909805946</v>
      </c>
      <c r="X36" s="148">
        <v>0.46993470240292989</v>
      </c>
      <c r="Y36" s="148">
        <v>-2.662989108175029</v>
      </c>
      <c r="Z36" s="148">
        <v>11.728104645640514</v>
      </c>
      <c r="AA36" s="148">
        <v>-2.6483034214579315</v>
      </c>
      <c r="AB36" s="148">
        <v>1.0818305715239562</v>
      </c>
      <c r="AC36" s="148">
        <v>4.3572178536120942</v>
      </c>
      <c r="AD36" s="148">
        <v>2.753923908595346</v>
      </c>
      <c r="AE36" s="148">
        <v>4.0911577883796291</v>
      </c>
      <c r="AF36" s="148">
        <v>-3.7561476347483969</v>
      </c>
      <c r="AG36" s="148">
        <v>1.6536337285335323</v>
      </c>
      <c r="AH36" s="148">
        <v>-4.5379865517956581</v>
      </c>
      <c r="AI36" s="148">
        <v>7.2268429273349755</v>
      </c>
      <c r="AJ36" s="148">
        <v>6.0283748228097123</v>
      </c>
      <c r="AK36" s="148">
        <v>-4.1559119101600928</v>
      </c>
      <c r="AL36" s="148">
        <v>8.9194451170481202</v>
      </c>
      <c r="AM36" s="148">
        <v>0.37422853341615436</v>
      </c>
      <c r="AN36" s="148">
        <v>1.8912782212375578</v>
      </c>
      <c r="AO36" s="148">
        <v>-1.1082458420145325</v>
      </c>
      <c r="AP36" s="148">
        <v>-1.6538643872430314</v>
      </c>
      <c r="AQ36" s="148">
        <v>2.7145475368976824</v>
      </c>
      <c r="AR36" s="148">
        <v>-0.69787718179309399</v>
      </c>
      <c r="AS36" s="148">
        <v>2.6891831315060122</v>
      </c>
      <c r="AT36" s="148">
        <v>4.8760181867451902</v>
      </c>
      <c r="AU36" s="148">
        <v>-1.350482899161265</v>
      </c>
      <c r="AV36" s="148">
        <v>4.5661560635764209</v>
      </c>
      <c r="AW36" s="148">
        <v>1.2459663419876144</v>
      </c>
      <c r="AX36" s="148">
        <v>-5.3024865625196043</v>
      </c>
      <c r="AY36" s="148">
        <v>-24.996915031164303</v>
      </c>
      <c r="AZ36" s="148">
        <v>34.112564096006579</v>
      </c>
      <c r="BA36" s="148">
        <v>-0.29499465194773311</v>
      </c>
      <c r="BB36" s="148">
        <v>-3.9721242482695485</v>
      </c>
      <c r="BC36" s="148">
        <v>15.943265383904448</v>
      </c>
      <c r="BD36" s="148">
        <v>-10.294663993692154</v>
      </c>
      <c r="BE36" s="148">
        <v>9.7353330642084401</v>
      </c>
      <c r="BF36" s="148">
        <v>5.7518766738653193</v>
      </c>
      <c r="BG36" s="148">
        <v>-2.6466090913156992</v>
      </c>
      <c r="BH36" s="148">
        <v>0.26347209088466439</v>
      </c>
    </row>
    <row r="37" spans="1:60" x14ac:dyDescent="0.2">
      <c r="A37" s="96" t="s">
        <v>50</v>
      </c>
      <c r="B37" s="97"/>
    </row>
    <row r="38" spans="1:60" x14ac:dyDescent="0.2">
      <c r="Z38" s="98">
        <v>8.5</v>
      </c>
    </row>
  </sheetData>
  <mergeCells count="14">
    <mergeCell ref="BD3:BG3"/>
    <mergeCell ref="AZ3:BC3"/>
    <mergeCell ref="AV3:AY3"/>
    <mergeCell ref="T3:W3"/>
    <mergeCell ref="B3:C3"/>
    <mergeCell ref="D3:G3"/>
    <mergeCell ref="H3:K3"/>
    <mergeCell ref="P3:S3"/>
    <mergeCell ref="N3:O3"/>
    <mergeCell ref="AJ3:AM3"/>
    <mergeCell ref="AF3:AI3"/>
    <mergeCell ref="AN3:AQ3"/>
    <mergeCell ref="AR3:AU3"/>
    <mergeCell ref="AC3:AE3"/>
  </mergeCells>
  <conditionalFormatting sqref="C6:G36 I6:AQ36">
    <cfRule type="cellIs" dxfId="14" priority="11" operator="lessThan">
      <formula>0</formula>
    </cfRule>
  </conditionalFormatting>
  <conditionalFormatting sqref="AR6:AR36">
    <cfRule type="cellIs" dxfId="13" priority="10" operator="lessThan">
      <formula>0</formula>
    </cfRule>
  </conditionalFormatting>
  <conditionalFormatting sqref="AS6:AW36">
    <cfRule type="cellIs" dxfId="12" priority="9" operator="lessThan">
      <formula>0</formula>
    </cfRule>
  </conditionalFormatting>
  <conditionalFormatting sqref="H6:H36">
    <cfRule type="cellIs" dxfId="11" priority="6" operator="lessThan">
      <formula>0</formula>
    </cfRule>
  </conditionalFormatting>
  <conditionalFormatting sqref="AX6:AZ36">
    <cfRule type="cellIs" dxfId="10" priority="5" operator="lessThan">
      <formula>0</formula>
    </cfRule>
  </conditionalFormatting>
  <conditionalFormatting sqref="AX5">
    <cfRule type="cellIs" dxfId="9" priority="4" operator="lessThan">
      <formula>0</formula>
    </cfRule>
  </conditionalFormatting>
  <conditionalFormatting sqref="AY5:AZ5">
    <cfRule type="cellIs" dxfId="8" priority="3" operator="lessThan">
      <formula>0</formula>
    </cfRule>
  </conditionalFormatting>
  <conditionalFormatting sqref="BA6:BH36">
    <cfRule type="cellIs" dxfId="7" priority="2" operator="lessThan">
      <formula>0</formula>
    </cfRule>
  </conditionalFormatting>
  <conditionalFormatting sqref="BA5:BH5">
    <cfRule type="cellIs" dxfId="6" priority="1" operator="lessThan">
      <formula>0</formula>
    </cfRule>
  </conditionalFormatting>
  <pageMargins left="0.5" right="0" top="0.5" bottom="0" header="0" footer="0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H38"/>
  <sheetViews>
    <sheetView showGridLines="0" view="pageBreakPreview" zoomScaleSheetLayoutView="100" workbookViewId="0">
      <pane xSplit="12" ySplit="4" topLeftCell="M8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6.42578125" style="98" customWidth="1"/>
    <col min="2" max="5" width="7.5703125" style="98" hidden="1" customWidth="1"/>
    <col min="6" max="8" width="5.7109375" style="98" hidden="1" customWidth="1"/>
    <col min="9" max="15" width="6" style="98" hidden="1" customWidth="1"/>
    <col min="16" max="19" width="6.28515625" style="98" hidden="1" customWidth="1"/>
    <col min="20" max="37" width="6.85546875" style="98" hidden="1" customWidth="1"/>
    <col min="38" max="40" width="6.85546875" style="98" customWidth="1"/>
    <col min="41" max="41" width="8.28515625" style="98" customWidth="1"/>
    <col min="42" max="47" width="7.140625" style="98" customWidth="1"/>
    <col min="48" max="48" width="6.28515625" style="98" customWidth="1"/>
    <col min="49" max="49" width="6" style="98" customWidth="1"/>
    <col min="50" max="50" width="6.7109375" style="98" customWidth="1"/>
    <col min="51" max="51" width="4.85546875" style="98" customWidth="1"/>
    <col min="52" max="55" width="6.5703125" style="98" bestFit="1" customWidth="1"/>
    <col min="56" max="56" width="7.28515625" style="98" customWidth="1"/>
    <col min="57" max="57" width="7.140625" style="98" customWidth="1"/>
    <col min="58" max="58" width="6.85546875" style="98" customWidth="1"/>
    <col min="59" max="59" width="7.42578125" style="98" bestFit="1" customWidth="1"/>
    <col min="60" max="60" width="7.42578125" style="98" customWidth="1"/>
    <col min="61" max="16384" width="9.140625" style="98"/>
  </cols>
  <sheetData>
    <row r="1" spans="1:60" ht="18.75" customHeight="1" x14ac:dyDescent="0.2">
      <c r="A1" s="137" t="s">
        <v>153</v>
      </c>
      <c r="AJ1" s="137" t="s">
        <v>145</v>
      </c>
      <c r="AN1" s="143"/>
      <c r="AO1" s="143"/>
    </row>
    <row r="2" spans="1:60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  <c r="AR2" s="214" t="s">
        <v>135</v>
      </c>
      <c r="AS2" s="214"/>
      <c r="AT2" s="214"/>
    </row>
    <row r="3" spans="1:60" s="101" customFormat="1" ht="12" customHeight="1" x14ac:dyDescent="0.2">
      <c r="A3" s="99"/>
      <c r="B3" s="225" t="s">
        <v>67</v>
      </c>
      <c r="C3" s="225"/>
      <c r="D3" s="225" t="s">
        <v>66</v>
      </c>
      <c r="E3" s="225"/>
      <c r="F3" s="225"/>
      <c r="G3" s="225"/>
      <c r="H3" s="225" t="s">
        <v>60</v>
      </c>
      <c r="I3" s="225"/>
      <c r="J3" s="225"/>
      <c r="K3" s="225"/>
      <c r="L3" s="99" t="s">
        <v>61</v>
      </c>
      <c r="M3" s="100"/>
      <c r="N3" s="225"/>
      <c r="O3" s="225"/>
      <c r="P3" s="225" t="s">
        <v>62</v>
      </c>
      <c r="Q3" s="225"/>
      <c r="R3" s="225"/>
      <c r="S3" s="225"/>
      <c r="T3" s="225" t="s">
        <v>63</v>
      </c>
      <c r="U3" s="225"/>
      <c r="V3" s="225"/>
      <c r="W3" s="225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25" t="s">
        <v>77</v>
      </c>
      <c r="AG3" s="225"/>
      <c r="AH3" s="225"/>
      <c r="AI3" s="225"/>
      <c r="AJ3" s="225" t="s">
        <v>80</v>
      </c>
      <c r="AK3" s="225"/>
      <c r="AL3" s="225"/>
      <c r="AM3" s="225"/>
      <c r="AN3" s="225" t="s">
        <v>92</v>
      </c>
      <c r="AO3" s="225"/>
      <c r="AP3" s="225"/>
      <c r="AQ3" s="225"/>
      <c r="AR3" s="225" t="s">
        <v>135</v>
      </c>
      <c r="AS3" s="225"/>
      <c r="AT3" s="225"/>
      <c r="AU3" s="225"/>
      <c r="AV3" s="225" t="s">
        <v>137</v>
      </c>
      <c r="AW3" s="225"/>
      <c r="AX3" s="225"/>
      <c r="AY3" s="225"/>
      <c r="AZ3" s="226" t="s">
        <v>138</v>
      </c>
      <c r="BA3" s="226"/>
      <c r="BB3" s="226"/>
      <c r="BC3" s="226"/>
      <c r="BD3" s="226" t="s">
        <v>139</v>
      </c>
      <c r="BE3" s="226"/>
      <c r="BF3" s="226"/>
      <c r="BG3" s="226"/>
      <c r="BH3" s="101" t="s">
        <v>147</v>
      </c>
    </row>
    <row r="4" spans="1:60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4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</row>
    <row r="5" spans="1:60" s="87" customFormat="1" ht="17.100000000000001" customHeight="1" x14ac:dyDescent="0.2">
      <c r="A5" s="138" t="s">
        <v>97</v>
      </c>
      <c r="B5" s="138" t="e">
        <v>#VALUE!</v>
      </c>
      <c r="C5" s="138" t="e">
        <v>#DIV/0!</v>
      </c>
      <c r="D5" s="138" t="e">
        <v>#DIV/0!</v>
      </c>
      <c r="E5" s="138" t="e">
        <v>#DIV/0!</v>
      </c>
      <c r="F5" s="138" t="e">
        <v>#DIV/0!</v>
      </c>
      <c r="G5" s="138" t="e">
        <v>#DIV/0!</v>
      </c>
      <c r="H5" s="138" t="e">
        <v>#DIV/0!</v>
      </c>
      <c r="I5" s="138">
        <v>2.6307964355737905</v>
      </c>
      <c r="J5" s="138">
        <v>5.8991904958694796</v>
      </c>
      <c r="K5" s="138">
        <v>2.3816733355902477</v>
      </c>
      <c r="L5" s="138">
        <v>-0.44953040359668378</v>
      </c>
      <c r="M5" s="138">
        <v>3.8057342126365881</v>
      </c>
      <c r="N5" s="138">
        <v>2.0568879234847834</v>
      </c>
      <c r="O5" s="138">
        <v>-2.9089408718028946</v>
      </c>
      <c r="P5" s="138">
        <v>2.8752854902010414</v>
      </c>
      <c r="Q5" s="138">
        <v>-1.8391276185742793</v>
      </c>
      <c r="R5" s="138">
        <v>2.3102056941885256</v>
      </c>
      <c r="S5" s="138">
        <v>1.2314130194831077</v>
      </c>
      <c r="T5" s="138">
        <v>3.8677389270142983</v>
      </c>
      <c r="U5" s="138">
        <v>-4.2188544569823625</v>
      </c>
      <c r="V5" s="138">
        <v>-9.6806666908551803E-2</v>
      </c>
      <c r="W5" s="138">
        <v>-1.6338732869315657</v>
      </c>
      <c r="X5" s="138">
        <v>4.2476104099947918</v>
      </c>
      <c r="Y5" s="138">
        <v>-1.7069976941561023</v>
      </c>
      <c r="Z5" s="138">
        <v>5.8039024724257704</v>
      </c>
      <c r="AA5" s="138">
        <v>4.4812346442613125</v>
      </c>
      <c r="AB5" s="138">
        <v>-3.6565447018408599</v>
      </c>
      <c r="AC5" s="138">
        <v>4.5510610470708013</v>
      </c>
      <c r="AD5" s="138">
        <v>0.5991430740873116</v>
      </c>
      <c r="AE5" s="138">
        <v>2.5326424673461969</v>
      </c>
      <c r="AF5" s="138">
        <v>1.367244956459146</v>
      </c>
      <c r="AG5" s="138">
        <v>0.98607594264407539</v>
      </c>
      <c r="AH5" s="138">
        <v>-3.6768388121552773</v>
      </c>
      <c r="AI5" s="138">
        <v>1.3364959444447297</v>
      </c>
      <c r="AJ5" s="138">
        <v>1.0052741200941013</v>
      </c>
      <c r="AK5" s="138">
        <v>1.6176369146182255</v>
      </c>
      <c r="AL5" s="138">
        <v>2.4999952442441824</v>
      </c>
      <c r="AM5" s="138">
        <v>1.1647755331616763</v>
      </c>
      <c r="AN5" s="138">
        <v>1.9225680002640844</v>
      </c>
      <c r="AO5" s="138">
        <v>0.51626649287779891</v>
      </c>
      <c r="AP5" s="138">
        <v>2.0177258944457703</v>
      </c>
      <c r="AQ5" s="138">
        <v>1.0978885187271226</v>
      </c>
      <c r="AR5" s="138">
        <v>2.0089387718174527</v>
      </c>
      <c r="AS5" s="138">
        <v>0.21271406865550474</v>
      </c>
      <c r="AT5" s="138">
        <v>4.3196642367451501</v>
      </c>
      <c r="AU5" s="138">
        <v>0.31581390044188656</v>
      </c>
      <c r="AV5" s="138">
        <v>2.9192876580887717</v>
      </c>
      <c r="AW5" s="138">
        <v>0.83874575580886679</v>
      </c>
      <c r="AX5" s="138">
        <v>-3.4203547350843584</v>
      </c>
      <c r="AY5" s="138">
        <v>-5.8033302377409539</v>
      </c>
      <c r="AZ5" s="138">
        <v>7.7510371191658489</v>
      </c>
      <c r="BA5" s="138">
        <v>1.8442376238962637</v>
      </c>
      <c r="BB5" s="138">
        <v>-0.4696946282114759</v>
      </c>
      <c r="BC5" s="138">
        <v>3.1340125581966953</v>
      </c>
      <c r="BD5" s="138">
        <v>-1.7222364650672395</v>
      </c>
      <c r="BE5" s="138">
        <v>4.3474361126859637</v>
      </c>
      <c r="BF5" s="138">
        <v>-1.5439007543833232</v>
      </c>
      <c r="BG5" s="138">
        <v>5.3798736563019043</v>
      </c>
      <c r="BH5" s="138">
        <v>-0.1339994568800621</v>
      </c>
    </row>
    <row r="6" spans="1:60" s="194" customFormat="1" ht="17.100000000000001" customHeight="1" x14ac:dyDescent="0.2">
      <c r="A6" s="191" t="s">
        <v>96</v>
      </c>
      <c r="B6" s="202" t="e">
        <v>#VALUE!</v>
      </c>
      <c r="C6" s="202" t="e">
        <v>#DIV/0!</v>
      </c>
      <c r="D6" s="202" t="e">
        <v>#DIV/0!</v>
      </c>
      <c r="E6" s="202" t="e">
        <v>#DIV/0!</v>
      </c>
      <c r="F6" s="202" t="e">
        <v>#DIV/0!</v>
      </c>
      <c r="G6" s="202" t="e">
        <v>#DIV/0!</v>
      </c>
      <c r="H6" s="202" t="e">
        <v>#DIV/0!</v>
      </c>
      <c r="I6" s="202">
        <v>0.33686585130524266</v>
      </c>
      <c r="J6" s="202">
        <v>0.96616012766735981</v>
      </c>
      <c r="K6" s="202">
        <v>1.8080901705688095</v>
      </c>
      <c r="L6" s="202">
        <v>-2.5192068598502453</v>
      </c>
      <c r="M6" s="202">
        <v>0.75830492630026469</v>
      </c>
      <c r="N6" s="202">
        <v>1.7287884263558977</v>
      </c>
      <c r="O6" s="202">
        <v>4.5162382695215345E-2</v>
      </c>
      <c r="P6" s="202">
        <v>0.69485618141611516</v>
      </c>
      <c r="Q6" s="202">
        <v>-2.2068222923538769</v>
      </c>
      <c r="R6" s="202">
        <v>-0.74640648818151289</v>
      </c>
      <c r="S6" s="202">
        <v>0.45325667466460695</v>
      </c>
      <c r="T6" s="202">
        <v>2.8816925206521105</v>
      </c>
      <c r="U6" s="202">
        <v>-2.8492203418742217</v>
      </c>
      <c r="V6" s="202">
        <v>0.3119273293193342</v>
      </c>
      <c r="W6" s="202">
        <v>-1.5211611594634153</v>
      </c>
      <c r="X6" s="202">
        <v>4.5267084426597552</v>
      </c>
      <c r="Y6" s="202">
        <v>-3.0363577781920208</v>
      </c>
      <c r="Z6" s="202">
        <v>0.40188096553017866</v>
      </c>
      <c r="AA6" s="202">
        <v>1.0057879692828362</v>
      </c>
      <c r="AB6" s="202">
        <v>0.221172818985368</v>
      </c>
      <c r="AC6" s="202">
        <v>1.0035571866845063</v>
      </c>
      <c r="AD6" s="202">
        <v>-0.91278990942402805</v>
      </c>
      <c r="AE6" s="202">
        <v>0.72656150329427494</v>
      </c>
      <c r="AF6" s="202">
        <v>-0.27881529160046453</v>
      </c>
      <c r="AG6" s="202">
        <v>0.6052585742055302</v>
      </c>
      <c r="AH6" s="202">
        <v>0.85844651238237246</v>
      </c>
      <c r="AI6" s="202">
        <v>-0.96072496926555739</v>
      </c>
      <c r="AJ6" s="202">
        <v>-0.28745934437980991</v>
      </c>
      <c r="AK6" s="202">
        <v>1.0589719909919197</v>
      </c>
      <c r="AL6" s="202">
        <v>0.58280713574697995</v>
      </c>
      <c r="AM6" s="202">
        <v>5.8765991364328049E-3</v>
      </c>
      <c r="AN6" s="202">
        <v>0.39893135285018755</v>
      </c>
      <c r="AO6" s="202">
        <v>-0.48622275231973527</v>
      </c>
      <c r="AP6" s="202">
        <v>1.0012685167623783</v>
      </c>
      <c r="AQ6" s="202">
        <v>-0.41443056040453929</v>
      </c>
      <c r="AR6" s="202">
        <v>0.41922988988290333</v>
      </c>
      <c r="AS6" s="202">
        <v>-8.5682754323231483E-2</v>
      </c>
      <c r="AT6" s="202">
        <v>1.9020898106212876</v>
      </c>
      <c r="AU6" s="202">
        <v>-0.3914403130897125</v>
      </c>
      <c r="AV6" s="202">
        <v>-1.0334877982146728E-2</v>
      </c>
      <c r="AW6" s="202">
        <v>0.33589451580754032</v>
      </c>
      <c r="AX6" s="202">
        <v>-0.52095367038027374</v>
      </c>
      <c r="AY6" s="202">
        <v>1.4885375677065911</v>
      </c>
      <c r="AZ6" s="202">
        <v>-7.8389926414657862E-2</v>
      </c>
      <c r="BA6" s="202">
        <v>0.91517886876760557</v>
      </c>
      <c r="BB6" s="202">
        <v>-2.3210544936903257</v>
      </c>
      <c r="BC6" s="202">
        <v>1.6306200607127459</v>
      </c>
      <c r="BD6" s="202">
        <v>1.0963894584656804</v>
      </c>
      <c r="BE6" s="202">
        <v>-0.75501816911847786</v>
      </c>
      <c r="BF6" s="202">
        <v>-0.90849282221858518</v>
      </c>
      <c r="BG6" s="202">
        <v>2.5532323944632851</v>
      </c>
      <c r="BH6" s="202">
        <v>-0.79643135401706155</v>
      </c>
    </row>
    <row r="7" spans="1:60" s="84" customFormat="1" ht="17.100000000000001" customHeight="1" x14ac:dyDescent="0.2">
      <c r="A7" s="75" t="s">
        <v>1</v>
      </c>
      <c r="B7" s="75" t="e">
        <v>#VALUE!</v>
      </c>
      <c r="C7" s="75" t="e">
        <v>#DIV/0!</v>
      </c>
      <c r="D7" s="75" t="e">
        <v>#DIV/0!</v>
      </c>
      <c r="E7" s="75" t="e">
        <v>#DIV/0!</v>
      </c>
      <c r="F7" s="75" t="e">
        <v>#DIV/0!</v>
      </c>
      <c r="G7" s="75" t="e">
        <v>#DIV/0!</v>
      </c>
      <c r="H7" s="75" t="e">
        <v>#DIV/0!</v>
      </c>
      <c r="I7" s="75">
        <v>0.20350663454026205</v>
      </c>
      <c r="J7" s="75">
        <v>-0.67324591660176658</v>
      </c>
      <c r="K7" s="75">
        <v>1.1126300595420704</v>
      </c>
      <c r="L7" s="75">
        <v>-0.79178565862368899</v>
      </c>
      <c r="M7" s="75">
        <v>0.10775981266461734</v>
      </c>
      <c r="N7" s="75">
        <v>0.35090112663965989</v>
      </c>
      <c r="O7" s="75">
        <v>-7.5131917579845733E-2</v>
      </c>
      <c r="P7" s="75">
        <v>0.17675807403135468</v>
      </c>
      <c r="Q7" s="75">
        <v>-7.6972409666202835E-2</v>
      </c>
      <c r="R7" s="75">
        <v>-0.20874799174118294</v>
      </c>
      <c r="S7" s="75">
        <v>0.19986828526006514</v>
      </c>
      <c r="T7" s="75">
        <v>-0.16571563701448144</v>
      </c>
      <c r="U7" s="75">
        <v>8.792018077713501E-2</v>
      </c>
      <c r="V7" s="75">
        <v>0.14666104807903982</v>
      </c>
      <c r="W7" s="75">
        <v>-2.0902959724295633E-2</v>
      </c>
      <c r="X7" s="75">
        <v>-2.3308043548167498E-2</v>
      </c>
      <c r="Y7" s="75">
        <v>7.9191770934034914E-2</v>
      </c>
      <c r="Z7" s="75">
        <v>-0.28202267936520015</v>
      </c>
      <c r="AA7" s="75">
        <v>6.5911673821566152E-2</v>
      </c>
      <c r="AB7" s="75">
        <v>5.4739342056426513E-2</v>
      </c>
      <c r="AC7" s="75">
        <v>-7.9085147203614606E-2</v>
      </c>
      <c r="AD7" s="75">
        <v>0.26210788116922146</v>
      </c>
      <c r="AE7" s="75">
        <v>5.9153202033091164E-2</v>
      </c>
      <c r="AF7" s="75">
        <v>9.944617300350958E-2</v>
      </c>
      <c r="AG7" s="75">
        <v>-0.14868203697508772</v>
      </c>
      <c r="AH7" s="75">
        <v>3.2211045010511211E-2</v>
      </c>
      <c r="AI7" s="75">
        <v>3.5581587966312785E-2</v>
      </c>
      <c r="AJ7" s="75">
        <v>-0.30720139585449752</v>
      </c>
      <c r="AK7" s="75">
        <v>0.76644627597988635</v>
      </c>
      <c r="AL7" s="75">
        <v>-0.20688219993441778</v>
      </c>
      <c r="AM7" s="75">
        <v>0.13600026057903977</v>
      </c>
      <c r="AN7" s="75">
        <v>7.9976704243595362E-2</v>
      </c>
      <c r="AO7" s="75">
        <v>-0.15121258401471291</v>
      </c>
      <c r="AP7" s="75">
        <v>-2.8718091086383943E-2</v>
      </c>
      <c r="AQ7" s="75">
        <v>9.7507930157466512E-3</v>
      </c>
      <c r="AR7" s="75">
        <v>0.16001563790770462</v>
      </c>
      <c r="AS7" s="75">
        <v>-1.6608111527179777E-2</v>
      </c>
      <c r="AT7" s="75">
        <v>-0.11306341870940702</v>
      </c>
      <c r="AU7" s="75">
        <v>0.23444307715060181</v>
      </c>
      <c r="AV7" s="75">
        <v>-5.6233057575062133E-2</v>
      </c>
      <c r="AW7" s="75">
        <v>0.10761597327580069</v>
      </c>
      <c r="AX7" s="75">
        <v>0.12876507827155872</v>
      </c>
      <c r="AY7" s="75">
        <v>-0.1461703260244708</v>
      </c>
      <c r="AZ7" s="75">
        <v>0.11968166778072739</v>
      </c>
      <c r="BA7" s="75">
        <v>0.20753443073667269</v>
      </c>
      <c r="BB7" s="75">
        <v>0.12977312060663693</v>
      </c>
      <c r="BC7" s="75">
        <v>-8.5193125030513073E-2</v>
      </c>
      <c r="BD7" s="75">
        <v>0.16165527811627289</v>
      </c>
      <c r="BE7" s="75">
        <v>2.1260539672744251E-2</v>
      </c>
      <c r="BF7" s="75">
        <v>-0.13345836244002357</v>
      </c>
      <c r="BG7" s="75">
        <v>0.10262501682945509</v>
      </c>
      <c r="BH7" s="75">
        <v>0.25642242047738101</v>
      </c>
    </row>
    <row r="8" spans="1:60" s="84" customFormat="1" ht="17.100000000000001" customHeight="1" x14ac:dyDescent="0.2">
      <c r="A8" s="75" t="s">
        <v>2</v>
      </c>
      <c r="B8" s="75" t="e">
        <v>#VALUE!</v>
      </c>
      <c r="C8" s="75" t="e">
        <v>#DIV/0!</v>
      </c>
      <c r="D8" s="75" t="e">
        <v>#DIV/0!</v>
      </c>
      <c r="E8" s="75" t="e">
        <v>#DIV/0!</v>
      </c>
      <c r="F8" s="75" t="e">
        <v>#DIV/0!</v>
      </c>
      <c r="G8" s="75" t="e">
        <v>#DIV/0!</v>
      </c>
      <c r="H8" s="75" t="e">
        <v>#DIV/0!</v>
      </c>
      <c r="I8" s="75">
        <v>0.39699043523248589</v>
      </c>
      <c r="J8" s="75">
        <v>1.062080735722045</v>
      </c>
      <c r="K8" s="75">
        <v>-6.3600468269280522E-2</v>
      </c>
      <c r="L8" s="75">
        <v>-1.3018290785591202</v>
      </c>
      <c r="M8" s="75">
        <v>0.61633819744987706</v>
      </c>
      <c r="N8" s="75">
        <v>1.3236011057925094</v>
      </c>
      <c r="O8" s="75">
        <v>5.0240932226266036E-2</v>
      </c>
      <c r="P8" s="75">
        <v>-1.0071857890875247</v>
      </c>
      <c r="Q8" s="75">
        <v>0.61326484910026446</v>
      </c>
      <c r="R8" s="75">
        <v>-1.670874910697739</v>
      </c>
      <c r="S8" s="75">
        <v>-4.7143839717590716E-2</v>
      </c>
      <c r="T8" s="75">
        <v>3.0160396713106432</v>
      </c>
      <c r="U8" s="75">
        <v>-3.6099945380481344</v>
      </c>
      <c r="V8" s="75">
        <v>9.0831945470600112E-2</v>
      </c>
      <c r="W8" s="75">
        <v>-0.22973554405992291</v>
      </c>
      <c r="X8" s="75">
        <v>3.5227351801067766</v>
      </c>
      <c r="Y8" s="75">
        <v>-3.3773736784718453</v>
      </c>
      <c r="Z8" s="75">
        <v>1.168073899909251</v>
      </c>
      <c r="AA8" s="75">
        <v>0.77519754445442035</v>
      </c>
      <c r="AB8" s="75">
        <v>-9.3134476246603162E-2</v>
      </c>
      <c r="AC8" s="75">
        <v>1.3033964377888512</v>
      </c>
      <c r="AD8" s="75">
        <v>-1.2659512014428937</v>
      </c>
      <c r="AE8" s="75">
        <v>0.38620906394262222</v>
      </c>
      <c r="AF8" s="75">
        <v>-0.23686470481775851</v>
      </c>
      <c r="AG8" s="75">
        <v>0.95218875881866383</v>
      </c>
      <c r="AH8" s="75">
        <v>-0.44568602233305937</v>
      </c>
      <c r="AI8" s="75">
        <v>-0.14971909075282924</v>
      </c>
      <c r="AJ8" s="75">
        <v>-0.10378377527129921</v>
      </c>
      <c r="AK8" s="75">
        <v>0.22535654435612348</v>
      </c>
      <c r="AL8" s="75">
        <v>0.75689287391131266</v>
      </c>
      <c r="AM8" s="75">
        <v>-0.1159287910754301</v>
      </c>
      <c r="AN8" s="75">
        <v>0.52344038364644818</v>
      </c>
      <c r="AO8" s="75">
        <v>-0.16579467984621121</v>
      </c>
      <c r="AP8" s="75">
        <v>0.92298799136454768</v>
      </c>
      <c r="AQ8" s="75">
        <v>-0.80385803713595072</v>
      </c>
      <c r="AR8" s="75">
        <v>3.6683802494932478E-2</v>
      </c>
      <c r="AS8" s="75">
        <v>-0.29006973704677746</v>
      </c>
      <c r="AT8" s="75">
        <v>1.718899970240765</v>
      </c>
      <c r="AU8" s="75">
        <v>-0.84447755434695138</v>
      </c>
      <c r="AV8" s="75">
        <v>-3.2745946759197196E-2</v>
      </c>
      <c r="AW8" s="75">
        <v>0.24557460459302896</v>
      </c>
      <c r="AX8" s="75">
        <v>-0.56988261067472901</v>
      </c>
      <c r="AY8" s="75">
        <v>1.7371363129026109</v>
      </c>
      <c r="AZ8" s="75">
        <v>-0.3089791476794031</v>
      </c>
      <c r="BA8" s="75">
        <v>0.3801478775586502</v>
      </c>
      <c r="BB8" s="75">
        <v>-2.4196615467066742</v>
      </c>
      <c r="BC8" s="75">
        <v>1.7719724141937745</v>
      </c>
      <c r="BD8" s="75">
        <v>0.72108037522827118</v>
      </c>
      <c r="BE8" s="75">
        <v>-0.59517966610378825</v>
      </c>
      <c r="BF8" s="75">
        <v>-1.2537317714317942</v>
      </c>
      <c r="BG8" s="75">
        <v>2.2912275366120993</v>
      </c>
      <c r="BH8" s="75">
        <v>-0.45822107943214452</v>
      </c>
    </row>
    <row r="9" spans="1:60" s="84" customFormat="1" ht="17.100000000000001" customHeight="1" x14ac:dyDescent="0.2">
      <c r="A9" s="75" t="s">
        <v>3</v>
      </c>
      <c r="B9" s="75" t="e">
        <v>#VALUE!</v>
      </c>
      <c r="C9" s="75" t="e">
        <v>#DIV/0!</v>
      </c>
      <c r="D9" s="75" t="e">
        <v>#DIV/0!</v>
      </c>
      <c r="E9" s="75" t="e">
        <v>#DIV/0!</v>
      </c>
      <c r="F9" s="75" t="e">
        <v>#DIV/0!</v>
      </c>
      <c r="G9" s="75" t="e">
        <v>#DIV/0!</v>
      </c>
      <c r="H9" s="75" t="e">
        <v>#DIV/0!</v>
      </c>
      <c r="I9" s="75">
        <v>5.0132070293980466E-2</v>
      </c>
      <c r="J9" s="75">
        <v>4.0517237279807009E-2</v>
      </c>
      <c r="K9" s="75">
        <v>5.4870978545189996E-3</v>
      </c>
      <c r="L9" s="75">
        <v>1.6393798626418838E-2</v>
      </c>
      <c r="M9" s="75">
        <v>1.3073653749048491E-2</v>
      </c>
      <c r="N9" s="75">
        <v>1.2095617528306662E-2</v>
      </c>
      <c r="O9" s="75">
        <v>2.317501386674696E-2</v>
      </c>
      <c r="P9" s="75">
        <v>2.3959641621694915E-2</v>
      </c>
      <c r="Q9" s="75">
        <v>1.5817424984414026E-2</v>
      </c>
      <c r="R9" s="75">
        <v>1.3010284926403333E-2</v>
      </c>
      <c r="S9" s="75">
        <v>1.0929858593896571E-2</v>
      </c>
      <c r="T9" s="75">
        <v>-2.2077810929926837E-2</v>
      </c>
      <c r="U9" s="75">
        <v>-1.6628708728674387E-2</v>
      </c>
      <c r="V9" s="75">
        <v>0.18883059981109265</v>
      </c>
      <c r="W9" s="75">
        <v>-5.8581527360922672E-3</v>
      </c>
      <c r="X9" s="75">
        <v>-4.4409921617371579E-3</v>
      </c>
      <c r="Y9" s="75">
        <v>1.643924155558716E-2</v>
      </c>
      <c r="Z9" s="75">
        <v>-2.1626697917702803E-2</v>
      </c>
      <c r="AA9" s="75">
        <v>1.2462656395767711E-2</v>
      </c>
      <c r="AB9" s="75">
        <v>4.6018958827479348E-2</v>
      </c>
      <c r="AC9" s="75">
        <v>2.6127829122363548E-2</v>
      </c>
      <c r="AD9" s="75">
        <v>2.8131836182976391E-2</v>
      </c>
      <c r="AE9" s="75">
        <v>1.222661344668113E-2</v>
      </c>
      <c r="AF9" s="75">
        <v>-2.7811092662941678E-4</v>
      </c>
      <c r="AG9" s="75">
        <v>2.0284544169120559E-2</v>
      </c>
      <c r="AH9" s="75">
        <v>3.3313507427390102E-2</v>
      </c>
      <c r="AI9" s="75">
        <v>7.6676990296994776E-2</v>
      </c>
      <c r="AJ9" s="75">
        <v>3.2178598054141701E-2</v>
      </c>
      <c r="AK9" s="75">
        <v>7.1229217395948216E-2</v>
      </c>
      <c r="AL9" s="75">
        <v>5.5774207088229263E-2</v>
      </c>
      <c r="AM9" s="75">
        <v>5.0574407439397492E-2</v>
      </c>
      <c r="AN9" s="75">
        <v>6.4384012875636734E-2</v>
      </c>
      <c r="AO9" s="75">
        <v>2.7206526851326809E-2</v>
      </c>
      <c r="AP9" s="75">
        <v>6.7777072293091531E-2</v>
      </c>
      <c r="AQ9" s="75">
        <v>3.9860776954924931E-2</v>
      </c>
      <c r="AR9" s="75">
        <v>6.2700898389413187E-2</v>
      </c>
      <c r="AS9" s="75">
        <v>5.962476759189321E-2</v>
      </c>
      <c r="AT9" s="75">
        <v>5.0111095977569971E-2</v>
      </c>
      <c r="AU9" s="75">
        <v>6.8280218593965214E-2</v>
      </c>
      <c r="AV9" s="75">
        <v>5.7270074106567162E-2</v>
      </c>
      <c r="AW9" s="75">
        <v>6.0829532475953935E-2</v>
      </c>
      <c r="AX9" s="75">
        <v>6.1207122151438142E-2</v>
      </c>
      <c r="AY9" s="75">
        <v>5.3007295685131378E-2</v>
      </c>
      <c r="AZ9" s="75">
        <v>6.3856327438659211E-2</v>
      </c>
      <c r="BA9" s="75">
        <v>6.6745179999405033E-2</v>
      </c>
      <c r="BB9" s="75">
        <v>7.0575011541974042E-2</v>
      </c>
      <c r="BC9" s="75">
        <v>7.3331857140218934E-2</v>
      </c>
      <c r="BD9" s="75">
        <v>6.5630607658423157E-2</v>
      </c>
      <c r="BE9" s="75">
        <v>6.5416523338426916E-2</v>
      </c>
      <c r="BF9" s="75">
        <v>7.0817961881086022E-2</v>
      </c>
      <c r="BG9" s="75">
        <v>8.1778876210933493E-2</v>
      </c>
      <c r="BH9" s="75">
        <v>7.6528831207412662E-2</v>
      </c>
    </row>
    <row r="10" spans="1:60" s="84" customFormat="1" ht="17.100000000000001" customHeight="1" x14ac:dyDescent="0.2">
      <c r="A10" s="75" t="s">
        <v>4</v>
      </c>
      <c r="B10" s="75" t="e">
        <v>#VALUE!</v>
      </c>
      <c r="C10" s="75" t="e">
        <v>#DIV/0!</v>
      </c>
      <c r="D10" s="75" t="e">
        <v>#DIV/0!</v>
      </c>
      <c r="E10" s="75" t="e">
        <v>#DIV/0!</v>
      </c>
      <c r="F10" s="75" t="e">
        <v>#DIV/0!</v>
      </c>
      <c r="G10" s="75" t="e">
        <v>#DIV/0!</v>
      </c>
      <c r="H10" s="75" t="e">
        <v>#DIV/0!</v>
      </c>
      <c r="I10" s="75">
        <v>7.509038858092103E-4</v>
      </c>
      <c r="J10" s="75">
        <v>1.2936418938506971E-3</v>
      </c>
      <c r="K10" s="75">
        <v>-3.44625185758065E-4</v>
      </c>
      <c r="L10" s="75">
        <v>2.9019310010885621E-4</v>
      </c>
      <c r="M10" s="75">
        <v>-1.4969009531953526E-4</v>
      </c>
      <c r="N10" s="75">
        <v>-7.5264121980415368E-5</v>
      </c>
      <c r="O10" s="75">
        <v>-1.078524169441739E-3</v>
      </c>
      <c r="P10" s="75">
        <v>-1.1505922039631343E-3</v>
      </c>
      <c r="Q10" s="75">
        <v>-4.0557952913092927E-4</v>
      </c>
      <c r="R10" s="75">
        <v>1.5453526115147352E-4</v>
      </c>
      <c r="S10" s="75">
        <v>7.6570040882932179E-5</v>
      </c>
      <c r="T10" s="75">
        <v>8.896877031962392E-4</v>
      </c>
      <c r="U10" s="75">
        <v>3.4417252054911749E-4</v>
      </c>
      <c r="V10" s="75">
        <v>1.7310241014692913E-4</v>
      </c>
      <c r="W10" s="75">
        <v>-1.6376629281250884E-4</v>
      </c>
      <c r="X10" s="75">
        <v>-5.9616723278004468E-4</v>
      </c>
      <c r="Y10" s="75">
        <v>1.5793159884919662E-4</v>
      </c>
      <c r="Z10" s="75">
        <v>4.0069707569549516E-4</v>
      </c>
      <c r="AA10" s="75">
        <v>8.5024779198881388E-4</v>
      </c>
      <c r="AB10" s="75">
        <v>1.2416610873428209E-3</v>
      </c>
      <c r="AC10" s="75">
        <v>4.8287568431339638E-4</v>
      </c>
      <c r="AD10" s="75">
        <v>2.5437846242829827E-4</v>
      </c>
      <c r="AE10" s="75">
        <v>-1.6387291430631649E-5</v>
      </c>
      <c r="AF10" s="75">
        <v>-8.5880197568051378E-4</v>
      </c>
      <c r="AG10" s="75">
        <v>-4.0764378331887603E-4</v>
      </c>
      <c r="AH10" s="75">
        <v>1.7930923551752875E-5</v>
      </c>
      <c r="AI10" s="75">
        <v>2.2806963634529798E-4</v>
      </c>
      <c r="AJ10" s="75">
        <v>4.3493595965274302E-4</v>
      </c>
      <c r="AK10" s="75">
        <v>2.9174840225760261E-5</v>
      </c>
      <c r="AL10" s="75">
        <v>1.0051618282605802E-4</v>
      </c>
      <c r="AM10" s="75">
        <v>2.7560479743035963E-4</v>
      </c>
      <c r="AN10" s="75">
        <v>-4.0188924596016174E-4</v>
      </c>
      <c r="AO10" s="75">
        <v>-2.4600542049829242E-4</v>
      </c>
      <c r="AP10" s="75">
        <v>5.2913512814226941E-5</v>
      </c>
      <c r="AQ10" s="75">
        <v>7.4491583983141607E-4</v>
      </c>
      <c r="AR10" s="75">
        <v>1.0989308940490737E-4</v>
      </c>
      <c r="AS10" s="75">
        <v>3.2329878076737482E-4</v>
      </c>
      <c r="AT10" s="75">
        <v>-8.9088240363286429E-5</v>
      </c>
      <c r="AU10" s="75">
        <v>1.6558165393941702E-3</v>
      </c>
      <c r="AV10" s="75">
        <v>4.7339121939977193E-4</v>
      </c>
      <c r="AW10" s="75">
        <v>9.4598320169076496E-4</v>
      </c>
      <c r="AX10" s="75">
        <v>-3.2604923852464266E-3</v>
      </c>
      <c r="AY10" s="75">
        <v>-1.6271620156675624E-4</v>
      </c>
      <c r="AZ10" s="75">
        <v>1.5138826928451055E-3</v>
      </c>
      <c r="BA10" s="75">
        <v>5.1435757597605928E-4</v>
      </c>
      <c r="BB10" s="75">
        <v>1.6681347938228106E-3</v>
      </c>
      <c r="BC10" s="75">
        <v>-1.3685548969876607E-3</v>
      </c>
      <c r="BD10" s="75">
        <v>8.6235627275252496E-5</v>
      </c>
      <c r="BE10" s="75">
        <v>-1.1421495973081677E-4</v>
      </c>
      <c r="BF10" s="75">
        <v>1.8736170378978699E-3</v>
      </c>
      <c r="BG10" s="75">
        <v>-1.2896492918067434E-3</v>
      </c>
      <c r="BH10" s="75">
        <v>2.0968805125738332E-4</v>
      </c>
    </row>
    <row r="11" spans="1:60" s="84" customFormat="1" ht="17.100000000000001" customHeight="1" x14ac:dyDescent="0.2">
      <c r="A11" s="75" t="s">
        <v>5</v>
      </c>
      <c r="B11" s="75" t="e">
        <v>#VALUE!</v>
      </c>
      <c r="C11" s="75" t="e">
        <v>#DIV/0!</v>
      </c>
      <c r="D11" s="75" t="e">
        <v>#DIV/0!</v>
      </c>
      <c r="E11" s="75" t="e">
        <v>#DIV/0!</v>
      </c>
      <c r="F11" s="75" t="e">
        <v>#DIV/0!</v>
      </c>
      <c r="G11" s="75" t="e">
        <v>#DIV/0!</v>
      </c>
      <c r="H11" s="75" t="e">
        <v>#DIV/0!</v>
      </c>
      <c r="I11" s="75">
        <v>-0.28590961283639182</v>
      </c>
      <c r="J11" s="75">
        <v>0.59066563540145411</v>
      </c>
      <c r="K11" s="75">
        <v>0.63552792721490503</v>
      </c>
      <c r="L11" s="75">
        <v>-0.33269558038199515</v>
      </c>
      <c r="M11" s="75">
        <v>-2.1222232073211739E-2</v>
      </c>
      <c r="N11" s="75">
        <v>5.0345292020851092E-2</v>
      </c>
      <c r="O11" s="75">
        <v>1.5067827472894178E-2</v>
      </c>
      <c r="P11" s="75">
        <v>1.5582217602954789</v>
      </c>
      <c r="Q11" s="75">
        <v>-2.7673904284474822</v>
      </c>
      <c r="R11" s="75">
        <v>0.98732030059908871</v>
      </c>
      <c r="S11" s="75">
        <v>0.36147544705390577</v>
      </c>
      <c r="T11" s="75">
        <v>-2.4031349950184414E-2</v>
      </c>
      <c r="U11" s="75">
        <v>0.66068525851518167</v>
      </c>
      <c r="V11" s="75">
        <v>-7.8007767508351519E-2</v>
      </c>
      <c r="W11" s="75">
        <v>-0.53646717346612116</v>
      </c>
      <c r="X11" s="75">
        <v>0.34659862321750146</v>
      </c>
      <c r="Y11" s="75">
        <v>0.29798559255794177</v>
      </c>
      <c r="Z11" s="75">
        <v>-0.45768819158659174</v>
      </c>
      <c r="AA11" s="75">
        <v>0.24015707423324395</v>
      </c>
      <c r="AB11" s="75">
        <v>0.13251337718966158</v>
      </c>
      <c r="AC11" s="75">
        <v>-0.33656487834151771</v>
      </c>
      <c r="AD11" s="75">
        <v>0.18801968554167833</v>
      </c>
      <c r="AE11" s="75">
        <v>0.15070697237743175</v>
      </c>
      <c r="AF11" s="75">
        <v>-0.21347102307637333</v>
      </c>
      <c r="AG11" s="75">
        <v>-0.17068957991245892</v>
      </c>
      <c r="AH11" s="75">
        <v>1.1849224537109007</v>
      </c>
      <c r="AI11" s="75">
        <v>-0.89330613333974995</v>
      </c>
      <c r="AJ11" s="75">
        <v>0.16926741745239343</v>
      </c>
      <c r="AK11" s="75">
        <v>-1.7447300993633494E-2</v>
      </c>
      <c r="AL11" s="75">
        <v>0.10935513814692009</v>
      </c>
      <c r="AM11" s="75">
        <v>5.8852407627292783E-2</v>
      </c>
      <c r="AN11" s="75">
        <v>-6.5901944562285937E-3</v>
      </c>
      <c r="AO11" s="75">
        <v>-7.2420673419649292E-2</v>
      </c>
      <c r="AP11" s="75">
        <v>0.12624285385231709</v>
      </c>
      <c r="AQ11" s="75">
        <v>0.10971464456794285</v>
      </c>
      <c r="AR11" s="75">
        <v>-1.132429823694223E-2</v>
      </c>
      <c r="AS11" s="75">
        <v>-3.5512310967597438E-2</v>
      </c>
      <c r="AT11" s="75">
        <v>1.0523715230894433E-2</v>
      </c>
      <c r="AU11" s="75">
        <v>0.13554963920913329</v>
      </c>
      <c r="AV11" s="75">
        <v>4.2275021507314853E-2</v>
      </c>
      <c r="AW11" s="75">
        <v>3.1996962491607772E-2</v>
      </c>
      <c r="AX11" s="75">
        <v>-6.8439605797268946E-2</v>
      </c>
      <c r="AY11" s="75">
        <v>-7.1704377734633992E-2</v>
      </c>
      <c r="AZ11" s="75">
        <v>3.4945955148125159E-2</v>
      </c>
      <c r="BA11" s="75">
        <v>0.18308991432646071</v>
      </c>
      <c r="BB11" s="75">
        <v>6.3615006510702218E-2</v>
      </c>
      <c r="BC11" s="75">
        <v>-7.5987411386089318E-2</v>
      </c>
      <c r="BD11" s="75">
        <v>1.227564369038631E-2</v>
      </c>
      <c r="BE11" s="75">
        <v>-9.8172535763049587E-2</v>
      </c>
      <c r="BF11" s="75">
        <v>0.28207124647053722</v>
      </c>
      <c r="BG11" s="75">
        <v>1.9931798505693023E-2</v>
      </c>
      <c r="BH11" s="75">
        <v>-8.3782544102614182E-2</v>
      </c>
    </row>
    <row r="12" spans="1:60" s="84" customFormat="1" ht="17.100000000000001" customHeight="1" x14ac:dyDescent="0.2">
      <c r="A12" s="75" t="s">
        <v>6</v>
      </c>
      <c r="B12" s="75" t="e">
        <v>#VALUE!</v>
      </c>
      <c r="C12" s="75" t="e">
        <v>#DIV/0!</v>
      </c>
      <c r="D12" s="75" t="e">
        <v>#DIV/0!</v>
      </c>
      <c r="E12" s="75" t="e">
        <v>#DIV/0!</v>
      </c>
      <c r="F12" s="75" t="e">
        <v>#DIV/0!</v>
      </c>
      <c r="G12" s="75" t="e">
        <v>#DIV/0!</v>
      </c>
      <c r="H12" s="75" t="e">
        <v>#DIV/0!</v>
      </c>
      <c r="I12" s="75">
        <v>-2.8604579810906042E-2</v>
      </c>
      <c r="J12" s="75">
        <v>-5.5151206028031655E-2</v>
      </c>
      <c r="K12" s="75">
        <v>0.1183901794123533</v>
      </c>
      <c r="L12" s="75">
        <v>-0.10958053401196294</v>
      </c>
      <c r="M12" s="75">
        <v>4.2505184605253633E-2</v>
      </c>
      <c r="N12" s="75">
        <v>-8.0794515034529509E-3</v>
      </c>
      <c r="O12" s="75">
        <v>3.2889050878599266E-2</v>
      </c>
      <c r="P12" s="75">
        <v>-5.5746913240929716E-2</v>
      </c>
      <c r="Q12" s="75">
        <v>8.8638512042661915E-3</v>
      </c>
      <c r="R12" s="75">
        <v>0.13273129347075965</v>
      </c>
      <c r="S12" s="75">
        <v>-7.1949646566550784E-2</v>
      </c>
      <c r="T12" s="75">
        <v>7.6587959532865721E-2</v>
      </c>
      <c r="U12" s="75">
        <v>2.8453293089718404E-2</v>
      </c>
      <c r="V12" s="75">
        <v>-3.6561598943190124E-2</v>
      </c>
      <c r="W12" s="75">
        <v>-0.728033563184175</v>
      </c>
      <c r="X12" s="75">
        <v>0.68571984227816574</v>
      </c>
      <c r="Y12" s="75">
        <v>-5.275863636658959E-2</v>
      </c>
      <c r="Z12" s="75">
        <v>-5.2560625852781234E-3</v>
      </c>
      <c r="AA12" s="75">
        <v>-8.8791227414147494E-2</v>
      </c>
      <c r="AB12" s="75">
        <v>7.979395607106167E-2</v>
      </c>
      <c r="AC12" s="75">
        <v>8.9200069634114018E-2</v>
      </c>
      <c r="AD12" s="75">
        <v>-0.12535248933743889</v>
      </c>
      <c r="AE12" s="75">
        <v>0.11828203878587543</v>
      </c>
      <c r="AF12" s="75">
        <v>7.3211176192465255E-2</v>
      </c>
      <c r="AG12" s="75">
        <v>-4.7435468111383536E-2</v>
      </c>
      <c r="AH12" s="75">
        <v>5.3667597643072711E-2</v>
      </c>
      <c r="AI12" s="75">
        <v>-3.0186393072628531E-2</v>
      </c>
      <c r="AJ12" s="75">
        <v>-7.8355124720199648E-2</v>
      </c>
      <c r="AK12" s="75">
        <v>1.3358079413368786E-2</v>
      </c>
      <c r="AL12" s="75">
        <v>-0.1324333996478872</v>
      </c>
      <c r="AM12" s="75">
        <v>-0.12389729023130136</v>
      </c>
      <c r="AN12" s="75">
        <v>-0.26187766421330322</v>
      </c>
      <c r="AO12" s="75">
        <v>-0.12375533646998582</v>
      </c>
      <c r="AP12" s="75">
        <v>-8.7074223174011825E-2</v>
      </c>
      <c r="AQ12" s="75">
        <v>0.22935634635296545</v>
      </c>
      <c r="AR12" s="75">
        <v>0.17104395623839239</v>
      </c>
      <c r="AS12" s="75">
        <v>0.19655933884565949</v>
      </c>
      <c r="AT12" s="75">
        <v>0.23570753612182621</v>
      </c>
      <c r="AU12" s="75">
        <v>1.3108489764145938E-2</v>
      </c>
      <c r="AV12" s="75">
        <v>-2.1374360481169433E-2</v>
      </c>
      <c r="AW12" s="75">
        <v>-0.11106854023054218</v>
      </c>
      <c r="AX12" s="75">
        <v>-6.9343161946023316E-2</v>
      </c>
      <c r="AY12" s="75">
        <v>-8.3568620920480258E-2</v>
      </c>
      <c r="AZ12" s="75">
        <v>1.0591388204390763E-2</v>
      </c>
      <c r="BA12" s="75">
        <v>7.714710857043923E-2</v>
      </c>
      <c r="BB12" s="75">
        <v>-0.16702422043678716</v>
      </c>
      <c r="BC12" s="75">
        <v>-5.2135119307655811E-2</v>
      </c>
      <c r="BD12" s="75">
        <v>0.13566131814505006</v>
      </c>
      <c r="BE12" s="75">
        <v>-0.14822881530308232</v>
      </c>
      <c r="BF12" s="75">
        <v>0.12393448626371162</v>
      </c>
      <c r="BG12" s="75">
        <v>5.8958815596911171E-2</v>
      </c>
      <c r="BH12" s="75">
        <v>-0.58758867021835204</v>
      </c>
    </row>
    <row r="13" spans="1:60" s="194" customFormat="1" ht="17.100000000000001" customHeight="1" x14ac:dyDescent="0.2">
      <c r="A13" s="191" t="s">
        <v>93</v>
      </c>
      <c r="B13" s="202" t="e">
        <v>#VALUE!</v>
      </c>
      <c r="C13" s="202" t="e">
        <v>#DIV/0!</v>
      </c>
      <c r="D13" s="202" t="e">
        <v>#DIV/0!</v>
      </c>
      <c r="E13" s="202" t="e">
        <v>#DIV/0!</v>
      </c>
      <c r="F13" s="202" t="e">
        <v>#DIV/0!</v>
      </c>
      <c r="G13" s="202" t="e">
        <v>#DIV/0!</v>
      </c>
      <c r="H13" s="202" t="e">
        <v>#DIV/0!</v>
      </c>
      <c r="I13" s="202">
        <v>3.9085313095964434E-2</v>
      </c>
      <c r="J13" s="202">
        <v>0.60260434861304812</v>
      </c>
      <c r="K13" s="202">
        <v>0.47061310379414101</v>
      </c>
      <c r="L13" s="202">
        <v>0.83871404786303705</v>
      </c>
      <c r="M13" s="202">
        <v>2.0049801892763885</v>
      </c>
      <c r="N13" s="202">
        <v>-1.6951451287291026</v>
      </c>
      <c r="O13" s="202">
        <v>0.70753271321240796</v>
      </c>
      <c r="P13" s="202">
        <v>8.7628519986086228E-2</v>
      </c>
      <c r="Q13" s="202">
        <v>-8.3575328322161954E-2</v>
      </c>
      <c r="R13" s="202">
        <v>0.89225587662322392</v>
      </c>
      <c r="S13" s="202">
        <v>0.16094753221919428</v>
      </c>
      <c r="T13" s="202">
        <v>0.14769076533774764</v>
      </c>
      <c r="U13" s="202">
        <v>-0.14341063881379751</v>
      </c>
      <c r="V13" s="202">
        <v>-0.11086431752589444</v>
      </c>
      <c r="W13" s="202">
        <v>-1.3515206322809625</v>
      </c>
      <c r="X13" s="202">
        <v>1.3402702806536981</v>
      </c>
      <c r="Y13" s="202">
        <v>5.9932982175213787E-3</v>
      </c>
      <c r="Z13" s="202">
        <v>1.3198053364799767</v>
      </c>
      <c r="AA13" s="202">
        <v>0.95092759181975439</v>
      </c>
      <c r="AB13" s="202">
        <v>8.6611607247668579E-4</v>
      </c>
      <c r="AC13" s="202">
        <v>0.52498432316422439</v>
      </c>
      <c r="AD13" s="202">
        <v>0.47481753501692014</v>
      </c>
      <c r="AE13" s="202">
        <v>0.92946996195178855</v>
      </c>
      <c r="AF13" s="202">
        <v>0.67764313444020641</v>
      </c>
      <c r="AG13" s="202">
        <v>-0.2209134087076034</v>
      </c>
      <c r="AH13" s="202">
        <v>-2.1411980588722703</v>
      </c>
      <c r="AI13" s="202">
        <v>1.3095153941525266</v>
      </c>
      <c r="AJ13" s="202">
        <v>0.94544363942840359</v>
      </c>
      <c r="AK13" s="202">
        <v>0.99028493687647701</v>
      </c>
      <c r="AL13" s="202">
        <v>0.58019380218060101</v>
      </c>
      <c r="AM13" s="202">
        <v>-0.37009394352783859</v>
      </c>
      <c r="AN13" s="202">
        <v>0.18869715377302079</v>
      </c>
      <c r="AO13" s="202">
        <v>0.14973201106329886</v>
      </c>
      <c r="AP13" s="202">
        <v>0.94227564804254316</v>
      </c>
      <c r="AQ13" s="202">
        <v>0.75639666525873173</v>
      </c>
      <c r="AR13" s="202">
        <v>0.20944029505013728</v>
      </c>
      <c r="AS13" s="202">
        <v>0.50283800332770168</v>
      </c>
      <c r="AT13" s="202">
        <v>1.0694586332831038</v>
      </c>
      <c r="AU13" s="202">
        <v>0.27034324368475271</v>
      </c>
      <c r="AV13" s="202">
        <v>0.80584383485702671</v>
      </c>
      <c r="AW13" s="202">
        <v>0.63829795149182722</v>
      </c>
      <c r="AX13" s="202">
        <v>-1.0258235571175029</v>
      </c>
      <c r="AY13" s="202">
        <v>-3.1442215017248163</v>
      </c>
      <c r="AZ13" s="202">
        <v>3.0386628908697038</v>
      </c>
      <c r="BA13" s="202">
        <v>0.7074632376972747</v>
      </c>
      <c r="BB13" s="202">
        <v>0.4125816423237183</v>
      </c>
      <c r="BC13" s="202">
        <v>0.14107845418124809</v>
      </c>
      <c r="BD13" s="202">
        <v>-1.1286150572047671</v>
      </c>
      <c r="BE13" s="202">
        <v>2.9428844092583053</v>
      </c>
      <c r="BF13" s="202">
        <v>-0.81891367254429592</v>
      </c>
      <c r="BG13" s="202">
        <v>0.89920928299672342</v>
      </c>
      <c r="BH13" s="202">
        <v>0.24295882117830458</v>
      </c>
    </row>
    <row r="14" spans="1:60" s="84" customFormat="1" ht="17.100000000000001" customHeight="1" x14ac:dyDescent="0.2">
      <c r="A14" s="75" t="s">
        <v>8</v>
      </c>
      <c r="B14" s="75" t="e">
        <v>#VALUE!</v>
      </c>
      <c r="C14" s="75" t="e">
        <v>#DIV/0!</v>
      </c>
      <c r="D14" s="75" t="e">
        <v>#DIV/0!</v>
      </c>
      <c r="E14" s="75" t="e">
        <v>#DIV/0!</v>
      </c>
      <c r="F14" s="75" t="e">
        <v>#DIV/0!</v>
      </c>
      <c r="G14" s="75" t="e">
        <v>#DIV/0!</v>
      </c>
      <c r="H14" s="75" t="e">
        <v>#DIV/0!</v>
      </c>
      <c r="I14" s="75">
        <v>0.29703836536153921</v>
      </c>
      <c r="J14" s="75">
        <v>-8.1766618118421786E-2</v>
      </c>
      <c r="K14" s="75">
        <v>9.0479321742650692E-2</v>
      </c>
      <c r="L14" s="75">
        <v>0.23370957017202032</v>
      </c>
      <c r="M14" s="75">
        <v>0.14036343426522283</v>
      </c>
      <c r="N14" s="75">
        <v>-0.30146229855679224</v>
      </c>
      <c r="O14" s="75">
        <v>-0.2478060780498538</v>
      </c>
      <c r="P14" s="75">
        <v>-7.7189193156571231E-2</v>
      </c>
      <c r="Q14" s="75">
        <v>1.7226422927034343E-2</v>
      </c>
      <c r="R14" s="75">
        <v>0.34879724499522352</v>
      </c>
      <c r="S14" s="75">
        <v>0.31387101384099403</v>
      </c>
      <c r="T14" s="75">
        <v>-2.2987408343877049E-2</v>
      </c>
      <c r="U14" s="75">
        <v>-0.31134567675703512</v>
      </c>
      <c r="V14" s="75">
        <v>-1.4373741824057077E-2</v>
      </c>
      <c r="W14" s="75">
        <v>-5.0371311967489396E-2</v>
      </c>
      <c r="X14" s="75">
        <v>5.6875851158079915E-2</v>
      </c>
      <c r="Y14" s="75">
        <v>-0.17785007958930243</v>
      </c>
      <c r="Z14" s="75">
        <v>0.49907372531183225</v>
      </c>
      <c r="AA14" s="75">
        <v>-0.12333488113172879</v>
      </c>
      <c r="AB14" s="75">
        <v>-0.11853512927979355</v>
      </c>
      <c r="AC14" s="75">
        <v>0.17127138840643352</v>
      </c>
      <c r="AD14" s="75">
        <v>0.10607822348607643</v>
      </c>
      <c r="AE14" s="75">
        <v>1.7035469196835424E-2</v>
      </c>
      <c r="AF14" s="75">
        <v>0.13621582950046415</v>
      </c>
      <c r="AG14" s="75">
        <v>-1.6232927238750722E-2</v>
      </c>
      <c r="AH14" s="75">
        <v>-0.178997612714169</v>
      </c>
      <c r="AI14" s="75">
        <v>-3.8600745750590117E-2</v>
      </c>
      <c r="AJ14" s="75">
        <v>0.22681255792476032</v>
      </c>
      <c r="AK14" s="75">
        <v>0.22735851399591347</v>
      </c>
      <c r="AL14" s="75">
        <v>-5.6406950737536926E-3</v>
      </c>
      <c r="AM14" s="75">
        <v>0.13161131879778498</v>
      </c>
      <c r="AN14" s="75">
        <v>-0.25100910636631557</v>
      </c>
      <c r="AO14" s="75">
        <v>-0.1004254312199678</v>
      </c>
      <c r="AP14" s="75">
        <v>0.12980333904677863</v>
      </c>
      <c r="AQ14" s="75">
        <v>0.22049419543834201</v>
      </c>
      <c r="AR14" s="75">
        <v>-4.0087875587631092E-2</v>
      </c>
      <c r="AS14" s="75">
        <v>-0.22606296772893852</v>
      </c>
      <c r="AT14" s="75">
        <v>0.45048443267401445</v>
      </c>
      <c r="AU14" s="75">
        <v>-0.1276012074562563</v>
      </c>
      <c r="AV14" s="75">
        <v>0.25584707965361686</v>
      </c>
      <c r="AW14" s="75">
        <v>0.30814079921818338</v>
      </c>
      <c r="AX14" s="75">
        <v>-0.39514416960659593</v>
      </c>
      <c r="AY14" s="75">
        <v>-0.56537752102774941</v>
      </c>
      <c r="AZ14" s="75">
        <v>1.2643273208439996</v>
      </c>
      <c r="BA14" s="75">
        <v>-0.48037883652806668</v>
      </c>
      <c r="BB14" s="75">
        <v>-0.32082029571208243</v>
      </c>
      <c r="BC14" s="75">
        <v>-9.3903001257912191E-2</v>
      </c>
      <c r="BD14" s="75">
        <v>-0.29669034861488941</v>
      </c>
      <c r="BE14" s="75">
        <v>1.5411393718914848</v>
      </c>
      <c r="BF14" s="75">
        <v>-0.58463648107877819</v>
      </c>
      <c r="BG14" s="75">
        <v>0.22951558561034952</v>
      </c>
      <c r="BH14" s="75">
        <v>-0.48784584464029573</v>
      </c>
    </row>
    <row r="15" spans="1:60" s="84" customFormat="1" ht="17.100000000000001" customHeight="1" x14ac:dyDescent="0.2">
      <c r="A15" s="75" t="s">
        <v>9</v>
      </c>
      <c r="B15" s="75" t="e">
        <v>#VALUE!</v>
      </c>
      <c r="C15" s="75" t="e">
        <v>#DIV/0!</v>
      </c>
      <c r="D15" s="75" t="e">
        <v>#DIV/0!</v>
      </c>
      <c r="E15" s="75" t="e">
        <v>#DIV/0!</v>
      </c>
      <c r="F15" s="75" t="e">
        <v>#DIV/0!</v>
      </c>
      <c r="G15" s="75" t="e">
        <v>#DIV/0!</v>
      </c>
      <c r="H15" s="75" t="e">
        <v>#DIV/0!</v>
      </c>
      <c r="I15" s="75">
        <v>7.6950350156289343E-2</v>
      </c>
      <c r="J15" s="75">
        <v>1.0207385275366281</v>
      </c>
      <c r="K15" s="75">
        <v>0.43379678597684229</v>
      </c>
      <c r="L15" s="75">
        <v>0.18258168826251508</v>
      </c>
      <c r="M15" s="75">
        <v>1.4300399180408068</v>
      </c>
      <c r="N15" s="75">
        <v>-2.1576746047532684</v>
      </c>
      <c r="O15" s="75">
        <v>1.0614296320500272</v>
      </c>
      <c r="P15" s="75">
        <v>0.30754738289217709</v>
      </c>
      <c r="Q15" s="75">
        <v>6.3378685977215132E-2</v>
      </c>
      <c r="R15" s="75">
        <v>0.15790290740495941</v>
      </c>
      <c r="S15" s="75">
        <v>-0.3708019395519131</v>
      </c>
      <c r="T15" s="75">
        <v>-0.13031943107671323</v>
      </c>
      <c r="U15" s="75">
        <v>-5.7116991641318629E-2</v>
      </c>
      <c r="V15" s="75">
        <v>-0.15923359964916975</v>
      </c>
      <c r="W15" s="75">
        <v>0.20502442748562563</v>
      </c>
      <c r="X15" s="75">
        <v>-0.51254982293904117</v>
      </c>
      <c r="Y15" s="75">
        <v>0.24476584791431874</v>
      </c>
      <c r="Z15" s="75">
        <v>0.74404160719467793</v>
      </c>
      <c r="AA15" s="75">
        <v>0.83721692492903754</v>
      </c>
      <c r="AB15" s="75">
        <v>0.22190751737882117</v>
      </c>
      <c r="AC15" s="75">
        <v>0.26249165874074404</v>
      </c>
      <c r="AD15" s="75">
        <v>0.26707133440484787</v>
      </c>
      <c r="AE15" s="75">
        <v>0.57247840704109088</v>
      </c>
      <c r="AF15" s="75">
        <v>0.49545318947840611</v>
      </c>
      <c r="AG15" s="75">
        <v>-0.3888903627303793</v>
      </c>
      <c r="AH15" s="75">
        <v>-2.2538046660765638</v>
      </c>
      <c r="AI15" s="75">
        <v>1.8179144292765761</v>
      </c>
      <c r="AJ15" s="75">
        <v>-5.0616190395418571E-2</v>
      </c>
      <c r="AK15" s="75">
        <v>0.38748453397068228</v>
      </c>
      <c r="AL15" s="75">
        <v>0.63484195061109605</v>
      </c>
      <c r="AM15" s="75">
        <v>-0.44025345167640045</v>
      </c>
      <c r="AN15" s="75">
        <v>0.21755328452650785</v>
      </c>
      <c r="AO15" s="75">
        <v>0.16787301200466923</v>
      </c>
      <c r="AP15" s="75">
        <v>0.39642421913376641</v>
      </c>
      <c r="AQ15" s="75">
        <v>0.30800529784891456</v>
      </c>
      <c r="AR15" s="75">
        <v>0.13200012136423625</v>
      </c>
      <c r="AS15" s="75">
        <v>0.4262274196224598</v>
      </c>
      <c r="AT15" s="75">
        <v>0.38095016133936488</v>
      </c>
      <c r="AU15" s="75">
        <v>0.13383715193991982</v>
      </c>
      <c r="AV15" s="75">
        <v>0.75154640119866367</v>
      </c>
      <c r="AW15" s="75">
        <v>2.8684405141125996E-3</v>
      </c>
      <c r="AX15" s="75">
        <v>-0.86880229785974517</v>
      </c>
      <c r="AY15" s="75">
        <v>-2.1297342043185981</v>
      </c>
      <c r="AZ15" s="75">
        <v>2.5518921796664378</v>
      </c>
      <c r="BA15" s="75">
        <v>-0.24078936738073839</v>
      </c>
      <c r="BB15" s="75">
        <v>0.35794509407186054</v>
      </c>
      <c r="BC15" s="75">
        <v>-2.1853936131012892E-2</v>
      </c>
      <c r="BD15" s="75">
        <v>-0.83896595724713297</v>
      </c>
      <c r="BE15" s="75">
        <v>1.6319744563806724</v>
      </c>
      <c r="BF15" s="75">
        <v>-4.6174711471322717E-2</v>
      </c>
      <c r="BG15" s="75">
        <v>0.47643206700663149</v>
      </c>
      <c r="BH15" s="75">
        <v>0.33804752531056292</v>
      </c>
    </row>
    <row r="16" spans="1:60" s="84" customFormat="1" ht="17.100000000000001" customHeight="1" x14ac:dyDescent="0.2">
      <c r="A16" s="75" t="s">
        <v>10</v>
      </c>
      <c r="B16" s="75" t="e">
        <v>#VALUE!</v>
      </c>
      <c r="C16" s="75" t="e">
        <v>#DIV/0!</v>
      </c>
      <c r="D16" s="75" t="e">
        <v>#DIV/0!</v>
      </c>
      <c r="E16" s="75" t="e">
        <v>#DIV/0!</v>
      </c>
      <c r="F16" s="75" t="e">
        <v>#DIV/0!</v>
      </c>
      <c r="G16" s="75" t="e">
        <v>#DIV/0!</v>
      </c>
      <c r="H16" s="75" t="e">
        <v>#DIV/0!</v>
      </c>
      <c r="I16" s="75">
        <v>1.1556775302187274E-2</v>
      </c>
      <c r="J16" s="75">
        <v>3.4506718494983629E-2</v>
      </c>
      <c r="K16" s="75">
        <v>4.015357721915442E-2</v>
      </c>
      <c r="L16" s="75">
        <v>2.2863083508949767E-2</v>
      </c>
      <c r="M16" s="75">
        <v>3.393087162389187E-2</v>
      </c>
      <c r="N16" s="75">
        <v>9.1646800707973746E-3</v>
      </c>
      <c r="O16" s="75">
        <v>-4.8335662679096138E-3</v>
      </c>
      <c r="P16" s="75">
        <v>-2.2798035102893969E-2</v>
      </c>
      <c r="Q16" s="75">
        <v>-1.4426265419561646E-2</v>
      </c>
      <c r="R16" s="75">
        <v>0.20837592887500075</v>
      </c>
      <c r="S16" s="75">
        <v>-6.7550647869736493E-4</v>
      </c>
      <c r="T16" s="75">
        <v>1.7151926759281538E-2</v>
      </c>
      <c r="U16" s="75">
        <v>2.633381799351937E-2</v>
      </c>
      <c r="V16" s="75">
        <v>-5.7936960795129805E-2</v>
      </c>
      <c r="W16" s="75">
        <v>2.5770278888842361E-2</v>
      </c>
      <c r="X16" s="75">
        <v>8.5427773806778372E-5</v>
      </c>
      <c r="Y16" s="75">
        <v>1.3282241508246998E-2</v>
      </c>
      <c r="Z16" s="75">
        <v>4.8172848853759217E-3</v>
      </c>
      <c r="AA16" s="75">
        <v>4.9176981185095961E-2</v>
      </c>
      <c r="AB16" s="75">
        <v>2.1168162703736334E-2</v>
      </c>
      <c r="AC16" s="75">
        <v>-4.0520809070576447E-3</v>
      </c>
      <c r="AD16" s="75">
        <v>1.4385016883740765E-2</v>
      </c>
      <c r="AE16" s="75">
        <v>-6.5146186208630309E-3</v>
      </c>
      <c r="AF16" s="75">
        <v>2.3252753963582704E-2</v>
      </c>
      <c r="AG16" s="75">
        <v>1.0980928725355617E-2</v>
      </c>
      <c r="AH16" s="75">
        <v>9.3948169774744402E-3</v>
      </c>
      <c r="AI16" s="75">
        <v>3.3630358651967736E-2</v>
      </c>
      <c r="AJ16" s="75">
        <v>1.9345787411508008E-2</v>
      </c>
      <c r="AK16" s="75">
        <v>4.8045798336191832E-2</v>
      </c>
      <c r="AL16" s="75">
        <v>6.8832243123104722E-2</v>
      </c>
      <c r="AM16" s="75">
        <v>-2.3445183896056588E-2</v>
      </c>
      <c r="AN16" s="75">
        <v>3.8934967169965196E-2</v>
      </c>
      <c r="AO16" s="75">
        <v>1.0836438029285293E-2</v>
      </c>
      <c r="AP16" s="75">
        <v>-5.4109667273754148E-3</v>
      </c>
      <c r="AQ16" s="75">
        <v>-2.0092398040594591E-2</v>
      </c>
      <c r="AR16" s="75">
        <v>1.6308611518257354E-2</v>
      </c>
      <c r="AS16" s="75">
        <v>4.1821725585768207E-3</v>
      </c>
      <c r="AT16" s="75">
        <v>2.3149665026131763E-2</v>
      </c>
      <c r="AU16" s="75">
        <v>5.3501816556261336E-2</v>
      </c>
      <c r="AV16" s="75">
        <v>6.5507651040124612E-2</v>
      </c>
      <c r="AW16" s="75">
        <v>3.8425789636852434E-2</v>
      </c>
      <c r="AX16" s="75">
        <v>3.9371238919605374E-2</v>
      </c>
      <c r="AY16" s="75">
        <v>-0.15595786857948912</v>
      </c>
      <c r="AZ16" s="75">
        <v>0.20065190040444991</v>
      </c>
      <c r="BA16" s="75">
        <v>4.1772610984549853E-2</v>
      </c>
      <c r="BB16" s="75">
        <v>2.5133909506608015E-2</v>
      </c>
      <c r="BC16" s="75">
        <v>2.1208001995758875E-2</v>
      </c>
      <c r="BD16" s="75">
        <v>-3.9516956507165196E-3</v>
      </c>
      <c r="BE16" s="75">
        <v>1.4311872186432867E-2</v>
      </c>
      <c r="BF16" s="75">
        <v>-7.8359790014145912E-4</v>
      </c>
      <c r="BG16" s="75">
        <v>2.3333582378411394E-3</v>
      </c>
      <c r="BH16" s="75">
        <v>2.1492516738747334E-2</v>
      </c>
    </row>
    <row r="17" spans="1:60" s="84" customFormat="1" ht="17.100000000000001" customHeight="1" x14ac:dyDescent="0.2">
      <c r="A17" s="75" t="s">
        <v>11</v>
      </c>
      <c r="B17" s="75" t="e">
        <v>#VALUE!</v>
      </c>
      <c r="C17" s="75" t="e">
        <v>#DIV/0!</v>
      </c>
      <c r="D17" s="75" t="e">
        <v>#DIV/0!</v>
      </c>
      <c r="E17" s="75" t="e">
        <v>#DIV/0!</v>
      </c>
      <c r="F17" s="75" t="e">
        <v>#DIV/0!</v>
      </c>
      <c r="G17" s="75" t="e">
        <v>#DIV/0!</v>
      </c>
      <c r="H17" s="75" t="e">
        <v>#DIV/0!</v>
      </c>
      <c r="I17" s="75">
        <v>3.4976052077932036E-2</v>
      </c>
      <c r="J17" s="75">
        <v>3.3379728964238319E-2</v>
      </c>
      <c r="K17" s="75">
        <v>3.6955128480750457E-2</v>
      </c>
      <c r="L17" s="75">
        <v>1.9599925370408149E-2</v>
      </c>
      <c r="M17" s="75">
        <v>3.617734910942997E-2</v>
      </c>
      <c r="N17" s="75">
        <v>3.0214890138282425E-2</v>
      </c>
      <c r="O17" s="75">
        <v>3.6482768203221889E-2</v>
      </c>
      <c r="P17" s="75">
        <v>2.8148821457187181E-2</v>
      </c>
      <c r="Q17" s="75">
        <v>2.9424970768169224E-2</v>
      </c>
      <c r="R17" s="75">
        <v>3.0115085913948916E-2</v>
      </c>
      <c r="S17" s="75">
        <v>3.4763164755187405E-2</v>
      </c>
      <c r="T17" s="75">
        <v>5.3717069873642595E-2</v>
      </c>
      <c r="U17" s="75">
        <v>8.325346282242423E-3</v>
      </c>
      <c r="V17" s="75">
        <v>3.4846721033042753E-2</v>
      </c>
      <c r="W17" s="75">
        <v>2.8530219374118187E-2</v>
      </c>
      <c r="X17" s="75">
        <v>4.9168657034455658E-2</v>
      </c>
      <c r="Y17" s="75">
        <v>3.5430805914215199E-2</v>
      </c>
      <c r="Z17" s="75">
        <v>3.3863283015848136E-2</v>
      </c>
      <c r="AA17" s="75">
        <v>3.3551781261455166E-2</v>
      </c>
      <c r="AB17" s="75">
        <v>2.8327005339016033E-2</v>
      </c>
      <c r="AC17" s="75">
        <v>3.6306211230325847E-2</v>
      </c>
      <c r="AD17" s="75">
        <v>4.1407478627861982E-2</v>
      </c>
      <c r="AE17" s="75">
        <v>3.1530981093759146E-2</v>
      </c>
      <c r="AF17" s="75">
        <v>3.9143710444845568E-2</v>
      </c>
      <c r="AG17" s="75">
        <v>2.8574947125590881E-2</v>
      </c>
      <c r="AH17" s="75">
        <v>3.7499499701479429E-2</v>
      </c>
      <c r="AI17" s="75">
        <v>2.5691986038418591E-2</v>
      </c>
      <c r="AJ17" s="75">
        <v>3.6342115846127912E-2</v>
      </c>
      <c r="AK17" s="75">
        <v>3.6866324477538875E-2</v>
      </c>
      <c r="AL17" s="75">
        <v>2.4151405972392785E-2</v>
      </c>
      <c r="AM17" s="75">
        <v>3.0594935001209418E-2</v>
      </c>
      <c r="AN17" s="75">
        <v>1.4702990698294593E-2</v>
      </c>
      <c r="AO17" s="75">
        <v>2.2657144983640295E-2</v>
      </c>
      <c r="AP17" s="75">
        <v>2.1161341112321135E-2</v>
      </c>
      <c r="AQ17" s="75">
        <v>2.7220893244199493E-2</v>
      </c>
      <c r="AR17" s="75">
        <v>3.0509234847422833E-2</v>
      </c>
      <c r="AS17" s="75">
        <v>2.8714775434247549E-2</v>
      </c>
      <c r="AT17" s="75">
        <v>2.3929530324969136E-2</v>
      </c>
      <c r="AU17" s="75">
        <v>2.6725817722724133E-2</v>
      </c>
      <c r="AV17" s="75">
        <v>1.7276696902653516E-2</v>
      </c>
      <c r="AW17" s="75">
        <v>1.8968377710465858E-2</v>
      </c>
      <c r="AX17" s="75">
        <v>3.0292771090325653E-2</v>
      </c>
      <c r="AY17" s="75">
        <v>2.1850375570349797E-2</v>
      </c>
      <c r="AZ17" s="75">
        <v>3.2302245385308445E-2</v>
      </c>
      <c r="BA17" s="75">
        <v>2.6847921019597619E-2</v>
      </c>
      <c r="BB17" s="75">
        <v>2.6442663971057302E-2</v>
      </c>
      <c r="BC17" s="75">
        <v>3.4564013714453827E-2</v>
      </c>
      <c r="BD17" s="75">
        <v>4.5699320245504313E-2</v>
      </c>
      <c r="BE17" s="75">
        <v>3.8216659705544907E-2</v>
      </c>
      <c r="BF17" s="75">
        <v>3.3723648539176136E-2</v>
      </c>
      <c r="BG17" s="75">
        <v>3.1742914849245456E-2</v>
      </c>
      <c r="BH17" s="75">
        <v>1.4600397547691039E-2</v>
      </c>
    </row>
    <row r="18" spans="1:60" s="84" customFormat="1" ht="17.100000000000001" customHeight="1" x14ac:dyDescent="0.2">
      <c r="A18" s="75" t="s">
        <v>12</v>
      </c>
      <c r="B18" s="75" t="e">
        <v>#VALUE!</v>
      </c>
      <c r="C18" s="75" t="e">
        <v>#DIV/0!</v>
      </c>
      <c r="D18" s="75" t="e">
        <v>#DIV/0!</v>
      </c>
      <c r="E18" s="75" t="e">
        <v>#DIV/0!</v>
      </c>
      <c r="F18" s="75" t="e">
        <v>#DIV/0!</v>
      </c>
      <c r="G18" s="75" t="e">
        <v>#DIV/0!</v>
      </c>
      <c r="H18" s="75" t="e">
        <v>#DIV/0!</v>
      </c>
      <c r="I18" s="75">
        <v>-0.38143622980198555</v>
      </c>
      <c r="J18" s="75">
        <v>-0.40425400826438335</v>
      </c>
      <c r="K18" s="75">
        <v>-0.13077170962525397</v>
      </c>
      <c r="L18" s="75">
        <v>0.37995978054914492</v>
      </c>
      <c r="M18" s="75">
        <v>0.36446861623703658</v>
      </c>
      <c r="N18" s="75">
        <v>0.7246122043718789</v>
      </c>
      <c r="O18" s="75">
        <v>-0.1377400427230821</v>
      </c>
      <c r="P18" s="75">
        <v>-0.14808045610381146</v>
      </c>
      <c r="Q18" s="75">
        <v>-0.17917914257501805</v>
      </c>
      <c r="R18" s="75">
        <v>0.14706470943409269</v>
      </c>
      <c r="S18" s="75">
        <v>0.18379079965362377</v>
      </c>
      <c r="T18" s="75">
        <v>0.23012860812541566</v>
      </c>
      <c r="U18" s="75">
        <v>0.19039286530879071</v>
      </c>
      <c r="V18" s="75">
        <v>8.5833263709419932E-2</v>
      </c>
      <c r="W18" s="75">
        <v>-1.5604742460620589</v>
      </c>
      <c r="X18" s="75">
        <v>1.7466901676263955</v>
      </c>
      <c r="Y18" s="75">
        <v>-0.10963551752995314</v>
      </c>
      <c r="Z18" s="75">
        <v>3.8009436072238098E-2</v>
      </c>
      <c r="AA18" s="75">
        <v>0.1543167855758984</v>
      </c>
      <c r="AB18" s="75">
        <v>-0.15200144006930499</v>
      </c>
      <c r="AC18" s="75">
        <v>5.8967145693782877E-2</v>
      </c>
      <c r="AD18" s="75">
        <v>4.587548161438873E-2</v>
      </c>
      <c r="AE18" s="75">
        <v>0.3149397232409672</v>
      </c>
      <c r="AF18" s="75">
        <v>-1.6422348947094528E-2</v>
      </c>
      <c r="AG18" s="75">
        <v>0.14465400541058443</v>
      </c>
      <c r="AH18" s="75">
        <v>0.24470990323950328</v>
      </c>
      <c r="AI18" s="75">
        <v>-0.52912063406384546</v>
      </c>
      <c r="AJ18" s="75">
        <v>0.71355936864142877</v>
      </c>
      <c r="AK18" s="75">
        <v>0.29052976609614523</v>
      </c>
      <c r="AL18" s="75">
        <v>-0.14199110245223448</v>
      </c>
      <c r="AM18" s="75">
        <v>-6.8601561754377358E-2</v>
      </c>
      <c r="AN18" s="75">
        <v>0.16851501774456917</v>
      </c>
      <c r="AO18" s="75">
        <v>4.8790847265671455E-2</v>
      </c>
      <c r="AP18" s="75">
        <v>0.40029771547705273</v>
      </c>
      <c r="AQ18" s="75">
        <v>0.2207686767678701</v>
      </c>
      <c r="AR18" s="75">
        <v>7.0710202907855402E-2</v>
      </c>
      <c r="AS18" s="75">
        <v>0.26977660344134968</v>
      </c>
      <c r="AT18" s="75">
        <v>0.19094484391862893</v>
      </c>
      <c r="AU18" s="75">
        <v>0.18387966492210339</v>
      </c>
      <c r="AV18" s="75">
        <v>-0.28433399393803427</v>
      </c>
      <c r="AW18" s="75">
        <v>0.26989454441221561</v>
      </c>
      <c r="AX18" s="75">
        <v>0.16845890033890346</v>
      </c>
      <c r="AY18" s="75">
        <v>-0.31500228336932379</v>
      </c>
      <c r="AZ18" s="75">
        <v>-1.0105107554304957</v>
      </c>
      <c r="BA18" s="75">
        <v>1.3600109096019302</v>
      </c>
      <c r="BB18" s="75">
        <v>0.3238802704862771</v>
      </c>
      <c r="BC18" s="75">
        <v>0.20106337585995837</v>
      </c>
      <c r="BD18" s="75">
        <v>-3.4706375937536345E-2</v>
      </c>
      <c r="BE18" s="75">
        <v>-0.28275795090582218</v>
      </c>
      <c r="BF18" s="75">
        <v>-0.22104253063323234</v>
      </c>
      <c r="BG18" s="75">
        <v>0.15918535729265273</v>
      </c>
      <c r="BH18" s="75">
        <v>0.3566642262216046</v>
      </c>
    </row>
    <row r="19" spans="1:60" s="194" customFormat="1" ht="17.100000000000001" customHeight="1" x14ac:dyDescent="0.2">
      <c r="A19" s="191" t="s">
        <v>94</v>
      </c>
      <c r="B19" s="202" t="e">
        <v>#VALUE!</v>
      </c>
      <c r="C19" s="202" t="e">
        <v>#DIV/0!</v>
      </c>
      <c r="D19" s="202" t="e">
        <v>#DIV/0!</v>
      </c>
      <c r="E19" s="202" t="e">
        <v>#DIV/0!</v>
      </c>
      <c r="F19" s="202" t="e">
        <v>#DIV/0!</v>
      </c>
      <c r="G19" s="202" t="e">
        <v>#DIV/0!</v>
      </c>
      <c r="H19" s="202" t="e">
        <v>#DIV/0!</v>
      </c>
      <c r="I19" s="202">
        <v>2.6397831636959115</v>
      </c>
      <c r="J19" s="202">
        <v>4.4824354284507164</v>
      </c>
      <c r="K19" s="202">
        <v>-0.12522023348893441</v>
      </c>
      <c r="L19" s="202">
        <v>0.91225693203071889</v>
      </c>
      <c r="M19" s="202">
        <v>0.66332611467614744</v>
      </c>
      <c r="N19" s="202">
        <v>1.9607493244127046</v>
      </c>
      <c r="O19" s="202">
        <v>-3.5270061611557053</v>
      </c>
      <c r="P19" s="202">
        <v>1.671317925868707</v>
      </c>
      <c r="Q19" s="202">
        <v>4.2727751424147337E-2</v>
      </c>
      <c r="R19" s="202">
        <v>1.9336197738648333</v>
      </c>
      <c r="S19" s="202">
        <v>0.66032401536764929</v>
      </c>
      <c r="T19" s="202">
        <v>0.93984545326183322</v>
      </c>
      <c r="U19" s="202">
        <v>-0.9481289403017521</v>
      </c>
      <c r="V19" s="202">
        <v>-0.53356866521273283</v>
      </c>
      <c r="W19" s="202">
        <v>0.97610332514355469</v>
      </c>
      <c r="X19" s="202">
        <v>-1.6506122682983904</v>
      </c>
      <c r="Y19" s="202">
        <v>1.4940016959205749</v>
      </c>
      <c r="Z19" s="202">
        <v>3.3380297600476574</v>
      </c>
      <c r="AA19" s="202">
        <v>2.7019716922882946</v>
      </c>
      <c r="AB19" s="202">
        <v>-3.9461264471308275</v>
      </c>
      <c r="AC19" s="202">
        <v>2.7371024097084988</v>
      </c>
      <c r="AD19" s="202">
        <v>0.85705565791683591</v>
      </c>
      <c r="AE19" s="202">
        <v>0.60338931536102136</v>
      </c>
      <c r="AF19" s="202">
        <v>1.2230786067988724</v>
      </c>
      <c r="AG19" s="202">
        <v>0.49528331678487569</v>
      </c>
      <c r="AH19" s="202">
        <v>-2.1000376624098633</v>
      </c>
      <c r="AI19" s="202">
        <v>0.5236116070239446</v>
      </c>
      <c r="AJ19" s="202">
        <v>-6.2343367183679645E-2</v>
      </c>
      <c r="AK19" s="202">
        <v>-0.13517832414545763</v>
      </c>
      <c r="AL19" s="202">
        <v>0.73691725072822289</v>
      </c>
      <c r="AM19" s="202">
        <v>1.5022389432350374</v>
      </c>
      <c r="AN19" s="202">
        <v>1.2007868984531294</v>
      </c>
      <c r="AO19" s="202">
        <v>0.9313434579185681</v>
      </c>
      <c r="AP19" s="202">
        <v>0.18956263359388947</v>
      </c>
      <c r="AQ19" s="202">
        <v>0.57335924978355945</v>
      </c>
      <c r="AR19" s="202">
        <v>1.4279538928437809</v>
      </c>
      <c r="AS19" s="202">
        <v>-0.38331478396879476</v>
      </c>
      <c r="AT19" s="202">
        <v>1.0157677927804185</v>
      </c>
      <c r="AU19" s="202">
        <v>0.52945040658179976</v>
      </c>
      <c r="AV19" s="202">
        <v>1.8160882093986812</v>
      </c>
      <c r="AW19" s="202">
        <v>-0.22074965303154848</v>
      </c>
      <c r="AX19" s="202">
        <v>-1.5090858707423156</v>
      </c>
      <c r="AY19" s="202">
        <v>-2.4628501013246247</v>
      </c>
      <c r="AZ19" s="202">
        <v>2.9600568960299842</v>
      </c>
      <c r="BA19" s="202">
        <v>0.24130007501189915</v>
      </c>
      <c r="BB19" s="202">
        <v>1.6985284108534255</v>
      </c>
      <c r="BC19" s="202">
        <v>0.35641983913740766</v>
      </c>
      <c r="BD19" s="202">
        <v>-0.95982937614001118</v>
      </c>
      <c r="BE19" s="202">
        <v>1.5292914058738063</v>
      </c>
      <c r="BF19" s="202">
        <v>-0.20810619982412626</v>
      </c>
      <c r="BG19" s="202">
        <v>2.1209768275789189</v>
      </c>
      <c r="BH19" s="202">
        <v>0.40167308243364713</v>
      </c>
    </row>
    <row r="20" spans="1:60" s="84" customFormat="1" ht="17.100000000000001" customHeight="1" x14ac:dyDescent="0.2">
      <c r="A20" s="144" t="s">
        <v>52</v>
      </c>
      <c r="B20" s="75" t="e">
        <v>#VALUE!</v>
      </c>
      <c r="C20" s="75" t="e">
        <v>#DIV/0!</v>
      </c>
      <c r="D20" s="75" t="e">
        <v>#DIV/0!</v>
      </c>
      <c r="E20" s="75" t="e">
        <v>#DIV/0!</v>
      </c>
      <c r="F20" s="75" t="e">
        <v>#DIV/0!</v>
      </c>
      <c r="G20" s="75" t="e">
        <v>#DIV/0!</v>
      </c>
      <c r="H20" s="75" t="e">
        <v>#DIV/0!</v>
      </c>
      <c r="I20" s="75">
        <v>0.31492632809055593</v>
      </c>
      <c r="J20" s="75">
        <v>-5.8020316878857316E-2</v>
      </c>
      <c r="K20" s="75">
        <v>9.4900704758729665E-2</v>
      </c>
      <c r="L20" s="75">
        <v>-1.1284609898015123</v>
      </c>
      <c r="M20" s="75">
        <v>1.9354738763404575</v>
      </c>
      <c r="N20" s="75">
        <v>2.9403143788511135</v>
      </c>
      <c r="O20" s="75">
        <v>-3.8624968804654638</v>
      </c>
      <c r="P20" s="75">
        <v>0.94448245468741165</v>
      </c>
      <c r="Q20" s="75">
        <v>-0.18961087457893469</v>
      </c>
      <c r="R20" s="75">
        <v>0.49589112363045723</v>
      </c>
      <c r="S20" s="75">
        <v>0.24788138032951598</v>
      </c>
      <c r="T20" s="75">
        <v>0.34788523007585276</v>
      </c>
      <c r="U20" s="75">
        <v>-0.55110685374167268</v>
      </c>
      <c r="V20" s="75">
        <v>-0.15704979666661589</v>
      </c>
      <c r="W20" s="75">
        <v>0.25186814621263903</v>
      </c>
      <c r="X20" s="75">
        <v>-0.56596268020520435</v>
      </c>
      <c r="Y20" s="75">
        <v>0.14118292280471292</v>
      </c>
      <c r="Z20" s="75">
        <v>0.40838619865368586</v>
      </c>
      <c r="AA20" s="75">
        <v>0.31835410410493059</v>
      </c>
      <c r="AB20" s="75">
        <v>-0.51618897758583215</v>
      </c>
      <c r="AC20" s="75">
        <v>0.44171209055924437</v>
      </c>
      <c r="AD20" s="75">
        <v>5.3171673621455653E-2</v>
      </c>
      <c r="AE20" s="75">
        <v>7.6118910910212376E-2</v>
      </c>
      <c r="AF20" s="75">
        <v>0.63715370721298814</v>
      </c>
      <c r="AG20" s="75">
        <v>-2.1698082997396832E-2</v>
      </c>
      <c r="AH20" s="75">
        <v>-1.0972654642583703</v>
      </c>
      <c r="AI20" s="75">
        <v>0.34128356709253743</v>
      </c>
      <c r="AJ20" s="75">
        <v>-3.9403914663720827E-2</v>
      </c>
      <c r="AK20" s="75">
        <v>5.3826449279571111E-3</v>
      </c>
      <c r="AL20" s="75">
        <v>0.35050901825970304</v>
      </c>
      <c r="AM20" s="75">
        <v>0.19922422713205451</v>
      </c>
      <c r="AN20" s="75">
        <v>-9.7634315002318849E-3</v>
      </c>
      <c r="AO20" s="75">
        <v>0.40197682041612937</v>
      </c>
      <c r="AP20" s="75">
        <v>3.1192722369371657E-2</v>
      </c>
      <c r="AQ20" s="75">
        <v>8.7312087775957045E-2</v>
      </c>
      <c r="AR20" s="75">
        <v>0.2161118109830116</v>
      </c>
      <c r="AS20" s="75">
        <v>-8.5484369448674075E-2</v>
      </c>
      <c r="AT20" s="75">
        <v>0.30696783573294173</v>
      </c>
      <c r="AU20" s="75">
        <v>-0.17284514703209738</v>
      </c>
      <c r="AV20" s="75">
        <v>0.392956964018217</v>
      </c>
      <c r="AW20" s="75">
        <v>-8.7268885728862641E-2</v>
      </c>
      <c r="AX20" s="75">
        <v>-0.39707241243858765</v>
      </c>
      <c r="AY20" s="75">
        <v>-0.92637542562164599</v>
      </c>
      <c r="AZ20" s="75">
        <v>1.2903145158602736</v>
      </c>
      <c r="BA20" s="75">
        <v>-0.53802084024138541</v>
      </c>
      <c r="BB20" s="75">
        <v>2.4281765009085667E-2</v>
      </c>
      <c r="BC20" s="75">
        <v>0.2007661362024786</v>
      </c>
      <c r="BD20" s="75">
        <v>-0.25134443683112673</v>
      </c>
      <c r="BE20" s="75">
        <v>0.30128271764706327</v>
      </c>
      <c r="BF20" s="75">
        <v>0.36019867986251247</v>
      </c>
      <c r="BG20" s="75">
        <v>0.34627034631795428</v>
      </c>
      <c r="BH20" s="75">
        <v>-2.5389995774699376E-2</v>
      </c>
    </row>
    <row r="21" spans="1:60" s="84" customFormat="1" ht="17.100000000000001" customHeight="1" x14ac:dyDescent="0.2">
      <c r="A21" s="144" t="s">
        <v>53</v>
      </c>
      <c r="B21" s="75" t="e">
        <v>#VALUE!</v>
      </c>
      <c r="C21" s="75" t="e">
        <v>#DIV/0!</v>
      </c>
      <c r="D21" s="75" t="e">
        <v>#DIV/0!</v>
      </c>
      <c r="E21" s="75" t="e">
        <v>#DIV/0!</v>
      </c>
      <c r="F21" s="75" t="e">
        <v>#DIV/0!</v>
      </c>
      <c r="G21" s="75" t="e">
        <v>#DIV/0!</v>
      </c>
      <c r="H21" s="75" t="e">
        <v>#DIV/0!</v>
      </c>
      <c r="I21" s="75">
        <v>2.6137869746811749E-2</v>
      </c>
      <c r="J21" s="75">
        <v>-2.0316693785320764E-2</v>
      </c>
      <c r="K21" s="75">
        <v>0.10944112096793529</v>
      </c>
      <c r="L21" s="75">
        <v>-3.2533731482463767E-2</v>
      </c>
      <c r="M21" s="75">
        <v>0.14133669830798201</v>
      </c>
      <c r="N21" s="75">
        <v>0.38306093007938602</v>
      </c>
      <c r="O21" s="75">
        <v>-0.31888296085742862</v>
      </c>
      <c r="P21" s="75">
        <v>0.32695637439117653</v>
      </c>
      <c r="Q21" s="75">
        <v>-0.12430517081486805</v>
      </c>
      <c r="R21" s="75">
        <v>2.734657783549015E-2</v>
      </c>
      <c r="S21" s="75">
        <v>5.1696712411188213E-4</v>
      </c>
      <c r="T21" s="75">
        <v>0.18467569611080309</v>
      </c>
      <c r="U21" s="75">
        <v>-3.4789483394495849E-2</v>
      </c>
      <c r="V21" s="75">
        <v>-2.8464148366524472E-2</v>
      </c>
      <c r="W21" s="75">
        <v>8.8561634283540372E-2</v>
      </c>
      <c r="X21" s="75">
        <v>4.5168044570599537E-2</v>
      </c>
      <c r="Y21" s="75">
        <v>8.0027052365253828E-2</v>
      </c>
      <c r="Z21" s="75">
        <v>7.5130698534846746E-2</v>
      </c>
      <c r="AA21" s="75">
        <v>2.5900027753255644E-2</v>
      </c>
      <c r="AB21" s="75">
        <v>1.4530591216707628E-2</v>
      </c>
      <c r="AC21" s="75">
        <v>6.5800303412824501E-2</v>
      </c>
      <c r="AD21" s="75">
        <v>8.4452091542265531E-2</v>
      </c>
      <c r="AE21" s="75">
        <v>9.0771556637065043E-2</v>
      </c>
      <c r="AF21" s="75">
        <v>8.2294427242736917E-2</v>
      </c>
      <c r="AG21" s="75">
        <v>0.21917375428540287</v>
      </c>
      <c r="AH21" s="75">
        <v>-0.24856765935988484</v>
      </c>
      <c r="AI21" s="75">
        <v>4.1954795949700301E-2</v>
      </c>
      <c r="AJ21" s="75">
        <v>1.633584166223077E-2</v>
      </c>
      <c r="AK21" s="75">
        <v>4.8003680922257784E-2</v>
      </c>
      <c r="AL21" s="75">
        <v>6.3373801296870841E-2</v>
      </c>
      <c r="AM21" s="75">
        <v>0.13180082491390391</v>
      </c>
      <c r="AN21" s="75">
        <v>0.11628260840880805</v>
      </c>
      <c r="AO21" s="75">
        <v>7.6139144322909816E-2</v>
      </c>
      <c r="AP21" s="75">
        <v>6.028951906756453E-2</v>
      </c>
      <c r="AQ21" s="75">
        <v>7.9255629612979411E-2</v>
      </c>
      <c r="AR21" s="75">
        <v>-9.9044365080771649E-2</v>
      </c>
      <c r="AS21" s="75">
        <v>-2.014298142454472E-2</v>
      </c>
      <c r="AT21" s="75">
        <v>3.2519297472730462E-2</v>
      </c>
      <c r="AU21" s="75">
        <v>7.217834054395468E-2</v>
      </c>
      <c r="AV21" s="75">
        <v>5.7305800496159111E-2</v>
      </c>
      <c r="AW21" s="75">
        <v>-9.8744217587930755E-2</v>
      </c>
      <c r="AX21" s="75">
        <v>-0.11978073568197738</v>
      </c>
      <c r="AY21" s="75">
        <v>-0.15736691239343886</v>
      </c>
      <c r="AZ21" s="75">
        <v>0.17387766457373272</v>
      </c>
      <c r="BA21" s="75">
        <v>3.8901590536405933E-2</v>
      </c>
      <c r="BB21" s="75">
        <v>-2.0968771130522305E-2</v>
      </c>
      <c r="BC21" s="75">
        <v>5.314766699605547E-2</v>
      </c>
      <c r="BD21" s="75">
        <v>-0.35930096405044304</v>
      </c>
      <c r="BE21" s="75">
        <v>0.22327136899874642</v>
      </c>
      <c r="BF21" s="75">
        <v>0.15600298077969679</v>
      </c>
      <c r="BG21" s="75">
        <v>-0.15645545654692072</v>
      </c>
      <c r="BH21" s="75">
        <v>-0.18803263860581623</v>
      </c>
    </row>
    <row r="22" spans="1:60" s="84" customFormat="1" ht="17.100000000000001" customHeight="1" x14ac:dyDescent="0.2">
      <c r="A22" s="144" t="s">
        <v>55</v>
      </c>
      <c r="B22" s="75" t="e">
        <v>#VALUE!</v>
      </c>
      <c r="C22" s="75" t="e">
        <v>#DIV/0!</v>
      </c>
      <c r="D22" s="75" t="e">
        <v>#DIV/0!</v>
      </c>
      <c r="E22" s="75" t="e">
        <v>#DIV/0!</v>
      </c>
      <c r="F22" s="75" t="e">
        <v>#DIV/0!</v>
      </c>
      <c r="G22" s="75" t="e">
        <v>#DIV/0!</v>
      </c>
      <c r="H22" s="75" t="e">
        <v>#DIV/0!</v>
      </c>
      <c r="I22" s="75">
        <v>0.2551228641994937</v>
      </c>
      <c r="J22" s="75">
        <v>-0.15138823809562385</v>
      </c>
      <c r="K22" s="75">
        <v>5.9882036319807007E-2</v>
      </c>
      <c r="L22" s="75">
        <v>-8.8533569184397365E-2</v>
      </c>
      <c r="M22" s="75">
        <v>0.15047348773018032</v>
      </c>
      <c r="N22" s="75">
        <v>0.17152023474546868</v>
      </c>
      <c r="O22" s="75">
        <v>3.7923970485726946E-2</v>
      </c>
      <c r="P22" s="75">
        <v>9.1337560032046836E-2</v>
      </c>
      <c r="Q22" s="75">
        <v>1.1484649096408645E-2</v>
      </c>
      <c r="R22" s="75">
        <v>-0.10984605167086825</v>
      </c>
      <c r="S22" s="75">
        <v>7.3784541860602862E-2</v>
      </c>
      <c r="T22" s="75">
        <v>0.22725481166572725</v>
      </c>
      <c r="U22" s="75">
        <v>-0.22269336515492533</v>
      </c>
      <c r="V22" s="75">
        <v>9.5643633004605239E-2</v>
      </c>
      <c r="W22" s="75">
        <v>6.6871759780848444E-2</v>
      </c>
      <c r="X22" s="75">
        <v>6.5428263314270776E-2</v>
      </c>
      <c r="Y22" s="75">
        <v>8.9005297098220179E-3</v>
      </c>
      <c r="Z22" s="75">
        <v>0.30490568170135202</v>
      </c>
      <c r="AA22" s="75">
        <v>-0.13241222015291615</v>
      </c>
      <c r="AB22" s="75">
        <v>-3.0935364692386204E-2</v>
      </c>
      <c r="AC22" s="75">
        <v>-6.0769609663156116E-2</v>
      </c>
      <c r="AD22" s="75">
        <v>3.0651307533411228E-2</v>
      </c>
      <c r="AE22" s="75">
        <v>7.4154918588655522E-3</v>
      </c>
      <c r="AF22" s="75">
        <v>-1.4060220503821792E-2</v>
      </c>
      <c r="AG22" s="75">
        <v>0.11051724845811425</v>
      </c>
      <c r="AH22" s="75">
        <v>0.22319961918388889</v>
      </c>
      <c r="AI22" s="75">
        <v>-0.20117222485065678</v>
      </c>
      <c r="AJ22" s="75">
        <v>0.31147132208280531</v>
      </c>
      <c r="AK22" s="75">
        <v>0.17941460616546101</v>
      </c>
      <c r="AL22" s="75">
        <v>2.6059472707220307E-2</v>
      </c>
      <c r="AM22" s="75">
        <v>0.18969645712198921</v>
      </c>
      <c r="AN22" s="75">
        <v>0.13947006032606304</v>
      </c>
      <c r="AO22" s="75">
        <v>-3.6959081276200241E-2</v>
      </c>
      <c r="AP22" s="75">
        <v>-9.2725204948526652E-3</v>
      </c>
      <c r="AQ22" s="75">
        <v>-7.7197346751237735E-3</v>
      </c>
      <c r="AR22" s="75">
        <v>7.9066194064015452E-2</v>
      </c>
      <c r="AS22" s="75">
        <v>-8.4780470389845528E-2</v>
      </c>
      <c r="AT22" s="75">
        <v>1.6635669843450688E-3</v>
      </c>
      <c r="AU22" s="75">
        <v>5.5918102711350975E-2</v>
      </c>
      <c r="AV22" s="75">
        <v>0.21074999364100122</v>
      </c>
      <c r="AW22" s="75">
        <v>-1.5033248223563365E-2</v>
      </c>
      <c r="AX22" s="75">
        <v>-0.31790922159061485</v>
      </c>
      <c r="AY22" s="75">
        <v>-1.1750615035419589</v>
      </c>
      <c r="AZ22" s="75">
        <v>0.85166264921220269</v>
      </c>
      <c r="BA22" s="75">
        <v>0.13008097631761187</v>
      </c>
      <c r="BB22" s="75">
        <v>0.3014992251353768</v>
      </c>
      <c r="BC22" s="75">
        <v>-9.0924316462127217E-2</v>
      </c>
      <c r="BD22" s="75">
        <v>-0.28160018171683493</v>
      </c>
      <c r="BE22" s="75">
        <v>0.4252945001014482</v>
      </c>
      <c r="BF22" s="75">
        <v>-0.54600536533556909</v>
      </c>
      <c r="BG22" s="75">
        <v>0.30466437461332485</v>
      </c>
      <c r="BH22" s="75">
        <v>-7.3186783006781456E-2</v>
      </c>
    </row>
    <row r="23" spans="1:60" s="84" customFormat="1" ht="17.100000000000001" customHeight="1" x14ac:dyDescent="0.2">
      <c r="A23" s="144" t="s">
        <v>54</v>
      </c>
      <c r="B23" s="75" t="e">
        <v>#VALUE!</v>
      </c>
      <c r="C23" s="75" t="e">
        <v>#DIV/0!</v>
      </c>
      <c r="D23" s="75" t="e">
        <v>#DIV/0!</v>
      </c>
      <c r="E23" s="75" t="e">
        <v>#DIV/0!</v>
      </c>
      <c r="F23" s="75" t="e">
        <v>#DIV/0!</v>
      </c>
      <c r="G23" s="75" t="e">
        <v>#DIV/0!</v>
      </c>
      <c r="H23" s="75" t="e">
        <v>#DIV/0!</v>
      </c>
      <c r="I23" s="75">
        <v>0.28789582375013739</v>
      </c>
      <c r="J23" s="75">
        <v>4.27370132669865E-2</v>
      </c>
      <c r="K23" s="75">
        <v>2.8857394869431941E-2</v>
      </c>
      <c r="L23" s="75">
        <v>7.394397538397289E-2</v>
      </c>
      <c r="M23" s="75">
        <v>-4.7156011502897541E-2</v>
      </c>
      <c r="N23" s="75">
        <v>3.1773431150578541E-2</v>
      </c>
      <c r="O23" s="75">
        <v>0.16767832113764819</v>
      </c>
      <c r="P23" s="75">
        <v>-3.2069062259964108E-2</v>
      </c>
      <c r="Q23" s="75">
        <v>7.0500445623990812E-2</v>
      </c>
      <c r="R23" s="75">
        <v>0.12215049921754709</v>
      </c>
      <c r="S23" s="75">
        <v>-2.4077990024124453E-2</v>
      </c>
      <c r="T23" s="75">
        <v>5.9732718320579706E-2</v>
      </c>
      <c r="U23" s="75">
        <v>4.842003254064297E-2</v>
      </c>
      <c r="V23" s="75">
        <v>0.14164251597973751</v>
      </c>
      <c r="W23" s="75">
        <v>2.7211696979509668E-2</v>
      </c>
      <c r="X23" s="75">
        <v>0.15305465413044211</v>
      </c>
      <c r="Y23" s="75">
        <v>-2.2975972615847107E-2</v>
      </c>
      <c r="Z23" s="75">
        <v>-6.222242120995651E-2</v>
      </c>
      <c r="AA23" s="75">
        <v>6.9048420945240885E-2</v>
      </c>
      <c r="AB23" s="75">
        <v>-9.36983627866044E-2</v>
      </c>
      <c r="AC23" s="75">
        <v>4.013728690723789E-2</v>
      </c>
      <c r="AD23" s="75">
        <v>2.3852995317071267E-2</v>
      </c>
      <c r="AE23" s="75">
        <v>3.7074116301683537E-2</v>
      </c>
      <c r="AF23" s="75">
        <v>9.0584608891783505E-2</v>
      </c>
      <c r="AG23" s="75">
        <v>4.5493886967839452E-2</v>
      </c>
      <c r="AH23" s="75">
        <v>-0.12758292845541749</v>
      </c>
      <c r="AI23" s="75">
        <v>0.41738223748557446</v>
      </c>
      <c r="AJ23" s="75">
        <v>-8.9087393554490982E-2</v>
      </c>
      <c r="AK23" s="75">
        <v>0.12803971775759848</v>
      </c>
      <c r="AL23" s="75">
        <v>0.10110109861321988</v>
      </c>
      <c r="AM23" s="75">
        <v>3.6060937962805864E-2</v>
      </c>
      <c r="AN23" s="75">
        <v>1.1483599843633667E-3</v>
      </c>
      <c r="AO23" s="75">
        <v>7.2217079822546798E-2</v>
      </c>
      <c r="AP23" s="75">
        <v>8.8923821411198867E-2</v>
      </c>
      <c r="AQ23" s="75">
        <v>-3.4236217196417743E-2</v>
      </c>
      <c r="AR23" s="75">
        <v>-0.17146413197687962</v>
      </c>
      <c r="AS23" s="75">
        <v>-7.1256635208279545E-2</v>
      </c>
      <c r="AT23" s="75">
        <v>4.5612648258550902E-2</v>
      </c>
      <c r="AU23" s="75">
        <v>0.11624158916390724</v>
      </c>
      <c r="AV23" s="75">
        <v>0.26299321262556491</v>
      </c>
      <c r="AW23" s="75">
        <v>9.6509111378135989E-2</v>
      </c>
      <c r="AX23" s="75">
        <v>-0.12937891654615641</v>
      </c>
      <c r="AY23" s="75">
        <v>-8.0038749074852353E-2</v>
      </c>
      <c r="AZ23" s="75">
        <v>0.15324042529597343</v>
      </c>
      <c r="BA23" s="75">
        <v>0.10410572216249944</v>
      </c>
      <c r="BB23" s="75">
        <v>0.1645855023835574</v>
      </c>
      <c r="BC23" s="75">
        <v>0.14682045614007669</v>
      </c>
      <c r="BD23" s="75">
        <v>-0.16348413765482564</v>
      </c>
      <c r="BE23" s="75">
        <v>1.6330742834849258E-2</v>
      </c>
      <c r="BF23" s="75">
        <v>0.10854404245851704</v>
      </c>
      <c r="BG23" s="75">
        <v>0.17863199665970614</v>
      </c>
      <c r="BH23" s="75">
        <v>9.306597335983248E-2</v>
      </c>
    </row>
    <row r="24" spans="1:60" s="84" customFormat="1" ht="17.100000000000001" customHeight="1" x14ac:dyDescent="0.2">
      <c r="A24" s="144" t="s">
        <v>72</v>
      </c>
      <c r="B24" s="75" t="e">
        <v>#VALUE!</v>
      </c>
      <c r="C24" s="75" t="e">
        <v>#DIV/0!</v>
      </c>
      <c r="D24" s="75" t="e">
        <v>#DIV/0!</v>
      </c>
      <c r="E24" s="75" t="e">
        <v>#DIV/0!</v>
      </c>
      <c r="F24" s="75" t="e">
        <v>#DIV/0!</v>
      </c>
      <c r="G24" s="75" t="e">
        <v>#DIV/0!</v>
      </c>
      <c r="H24" s="75" t="e">
        <v>#DIV/0!</v>
      </c>
      <c r="I24" s="75">
        <v>0.57388043499047336</v>
      </c>
      <c r="J24" s="75">
        <v>0.13204430225348271</v>
      </c>
      <c r="K24" s="75">
        <v>3.2994386033278207E-2</v>
      </c>
      <c r="L24" s="75">
        <v>0.34532792590724215</v>
      </c>
      <c r="M24" s="75">
        <v>-0.32580610021705841</v>
      </c>
      <c r="N24" s="75">
        <v>-0.20265035783543608</v>
      </c>
      <c r="O24" s="75">
        <v>0.38063095810701014</v>
      </c>
      <c r="P24" s="75">
        <v>-0.18257217557980618</v>
      </c>
      <c r="Q24" s="75">
        <v>5.8263391247123097E-3</v>
      </c>
      <c r="R24" s="75">
        <v>0.11857955722407419</v>
      </c>
      <c r="S24" s="75">
        <v>-6.1258519374004172E-2</v>
      </c>
      <c r="T24" s="75">
        <v>7.8862650691740963E-2</v>
      </c>
      <c r="U24" s="75">
        <v>7.0563333967081615E-2</v>
      </c>
      <c r="V24" s="75">
        <v>1.6885170207662767E-2</v>
      </c>
      <c r="W24" s="75">
        <v>6.6077869617319762E-2</v>
      </c>
      <c r="X24" s="75">
        <v>3.4477234698215717E-2</v>
      </c>
      <c r="Y24" s="75">
        <v>0.18968417033190693</v>
      </c>
      <c r="Z24" s="75">
        <v>0.24610170053286687</v>
      </c>
      <c r="AA24" s="75">
        <v>0.11724661299848892</v>
      </c>
      <c r="AB24" s="75">
        <v>-0.19701428335878096</v>
      </c>
      <c r="AC24" s="75">
        <v>0.47048327437271675</v>
      </c>
      <c r="AD24" s="75">
        <v>-0.24937129778669576</v>
      </c>
      <c r="AE24" s="75">
        <v>3.8677176562687286E-2</v>
      </c>
      <c r="AF24" s="75">
        <v>0.28873237486080294</v>
      </c>
      <c r="AG24" s="75">
        <v>-2.3045890418045424E-2</v>
      </c>
      <c r="AH24" s="75">
        <v>-3.4635796781444253E-2</v>
      </c>
      <c r="AI24" s="75">
        <v>-7.7082794322393025E-2</v>
      </c>
      <c r="AJ24" s="75">
        <v>-0.10245953843199358</v>
      </c>
      <c r="AK24" s="75">
        <v>-4.0312613153065689E-2</v>
      </c>
      <c r="AL24" s="75">
        <v>0.17016464540481291</v>
      </c>
      <c r="AM24" s="75">
        <v>2.799849846517288E-2</v>
      </c>
      <c r="AN24" s="75">
        <v>-3.4262322566144456E-2</v>
      </c>
      <c r="AO24" s="75">
        <v>6.4163788837740349E-2</v>
      </c>
      <c r="AP24" s="75">
        <v>-0.19363086729407356</v>
      </c>
      <c r="AQ24" s="75">
        <v>0.19103530424253551</v>
      </c>
      <c r="AR24" s="75">
        <v>5.9389067710343565E-2</v>
      </c>
      <c r="AS24" s="75">
        <v>9.7466431823042127E-2</v>
      </c>
      <c r="AT24" s="75">
        <v>8.1979827715976519E-2</v>
      </c>
      <c r="AU24" s="75">
        <v>0.1321424073848593</v>
      </c>
      <c r="AV24" s="75">
        <v>0.2069131372240646</v>
      </c>
      <c r="AW24" s="75">
        <v>4.3473234136204811E-2</v>
      </c>
      <c r="AX24" s="75">
        <v>-0.1451459986314361</v>
      </c>
      <c r="AY24" s="75">
        <v>-0.30777489484328241</v>
      </c>
      <c r="AZ24" s="75">
        <v>0.53231062507697935</v>
      </c>
      <c r="BA24" s="75">
        <v>-8.6528307363377688E-2</v>
      </c>
      <c r="BB24" s="75">
        <v>0.1674632749614143</v>
      </c>
      <c r="BC24" s="75">
        <v>3.3591390532206316E-4</v>
      </c>
      <c r="BD24" s="75">
        <v>-6.9554018889520133E-2</v>
      </c>
      <c r="BE24" s="75">
        <v>-7.3472973066230436E-4</v>
      </c>
      <c r="BF24" s="75">
        <v>0.24784922383750987</v>
      </c>
      <c r="BG24" s="75">
        <v>5.3347480130581569E-2</v>
      </c>
      <c r="BH24" s="75">
        <v>-0.15801975658073569</v>
      </c>
    </row>
    <row r="25" spans="1:60" s="84" customFormat="1" ht="17.100000000000001" customHeight="1" x14ac:dyDescent="0.2">
      <c r="A25" s="144" t="s">
        <v>14</v>
      </c>
      <c r="B25" s="75" t="e">
        <v>#VALUE!</v>
      </c>
      <c r="C25" s="75" t="e">
        <v>#DIV/0!</v>
      </c>
      <c r="D25" s="75" t="e">
        <v>#DIV/0!</v>
      </c>
      <c r="E25" s="75" t="e">
        <v>#DIV/0!</v>
      </c>
      <c r="F25" s="75" t="e">
        <v>#DIV/0!</v>
      </c>
      <c r="G25" s="75" t="e">
        <v>#DIV/0!</v>
      </c>
      <c r="H25" s="75" t="e">
        <v>#DIV/0!</v>
      </c>
      <c r="I25" s="75">
        <v>0.38621436753831068</v>
      </c>
      <c r="J25" s="75">
        <v>7.5742594164604063E-2</v>
      </c>
      <c r="K25" s="75">
        <v>0.21183574610653239</v>
      </c>
      <c r="L25" s="75">
        <v>6.1225359465011724E-2</v>
      </c>
      <c r="M25" s="75">
        <v>-0.30752667518326798</v>
      </c>
      <c r="N25" s="75">
        <v>0.24018927419946598</v>
      </c>
      <c r="O25" s="75">
        <v>-0.25731155478647455</v>
      </c>
      <c r="P25" s="75">
        <v>7.9203912100810139E-2</v>
      </c>
      <c r="Q25" s="75">
        <v>0.14922779922135329</v>
      </c>
      <c r="R25" s="75">
        <v>0.1757550732161825</v>
      </c>
      <c r="S25" s="75">
        <v>0.45297329894268867</v>
      </c>
      <c r="T25" s="75">
        <v>-0.19970388643004705</v>
      </c>
      <c r="U25" s="75">
        <v>-9.4249182190029146E-2</v>
      </c>
      <c r="V25" s="75">
        <v>0.17172084850773983</v>
      </c>
      <c r="W25" s="75">
        <v>-8.8704436301485431E-3</v>
      </c>
      <c r="X25" s="75">
        <v>0.15623104483406541</v>
      </c>
      <c r="Y25" s="75">
        <v>0.16150898096778726</v>
      </c>
      <c r="Z25" s="75">
        <v>7.0295265077999131E-2</v>
      </c>
      <c r="AA25" s="75">
        <v>1.023477033001562E-2</v>
      </c>
      <c r="AB25" s="75">
        <v>9.7597293362291837E-2</v>
      </c>
      <c r="AC25" s="75">
        <v>0.12711140172584082</v>
      </c>
      <c r="AD25" s="75">
        <v>7.6333423932176361E-2</v>
      </c>
      <c r="AE25" s="75">
        <v>0.24369297567148832</v>
      </c>
      <c r="AF25" s="75">
        <v>0.1394041506385959</v>
      </c>
      <c r="AG25" s="75">
        <v>-7.4593135260455995E-2</v>
      </c>
      <c r="AH25" s="75">
        <v>3.3354061760444857E-2</v>
      </c>
      <c r="AI25" s="75">
        <v>2.3881910542461193E-2</v>
      </c>
      <c r="AJ25" s="75">
        <v>-8.4172397304720759E-2</v>
      </c>
      <c r="AK25" s="75">
        <v>6.4439698118899991E-2</v>
      </c>
      <c r="AL25" s="75">
        <v>0.12244860332448675</v>
      </c>
      <c r="AM25" s="75">
        <v>0.21413068155223852</v>
      </c>
      <c r="AN25" s="75">
        <v>0.15266246709717432</v>
      </c>
      <c r="AO25" s="75">
        <v>0.28532312362526591</v>
      </c>
      <c r="AP25" s="75">
        <v>6.9710102232383803E-2</v>
      </c>
      <c r="AQ25" s="75">
        <v>0.14877424384417964</v>
      </c>
      <c r="AR25" s="75">
        <v>0.34474933939216051</v>
      </c>
      <c r="AS25" s="75">
        <v>7.8592485286998651E-2</v>
      </c>
      <c r="AT25" s="75">
        <v>8.1435881090735351E-2</v>
      </c>
      <c r="AU25" s="75">
        <v>-0.12437153664146565</v>
      </c>
      <c r="AV25" s="75">
        <v>0.26664847202267894</v>
      </c>
      <c r="AW25" s="75">
        <v>-0.13512179088392404</v>
      </c>
      <c r="AX25" s="75">
        <v>0.36947583652784832</v>
      </c>
      <c r="AY25" s="75">
        <v>3.1254706984233174E-2</v>
      </c>
      <c r="AZ25" s="75">
        <v>-3.9149714705301465E-2</v>
      </c>
      <c r="BA25" s="75">
        <v>1.5580550447395416E-2</v>
      </c>
      <c r="BB25" s="75">
        <v>8.9338509587778697E-2</v>
      </c>
      <c r="BC25" s="75">
        <v>0.22646181856299444</v>
      </c>
      <c r="BD25" s="75">
        <v>0.17897904061368439</v>
      </c>
      <c r="BE25" s="75">
        <v>0.20387820266858439</v>
      </c>
      <c r="BF25" s="75">
        <v>7.0520852072617657E-2</v>
      </c>
      <c r="BG25" s="75">
        <v>0.14865929115887641</v>
      </c>
      <c r="BH25" s="75">
        <v>4.4215783193500446E-2</v>
      </c>
    </row>
    <row r="26" spans="1:60" s="84" customFormat="1" ht="17.100000000000001" customHeight="1" x14ac:dyDescent="0.2">
      <c r="A26" s="144" t="s">
        <v>56</v>
      </c>
      <c r="B26" s="75" t="e">
        <v>#VALUE!</v>
      </c>
      <c r="C26" s="75" t="e">
        <v>#DIV/0!</v>
      </c>
      <c r="D26" s="75" t="e">
        <v>#DIV/0!</v>
      </c>
      <c r="E26" s="75" t="e">
        <v>#DIV/0!</v>
      </c>
      <c r="F26" s="75" t="e">
        <v>#DIV/0!</v>
      </c>
      <c r="G26" s="75" t="e">
        <v>#DIV/0!</v>
      </c>
      <c r="H26" s="75" t="e">
        <v>#DIV/0!</v>
      </c>
      <c r="I26" s="75">
        <v>0.25097182973177729</v>
      </c>
      <c r="J26" s="75">
        <v>3.9850560134899395</v>
      </c>
      <c r="K26" s="75">
        <v>-0.554813560901533</v>
      </c>
      <c r="L26" s="75">
        <v>0.48270282218205884</v>
      </c>
      <c r="M26" s="75">
        <v>-1.1071325423325775</v>
      </c>
      <c r="N26" s="75">
        <v>-1.3778922794878334</v>
      </c>
      <c r="O26" s="75">
        <v>0.32184248986891434</v>
      </c>
      <c r="P26" s="75">
        <v>-6.801596610087951E-2</v>
      </c>
      <c r="Q26" s="75">
        <v>9.8044883386333201E-2</v>
      </c>
      <c r="R26" s="75">
        <v>1.1839697113824983</v>
      </c>
      <c r="S26" s="75">
        <v>-0.39448969606803858</v>
      </c>
      <c r="T26" s="75">
        <v>-8.3159376172227101E-2</v>
      </c>
      <c r="U26" s="75">
        <v>-0.11612606375190453</v>
      </c>
      <c r="V26" s="75">
        <v>-0.61241668212953471</v>
      </c>
      <c r="W26" s="75">
        <v>0.63067408419030568</v>
      </c>
      <c r="X26" s="75">
        <v>-0.7759862381213356</v>
      </c>
      <c r="Y26" s="75">
        <v>0.56632266871933856</v>
      </c>
      <c r="Z26" s="75">
        <v>0.56483140359330153</v>
      </c>
      <c r="AA26" s="75">
        <v>-0.13379685933945318</v>
      </c>
      <c r="AB26" s="75">
        <v>-0.46280397395920359</v>
      </c>
      <c r="AC26" s="75">
        <v>-4.3983771822695188E-2</v>
      </c>
      <c r="AD26" s="75">
        <v>0.15058020503441424</v>
      </c>
      <c r="AE26" s="75">
        <v>-0.21956618875161038</v>
      </c>
      <c r="AF26" s="75">
        <v>2.9779312303142881E-2</v>
      </c>
      <c r="AG26" s="75">
        <v>0.30829683995149632</v>
      </c>
      <c r="AH26" s="75">
        <v>-0.30652193907462993</v>
      </c>
      <c r="AI26" s="75">
        <v>-0.10276550786835173</v>
      </c>
      <c r="AJ26" s="75">
        <v>-5.6549455127869179E-2</v>
      </c>
      <c r="AK26" s="75">
        <v>-0.26383234741269368</v>
      </c>
      <c r="AL26" s="75">
        <v>-0.23431855349911526</v>
      </c>
      <c r="AM26" s="75">
        <v>9.584171788912603E-2</v>
      </c>
      <c r="AN26" s="75">
        <v>0.26590241031103296</v>
      </c>
      <c r="AO26" s="75">
        <v>-5.6888902690283329E-2</v>
      </c>
      <c r="AP26" s="75">
        <v>2.5323359388226947E-2</v>
      </c>
      <c r="AQ26" s="75">
        <v>0.14320912946001327</v>
      </c>
      <c r="AR26" s="75">
        <v>-6.8403856775086883E-2</v>
      </c>
      <c r="AS26" s="75">
        <v>-0.19429268498078542</v>
      </c>
      <c r="AT26" s="75">
        <v>0.34015805575926111</v>
      </c>
      <c r="AU26" s="75">
        <v>0.33004436502590712</v>
      </c>
      <c r="AV26" s="75">
        <v>0.10554747967666779</v>
      </c>
      <c r="AW26" s="75">
        <v>-0.24589926242956764</v>
      </c>
      <c r="AX26" s="75">
        <v>-0.70092649837370535</v>
      </c>
      <c r="AY26" s="75">
        <v>0.41578483348978912</v>
      </c>
      <c r="AZ26" s="75">
        <v>-0.24341432818061207</v>
      </c>
      <c r="BA26" s="75">
        <v>0.37113426137115968</v>
      </c>
      <c r="BB26" s="75">
        <v>0.35704442822926363</v>
      </c>
      <c r="BC26" s="75">
        <v>-0.12584555328036717</v>
      </c>
      <c r="BD26" s="75">
        <v>-0.13663157414546862</v>
      </c>
      <c r="BE26" s="75">
        <v>-4.8144813286647992E-3</v>
      </c>
      <c r="BF26" s="75">
        <v>3.8571227400671861E-3</v>
      </c>
      <c r="BG26" s="75">
        <v>5.5504307375797785E-2</v>
      </c>
      <c r="BH26" s="75">
        <v>1.1471237310970197</v>
      </c>
    </row>
    <row r="27" spans="1:60" s="84" customFormat="1" ht="17.100000000000001" customHeight="1" x14ac:dyDescent="0.2">
      <c r="A27" s="144" t="s">
        <v>57</v>
      </c>
      <c r="B27" s="75" t="e">
        <v>#VALUE!</v>
      </c>
      <c r="C27" s="75" t="e">
        <v>#DIV/0!</v>
      </c>
      <c r="D27" s="75" t="e">
        <v>#DIV/0!</v>
      </c>
      <c r="E27" s="75" t="e">
        <v>#DIV/0!</v>
      </c>
      <c r="F27" s="75" t="e">
        <v>#DIV/0!</v>
      </c>
      <c r="G27" s="75" t="e">
        <v>#DIV/0!</v>
      </c>
      <c r="H27" s="75" t="e">
        <v>#DIV/0!</v>
      </c>
      <c r="I27" s="75">
        <v>7.0631212275735641E-2</v>
      </c>
      <c r="J27" s="75">
        <v>0.20836478712823997</v>
      </c>
      <c r="K27" s="75">
        <v>0.12980782629242207</v>
      </c>
      <c r="L27" s="75">
        <v>0.12706081162481836</v>
      </c>
      <c r="M27" s="75">
        <v>0.30714386659243431</v>
      </c>
      <c r="N27" s="75">
        <v>-7.3576151707782492E-2</v>
      </c>
      <c r="O27" s="75">
        <v>9.9372078449951204E-2</v>
      </c>
      <c r="P27" s="75">
        <v>-5.6044083815384629E-2</v>
      </c>
      <c r="Q27" s="75">
        <v>-4.7441758875692276E-2</v>
      </c>
      <c r="R27" s="75">
        <v>-0.16857886380811996</v>
      </c>
      <c r="S27" s="75">
        <v>-6.5565151605662342E-2</v>
      </c>
      <c r="T27" s="75">
        <v>-2.0075126510107046E-2</v>
      </c>
      <c r="U27" s="75">
        <v>-6.1092602163910603E-2</v>
      </c>
      <c r="V27" s="75">
        <v>-1.5928109153067391E-2</v>
      </c>
      <c r="W27" s="75">
        <v>-6.87435129848947E-2</v>
      </c>
      <c r="X27" s="75">
        <v>5.1062283645947795E-2</v>
      </c>
      <c r="Y27" s="75">
        <v>7.8893666359244358E-2</v>
      </c>
      <c r="Z27" s="75">
        <v>0.12950302882426215</v>
      </c>
      <c r="AA27" s="75">
        <v>0.17655737328865112</v>
      </c>
      <c r="AB27" s="75">
        <v>0.12469627680539419</v>
      </c>
      <c r="AC27" s="75">
        <v>0.19522652003988375</v>
      </c>
      <c r="AD27" s="75">
        <v>2.1572737775194049E-2</v>
      </c>
      <c r="AE27" s="75">
        <v>-9.9213071252913787E-2</v>
      </c>
      <c r="AF27" s="75">
        <v>-0.12884863105914804</v>
      </c>
      <c r="AG27" s="75">
        <v>-2.6111522228140685E-2</v>
      </c>
      <c r="AH27" s="75">
        <v>-0.28780807074735976</v>
      </c>
      <c r="AI27" s="75">
        <v>5.8425442900069985E-2</v>
      </c>
      <c r="AJ27" s="75">
        <v>3.9150419095362689E-2</v>
      </c>
      <c r="AK27" s="75">
        <v>2.6433298446788687E-2</v>
      </c>
      <c r="AL27" s="75">
        <v>1.4950491484286819E-2</v>
      </c>
      <c r="AM27" s="75">
        <v>1.2127891062442097E-2</v>
      </c>
      <c r="AN27" s="75">
        <v>1.4659742661483609E-2</v>
      </c>
      <c r="AO27" s="75">
        <v>1.7943515428434518E-3</v>
      </c>
      <c r="AP27" s="75">
        <v>4.9913730911075996E-2</v>
      </c>
      <c r="AQ27" s="75">
        <v>9.413705797510584E-2</v>
      </c>
      <c r="AR27" s="75">
        <v>8.9925647277053253E-2</v>
      </c>
      <c r="AS27" s="75">
        <v>5.8856912511958411E-2</v>
      </c>
      <c r="AT27" s="75">
        <v>7.5010826294631058E-2</v>
      </c>
      <c r="AU27" s="75">
        <v>9.5037978962007136E-2</v>
      </c>
      <c r="AV27" s="75">
        <v>4.9187005488066628E-2</v>
      </c>
      <c r="AW27" s="75">
        <v>5.8397179983348341E-2</v>
      </c>
      <c r="AX27" s="75">
        <v>-0.16362414208996182</v>
      </c>
      <c r="AY27" s="75">
        <v>3.3888846146094449E-2</v>
      </c>
      <c r="AZ27" s="75">
        <v>5.2858111898251445E-2</v>
      </c>
      <c r="BA27" s="75">
        <v>3.8230817810578771E-2</v>
      </c>
      <c r="BB27" s="75">
        <v>2.8623900774513655E-2</v>
      </c>
      <c r="BC27" s="75">
        <v>-1.3987056600185763E-2</v>
      </c>
      <c r="BD27" s="75">
        <v>7.6267259835061255E-3</v>
      </c>
      <c r="BE27" s="75">
        <v>4.1446790230641468E-2</v>
      </c>
      <c r="BF27" s="75">
        <v>1.4937642750351128E-2</v>
      </c>
      <c r="BG27" s="75">
        <v>3.6582143073173257E-2</v>
      </c>
      <c r="BH27" s="75">
        <v>0.17546943231228562</v>
      </c>
    </row>
    <row r="28" spans="1:60" s="84" customFormat="1" ht="17.100000000000001" customHeight="1" x14ac:dyDescent="0.2">
      <c r="A28" s="144" t="s">
        <v>15</v>
      </c>
      <c r="B28" s="75" t="e">
        <v>#VALUE!</v>
      </c>
      <c r="C28" s="75" t="e">
        <v>#DIV/0!</v>
      </c>
      <c r="D28" s="75" t="e">
        <v>#DIV/0!</v>
      </c>
      <c r="E28" s="75" t="e">
        <v>#DIV/0!</v>
      </c>
      <c r="F28" s="75" t="e">
        <v>#DIV/0!</v>
      </c>
      <c r="G28" s="75" t="e">
        <v>#DIV/0!</v>
      </c>
      <c r="H28" s="75" t="e">
        <v>#DIV/0!</v>
      </c>
      <c r="I28" s="75">
        <v>0.1788597089376561</v>
      </c>
      <c r="J28" s="75">
        <v>0.22573810316454415</v>
      </c>
      <c r="K28" s="75">
        <v>7.3419204999729329E-2</v>
      </c>
      <c r="L28" s="75">
        <v>0.19623837672604022</v>
      </c>
      <c r="M28" s="75">
        <v>-5.0138372392777034E-2</v>
      </c>
      <c r="N28" s="75">
        <v>-7.3214609350386164E-2</v>
      </c>
      <c r="O28" s="75">
        <v>-8.0041225776953051E-2</v>
      </c>
      <c r="P28" s="75">
        <v>1.615179959050535E-3</v>
      </c>
      <c r="Q28" s="75">
        <v>6.3750145262218408E-2</v>
      </c>
      <c r="R28" s="75">
        <v>-8.6295585089347399E-2</v>
      </c>
      <c r="S28" s="75">
        <v>9.430052857458987E-2</v>
      </c>
      <c r="T28" s="75">
        <v>-3.6440512082515808E-4</v>
      </c>
      <c r="U28" s="75">
        <v>-5.2432240174846642E-2</v>
      </c>
      <c r="V28" s="75">
        <v>2.6417054792068739E-2</v>
      </c>
      <c r="W28" s="75">
        <v>-5.1708410661005719E-2</v>
      </c>
      <c r="X28" s="75">
        <v>-0.1053950434306353</v>
      </c>
      <c r="Y28" s="75">
        <v>3.5837501131291798E-2</v>
      </c>
      <c r="Z28" s="75">
        <v>0.20670818116523773</v>
      </c>
      <c r="AA28" s="75">
        <v>8.5197631293705556E-2</v>
      </c>
      <c r="AB28" s="75">
        <v>0.12089213782364269</v>
      </c>
      <c r="AC28" s="75">
        <v>0.1905662022332042</v>
      </c>
      <c r="AD28" s="75">
        <v>-1.6007317588460565E-2</v>
      </c>
      <c r="AE28" s="75">
        <v>-4.1973300039155365E-2</v>
      </c>
      <c r="AF28" s="75">
        <v>4.1769046414449215E-2</v>
      </c>
      <c r="AG28" s="75">
        <v>6.034186305220042E-2</v>
      </c>
      <c r="AH28" s="75">
        <v>2.4368167378141334E-2</v>
      </c>
      <c r="AI28" s="75">
        <v>0.25685537861244345</v>
      </c>
      <c r="AJ28" s="75">
        <v>9.7437572130627589E-3</v>
      </c>
      <c r="AK28" s="75">
        <v>7.4706230362266701E-2</v>
      </c>
      <c r="AL28" s="75">
        <v>0.12433118421437353</v>
      </c>
      <c r="AM28" s="75">
        <v>0.21175464896692106</v>
      </c>
      <c r="AN28" s="75">
        <v>3.8394447783730114E-2</v>
      </c>
      <c r="AO28" s="75">
        <v>-8.3347054635642091E-3</v>
      </c>
      <c r="AP28" s="75">
        <v>-3.7659107422362871E-2</v>
      </c>
      <c r="AQ28" s="75">
        <v>-7.7720615833300907E-2</v>
      </c>
      <c r="AR28" s="75">
        <v>0.13133943022569655</v>
      </c>
      <c r="AS28" s="75">
        <v>-5.7932588414031184E-2</v>
      </c>
      <c r="AT28" s="75">
        <v>0.13031919984788748</v>
      </c>
      <c r="AU28" s="75">
        <v>0.11444327644252672</v>
      </c>
      <c r="AV28" s="75">
        <v>0.15059041647795129</v>
      </c>
      <c r="AW28" s="75">
        <v>0.1089416223581245</v>
      </c>
      <c r="AX28" s="75">
        <v>1.6563914241707719E-2</v>
      </c>
      <c r="AY28" s="75">
        <v>5.8545559299800681E-2</v>
      </c>
      <c r="AZ28" s="75">
        <v>0.1696775656638245</v>
      </c>
      <c r="BA28" s="75">
        <v>8.4114545166541765E-2</v>
      </c>
      <c r="BB28" s="75">
        <v>0.3123210601714545</v>
      </c>
      <c r="BC28" s="75">
        <v>-0.44535538763288712</v>
      </c>
      <c r="BD28" s="75">
        <v>0.17642173909151315</v>
      </c>
      <c r="BE28" s="75">
        <v>3.9836170449286501E-2</v>
      </c>
      <c r="BF28" s="75">
        <v>7.2678384685134212E-2</v>
      </c>
      <c r="BG28" s="75">
        <v>6.1340973550877337E-2</v>
      </c>
      <c r="BH28" s="75">
        <v>-0.1420144455387784</v>
      </c>
    </row>
    <row r="29" spans="1:60" s="84" customFormat="1" ht="17.100000000000001" customHeight="1" x14ac:dyDescent="0.2">
      <c r="A29" s="144" t="s">
        <v>16</v>
      </c>
      <c r="B29" s="75" t="e">
        <v>#VALUE!</v>
      </c>
      <c r="C29" s="75" t="e">
        <v>#DIV/0!</v>
      </c>
      <c r="D29" s="75" t="e">
        <v>#DIV/0!</v>
      </c>
      <c r="E29" s="75" t="e">
        <v>#DIV/0!</v>
      </c>
      <c r="F29" s="75" t="e">
        <v>#DIV/0!</v>
      </c>
      <c r="G29" s="75" t="e">
        <v>#DIV/0!</v>
      </c>
      <c r="H29" s="75" t="e">
        <v>#DIV/0!</v>
      </c>
      <c r="I29" s="75">
        <v>0.2656632468829046</v>
      </c>
      <c r="J29" s="75">
        <v>-1.7274935599860018E-2</v>
      </c>
      <c r="K29" s="75">
        <v>-0.3537004958493668</v>
      </c>
      <c r="L29" s="75">
        <v>0.76205684131380447</v>
      </c>
      <c r="M29" s="75">
        <v>-0.1974111177986653</v>
      </c>
      <c r="N29" s="75">
        <v>2.054496339149272E-2</v>
      </c>
      <c r="O29" s="75">
        <v>5.6887552482996914E-2</v>
      </c>
      <c r="P29" s="75">
        <v>0.22926673063861802</v>
      </c>
      <c r="Q29" s="75">
        <v>-4.8301672189633459E-2</v>
      </c>
      <c r="R29" s="75">
        <v>0.13817536097487587</v>
      </c>
      <c r="S29" s="75">
        <v>0.25784018727898927</v>
      </c>
      <c r="T29" s="75">
        <v>0.23318171107945071</v>
      </c>
      <c r="U29" s="75">
        <v>5.307964650452579E-2</v>
      </c>
      <c r="V29" s="75">
        <v>-0.17305718782485377</v>
      </c>
      <c r="W29" s="75">
        <v>-0.24820013077992642</v>
      </c>
      <c r="X29" s="75">
        <v>-0.43547819061936749</v>
      </c>
      <c r="Y29" s="75">
        <v>0.10320019085297623</v>
      </c>
      <c r="Z29" s="75">
        <v>0.80585145162131777</v>
      </c>
      <c r="AA29" s="75">
        <v>1.5831087390018872</v>
      </c>
      <c r="AB29" s="75">
        <v>-2.160450221463075</v>
      </c>
      <c r="AC29" s="75">
        <v>0.84212037534728579</v>
      </c>
      <c r="AD29" s="75">
        <v>0.40759114390347884</v>
      </c>
      <c r="AE29" s="75">
        <v>0.26856177654494973</v>
      </c>
      <c r="AF29" s="75">
        <v>5.4280995271206688E-2</v>
      </c>
      <c r="AG29" s="75">
        <v>-0.17493443345541945</v>
      </c>
      <c r="AH29" s="75">
        <v>-0.19467811135937496</v>
      </c>
      <c r="AI29" s="75">
        <v>-0.15295665948601572</v>
      </c>
      <c r="AJ29" s="75">
        <v>-2.8218439767410296E-2</v>
      </c>
      <c r="AK29" s="75">
        <v>-0.27946699732022112</v>
      </c>
      <c r="AL29" s="75">
        <v>-0.13974373229897605</v>
      </c>
      <c r="AM29" s="75">
        <v>0.14958897570600285</v>
      </c>
      <c r="AN29" s="75">
        <v>0.2873666732968298</v>
      </c>
      <c r="AO29" s="75">
        <v>1.6496119198586415E-2</v>
      </c>
      <c r="AP29" s="75">
        <v>2.488396210279082E-2</v>
      </c>
      <c r="AQ29" s="75">
        <v>8.3505416842930228E-3</v>
      </c>
      <c r="AR29" s="75">
        <v>0.44033932645826218</v>
      </c>
      <c r="AS29" s="75">
        <v>5.3664086258577E-2</v>
      </c>
      <c r="AT29" s="75">
        <v>-0.11870876564120295</v>
      </c>
      <c r="AU29" s="75">
        <v>-0.18186816038850084</v>
      </c>
      <c r="AV29" s="75">
        <v>-2.826653252961164E-2</v>
      </c>
      <c r="AW29" s="75">
        <v>9.1694982805280087E-2</v>
      </c>
      <c r="AX29" s="75">
        <v>0.15777203697383591</v>
      </c>
      <c r="AY29" s="75">
        <v>-0.13976218126669943</v>
      </c>
      <c r="AZ29" s="75">
        <v>-0.8184401156463359</v>
      </c>
      <c r="BA29" s="75">
        <v>0.24313584513889797</v>
      </c>
      <c r="BB29" s="75">
        <v>0.58321695906844839</v>
      </c>
      <c r="BC29" s="75">
        <v>0.39836183438557271</v>
      </c>
      <c r="BD29" s="75">
        <v>3.4866090774039821E-2</v>
      </c>
      <c r="BE29" s="75">
        <v>-4.6110635625354258E-2</v>
      </c>
      <c r="BF29" s="75">
        <v>-1.0325559094783925</v>
      </c>
      <c r="BG29" s="75">
        <v>-0.16021141839403313</v>
      </c>
      <c r="BH29" s="75">
        <v>0.9653904886852126</v>
      </c>
    </row>
    <row r="30" spans="1:60" s="84" customFormat="1" ht="17.100000000000001" customHeight="1" x14ac:dyDescent="0.2">
      <c r="A30" s="144" t="s">
        <v>58</v>
      </c>
      <c r="B30" s="75" t="e">
        <v>#VALUE!</v>
      </c>
      <c r="C30" s="75" t="e">
        <v>#DIV/0!</v>
      </c>
      <c r="D30" s="75" t="e">
        <v>#DIV/0!</v>
      </c>
      <c r="E30" s="75" t="e">
        <v>#DIV/0!</v>
      </c>
      <c r="F30" s="75" t="e">
        <v>#DIV/0!</v>
      </c>
      <c r="G30" s="75" t="e">
        <v>#DIV/0!</v>
      </c>
      <c r="H30" s="75" t="e">
        <v>#DIV/0!</v>
      </c>
      <c r="I30" s="75">
        <v>4.3489037823808245E-2</v>
      </c>
      <c r="J30" s="75">
        <v>-2.159114610128076E-4</v>
      </c>
      <c r="K30" s="75">
        <v>1.4109173020375015E-2</v>
      </c>
      <c r="L30" s="75">
        <v>7.570705190383259E-2</v>
      </c>
      <c r="M30" s="75">
        <v>0.10003757183323138</v>
      </c>
      <c r="N30" s="75">
        <v>-3.7779663323811567E-3</v>
      </c>
      <c r="O30" s="75">
        <v>-0.1365578909697755</v>
      </c>
      <c r="P30" s="75">
        <v>0.24394256311590304</v>
      </c>
      <c r="Q30" s="75">
        <v>-9.6068869336247802E-3</v>
      </c>
      <c r="R30" s="75">
        <v>-3.4816262340020422E-2</v>
      </c>
      <c r="S30" s="75">
        <v>2.5997886165667988E-2</v>
      </c>
      <c r="T30" s="75">
        <v>0.11810085971553515</v>
      </c>
      <c r="U30" s="75">
        <v>-3.749546600284849E-3</v>
      </c>
      <c r="V30" s="75">
        <v>-3.77226981053225E-2</v>
      </c>
      <c r="W30" s="75">
        <v>0.10980151386510437</v>
      </c>
      <c r="X30" s="75">
        <v>-0.29632431667022374</v>
      </c>
      <c r="Y30" s="75">
        <v>-4.703817966390837E-3</v>
      </c>
      <c r="Z30" s="75">
        <v>0.41288964142779061</v>
      </c>
      <c r="AA30" s="75">
        <v>0.69988313130135826</v>
      </c>
      <c r="AB30" s="75">
        <v>-0.93278443498042951</v>
      </c>
      <c r="AC30" s="75">
        <v>0.41049182102128756</v>
      </c>
      <c r="AD30" s="75">
        <v>0.18706594020327494</v>
      </c>
      <c r="AE30" s="75">
        <v>9.601659064321888E-2</v>
      </c>
      <c r="AF30" s="75">
        <v>-7.3903041012738035E-2</v>
      </c>
      <c r="AG30" s="75">
        <v>-2.4545732608590748E-2</v>
      </c>
      <c r="AH30" s="75">
        <v>-7.5208999492884274E-2</v>
      </c>
      <c r="AI30" s="75">
        <v>-5.6386698735103775E-2</v>
      </c>
      <c r="AJ30" s="75">
        <v>-1.7573427461029709E-3</v>
      </c>
      <c r="AK30" s="75">
        <v>-2.5229030937711134E-2</v>
      </c>
      <c r="AL30" s="75">
        <v>0.10808990647354728</v>
      </c>
      <c r="AM30" s="75">
        <v>0.20029992370980856</v>
      </c>
      <c r="AN30" s="75">
        <v>0.26656889301521691</v>
      </c>
      <c r="AO30" s="75">
        <v>5.3505308072368377E-2</v>
      </c>
      <c r="AP30" s="75">
        <v>3.9906768363112487E-2</v>
      </c>
      <c r="AQ30" s="75">
        <v>-8.6520647684049157E-2</v>
      </c>
      <c r="AR30" s="75">
        <v>0.31785615562251923</v>
      </c>
      <c r="AS30" s="75">
        <v>-0.18014470605772101</v>
      </c>
      <c r="AT30" s="75">
        <v>6.1879007660307237E-3</v>
      </c>
      <c r="AU30" s="75">
        <v>8.0043038136936973E-2</v>
      </c>
      <c r="AV30" s="75">
        <v>0.13296561257458117</v>
      </c>
      <c r="AW30" s="75">
        <v>-4.6385814693601743E-2</v>
      </c>
      <c r="AX30" s="75">
        <v>-7.9493344334361046E-2</v>
      </c>
      <c r="AY30" s="75">
        <v>-0.18605313279089611</v>
      </c>
      <c r="AZ30" s="75">
        <v>0.8230683713538538</v>
      </c>
      <c r="BA30" s="75">
        <v>-0.20674296523724417</v>
      </c>
      <c r="BB30" s="75">
        <v>-0.35157136444025922</v>
      </c>
      <c r="BC30" s="75">
        <v>-5.5991181788065642E-2</v>
      </c>
      <c r="BD30" s="75">
        <v>-0.1229260094354889</v>
      </c>
      <c r="BE30" s="75">
        <v>0.33628866622800785</v>
      </c>
      <c r="BF30" s="75">
        <v>0.31565758277784428</v>
      </c>
      <c r="BG30" s="75">
        <v>1.1661834357332153</v>
      </c>
      <c r="BH30" s="75">
        <v>-1.4645451726528516</v>
      </c>
    </row>
    <row r="31" spans="1:60" s="84" customFormat="1" ht="17.100000000000001" customHeight="1" x14ac:dyDescent="0.2">
      <c r="A31" s="144" t="s">
        <v>71</v>
      </c>
      <c r="B31" s="75" t="e">
        <v>#VALUE!</v>
      </c>
      <c r="C31" s="75" t="e">
        <v>#DIV/0!</v>
      </c>
      <c r="D31" s="75" t="e">
        <v>#DIV/0!</v>
      </c>
      <c r="E31" s="75" t="e">
        <v>#DIV/0!</v>
      </c>
      <c r="F31" s="75" t="e">
        <v>#DIV/0!</v>
      </c>
      <c r="G31" s="75" t="e">
        <v>#DIV/0!</v>
      </c>
      <c r="H31" s="75" t="e">
        <v>#DIV/0!</v>
      </c>
      <c r="I31" s="75">
        <v>-2.6893089685820989E-2</v>
      </c>
      <c r="J31" s="75">
        <v>2.6545973742556458E-2</v>
      </c>
      <c r="K31" s="75">
        <v>2.2326779261926305E-2</v>
      </c>
      <c r="L31" s="75">
        <v>2.3365343457882607E-2</v>
      </c>
      <c r="M31" s="75">
        <v>3.3458984288086364E-2</v>
      </c>
      <c r="N31" s="75">
        <v>-0.13855661931004659</v>
      </c>
      <c r="O31" s="75">
        <v>2.2552973178240922E-2</v>
      </c>
      <c r="P31" s="75">
        <v>1.7314693701964212E-2</v>
      </c>
      <c r="Q31" s="75">
        <v>3.3275623371409685E-2</v>
      </c>
      <c r="R31" s="75">
        <v>3.1361383436968912E-2</v>
      </c>
      <c r="S31" s="75">
        <v>-2.40714017377676E-2</v>
      </c>
      <c r="T31" s="75">
        <v>6.6836597224995868E-3</v>
      </c>
      <c r="U31" s="75">
        <v>-1.2266156661585486E-2</v>
      </c>
      <c r="V31" s="75">
        <v>-2.1693571151257227E-2</v>
      </c>
      <c r="W31" s="75">
        <v>2.160631622019453E-2</v>
      </c>
      <c r="X31" s="75">
        <v>-1.24591582874284E-2</v>
      </c>
      <c r="Y31" s="75">
        <v>1.4718341329502142E-2</v>
      </c>
      <c r="Z31" s="75">
        <v>1.1481718428646842E-2</v>
      </c>
      <c r="AA31" s="75">
        <v>-2.8732685790963869E-4</v>
      </c>
      <c r="AB31" s="75">
        <v>1.8719575307398961E-4</v>
      </c>
      <c r="AC31" s="75">
        <v>-1.0766163362433271E-2</v>
      </c>
      <c r="AD31" s="75">
        <v>2.6132652828819865E-3</v>
      </c>
      <c r="AE31" s="75">
        <v>1.413589057162953E-2</v>
      </c>
      <c r="AF31" s="75">
        <v>-1.2003943727925339E-2</v>
      </c>
      <c r="AG31" s="75">
        <v>6.2347084008867546E-3</v>
      </c>
      <c r="AH31" s="75">
        <v>-7.1907099733824163E-3</v>
      </c>
      <c r="AI31" s="75">
        <v>-1.2935770837884769E-2</v>
      </c>
      <c r="AJ31" s="75">
        <v>2.9528251184000576E-3</v>
      </c>
      <c r="AK31" s="75">
        <v>8.5506260637373769E-3</v>
      </c>
      <c r="AL31" s="75">
        <v>2.6081315609697023E-2</v>
      </c>
      <c r="AM31" s="75">
        <v>6.7514842672703398E-2</v>
      </c>
      <c r="AN31" s="75">
        <v>-3.5153960127286429E-2</v>
      </c>
      <c r="AO31" s="75">
        <v>4.908778437434496E-2</v>
      </c>
      <c r="AP31" s="75">
        <v>1.3654637305440453E-2</v>
      </c>
      <c r="AQ31" s="75">
        <v>1.2165962605336825E-2</v>
      </c>
      <c r="AR31" s="75">
        <v>1.7430447077303041E-2</v>
      </c>
      <c r="AS31" s="75">
        <v>-9.7197712931201882E-3</v>
      </c>
      <c r="AT31" s="75">
        <v>1.0529166960109517E-2</v>
      </c>
      <c r="AU31" s="75">
        <v>-8.3466445726730707E-3</v>
      </c>
      <c r="AV31" s="75">
        <v>5.6850276559826081E-4</v>
      </c>
      <c r="AW31" s="75">
        <v>7.3100517677065623E-4</v>
      </c>
      <c r="AX31" s="75">
        <v>-7.5963838916010542E-3</v>
      </c>
      <c r="AY31" s="75">
        <v>-4.3795269289041913E-2</v>
      </c>
      <c r="AZ31" s="75">
        <v>-4.8452309245020789E-3</v>
      </c>
      <c r="BA31" s="75">
        <v>1.1948632757380879E-2</v>
      </c>
      <c r="BB31" s="75">
        <v>-2.6577405397668918E-3</v>
      </c>
      <c r="BC31" s="75">
        <v>2.6974261587173986E-2</v>
      </c>
      <c r="BD31" s="75">
        <v>-2.702218614325892E-3</v>
      </c>
      <c r="BE31" s="75">
        <v>-3.1941576156070885E-2</v>
      </c>
      <c r="BF31" s="75">
        <v>-9.3085650980183239E-3</v>
      </c>
      <c r="BG31" s="75">
        <v>2.5327380189159889E-2</v>
      </c>
      <c r="BH31" s="75">
        <v>-1.2147738961135766E-2</v>
      </c>
    </row>
    <row r="32" spans="1:60" s="84" customFormat="1" ht="17.100000000000001" customHeight="1" x14ac:dyDescent="0.2">
      <c r="A32" s="144" t="s">
        <v>17</v>
      </c>
      <c r="B32" s="75" t="e">
        <v>#VALUE!</v>
      </c>
      <c r="C32" s="75" t="e">
        <v>#DIV/0!</v>
      </c>
      <c r="D32" s="75" t="e">
        <v>#DIV/0!</v>
      </c>
      <c r="E32" s="75" t="e">
        <v>#DIV/0!</v>
      </c>
      <c r="F32" s="75" t="e">
        <v>#DIV/0!</v>
      </c>
      <c r="G32" s="75" t="e">
        <v>#DIV/0!</v>
      </c>
      <c r="H32" s="75" t="e">
        <v>#DIV/0!</v>
      </c>
      <c r="I32" s="75">
        <v>3.154086976583528E-3</v>
      </c>
      <c r="J32" s="75">
        <v>2.5261155444456292E-2</v>
      </c>
      <c r="K32" s="75">
        <v>-7.2921027636676649E-4</v>
      </c>
      <c r="L32" s="75">
        <v>8.9788691706915238E-3</v>
      </c>
      <c r="M32" s="75">
        <v>2.5895932599449726E-2</v>
      </c>
      <c r="N32" s="75">
        <v>3.8833011206559874E-2</v>
      </c>
      <c r="O32" s="75">
        <v>3.759473530518339E-2</v>
      </c>
      <c r="P32" s="75">
        <v>7.2160470996964599E-2</v>
      </c>
      <c r="Q32" s="75">
        <v>2.622927489349559E-2</v>
      </c>
      <c r="R32" s="75">
        <v>3.6030036356716859E-2</v>
      </c>
      <c r="S32" s="75">
        <v>7.2476314515553378E-2</v>
      </c>
      <c r="T32" s="75">
        <v>-1.7486173614258534E-2</v>
      </c>
      <c r="U32" s="75">
        <v>2.3801887620872892E-2</v>
      </c>
      <c r="V32" s="75">
        <v>5.518726860029774E-2</v>
      </c>
      <c r="W32" s="75">
        <v>8.5089580282839417E-2</v>
      </c>
      <c r="X32" s="75">
        <v>2.8953720544038684E-2</v>
      </c>
      <c r="Y32" s="75">
        <v>0.13100345862260818</v>
      </c>
      <c r="Z32" s="75">
        <v>0.14924124459571558</v>
      </c>
      <c r="AA32" s="75">
        <v>-8.2496415056341602E-2</v>
      </c>
      <c r="AB32" s="75">
        <v>7.0896004462372667E-2</v>
      </c>
      <c r="AC32" s="75">
        <v>5.2998492570501668E-2</v>
      </c>
      <c r="AD32" s="75">
        <v>7.2805214496444601E-2</v>
      </c>
      <c r="AE32" s="75">
        <v>8.363838843482381E-2</v>
      </c>
      <c r="AF32" s="75">
        <v>8.3761026041406936E-2</v>
      </c>
      <c r="AG32" s="75">
        <v>8.5606376147950039E-2</v>
      </c>
      <c r="AH32" s="75">
        <v>-6.5644030937050766E-3</v>
      </c>
      <c r="AI32" s="75">
        <v>-1.869547376490726E-2</v>
      </c>
      <c r="AJ32" s="75">
        <v>-4.6629343403891708E-2</v>
      </c>
      <c r="AK32" s="75">
        <v>-6.7400339754838612E-2</v>
      </c>
      <c r="AL32" s="75">
        <v>-2.0711072800995186E-3</v>
      </c>
      <c r="AM32" s="75">
        <v>-3.9510350505355091E-2</v>
      </c>
      <c r="AN32" s="75">
        <v>-8.028888267436694E-3</v>
      </c>
      <c r="AO32" s="75">
        <v>7.3621467479808656E-3</v>
      </c>
      <c r="AP32" s="75">
        <v>2.0823791871046781E-2</v>
      </c>
      <c r="AQ32" s="75">
        <v>9.8636621044236646E-3</v>
      </c>
      <c r="AR32" s="75">
        <v>6.5205061477503351E-2</v>
      </c>
      <c r="AS32" s="75">
        <v>2.6509377065972558E-2</v>
      </c>
      <c r="AT32" s="75">
        <v>1.6739246643742298E-2</v>
      </c>
      <c r="AU32" s="75">
        <v>1.56730791377435E-2</v>
      </c>
      <c r="AV32" s="75">
        <v>2.7364455444465184E-3</v>
      </c>
      <c r="AW32" s="75">
        <v>2.9218039618546031E-3</v>
      </c>
      <c r="AX32" s="75">
        <v>3.0606825574849036E-3</v>
      </c>
      <c r="AY32" s="75">
        <v>8.7443509199710678E-3</v>
      </c>
      <c r="AZ32" s="75">
        <v>1.3359316373012209E-2</v>
      </c>
      <c r="BA32" s="75">
        <v>3.0201858443888861E-2</v>
      </c>
      <c r="BB32" s="75">
        <v>4.0100131324803806E-2</v>
      </c>
      <c r="BC32" s="75">
        <v>3.0324115775224349E-2</v>
      </c>
      <c r="BD32" s="75">
        <v>2.4739151290240732E-2</v>
      </c>
      <c r="BE32" s="75">
        <v>2.0101704455568699E-2</v>
      </c>
      <c r="BF32" s="75">
        <v>2.4414154124630848E-2</v>
      </c>
      <c r="BG32" s="75">
        <v>5.5913258418945282E-2</v>
      </c>
      <c r="BH32" s="75">
        <v>3.4892525549875847E-2</v>
      </c>
    </row>
    <row r="33" spans="1:60" s="84" customFormat="1" ht="17.100000000000001" customHeight="1" x14ac:dyDescent="0.2">
      <c r="A33" s="144" t="s">
        <v>59</v>
      </c>
      <c r="B33" s="75" t="e">
        <v>#VALUE!</v>
      </c>
      <c r="C33" s="75" t="e">
        <v>#DIV/0!</v>
      </c>
      <c r="D33" s="75" t="e">
        <v>#DIV/0!</v>
      </c>
      <c r="E33" s="75" t="e">
        <v>#DIV/0!</v>
      </c>
      <c r="F33" s="75" t="e">
        <v>#DIV/0!</v>
      </c>
      <c r="G33" s="75" t="e">
        <v>#DIV/0!</v>
      </c>
      <c r="H33" s="75" t="e">
        <v>#DIV/0!</v>
      </c>
      <c r="I33" s="75">
        <v>9.7294424374843886E-3</v>
      </c>
      <c r="J33" s="75">
        <v>8.1615816165780466E-3</v>
      </c>
      <c r="K33" s="75">
        <v>6.4486609081679577E-3</v>
      </c>
      <c r="L33" s="75">
        <v>5.1778453637396473E-3</v>
      </c>
      <c r="M33" s="75">
        <v>4.6765164115668157E-3</v>
      </c>
      <c r="N33" s="75">
        <v>4.1810848125024766E-3</v>
      </c>
      <c r="O33" s="75">
        <v>3.8012726847221024E-3</v>
      </c>
      <c r="P33" s="75">
        <v>3.7392740007901695E-3</v>
      </c>
      <c r="Q33" s="75">
        <v>3.6549548369761617E-3</v>
      </c>
      <c r="R33" s="75">
        <v>3.897213498381979E-3</v>
      </c>
      <c r="S33" s="75">
        <v>4.0156693855335716E-3</v>
      </c>
      <c r="T33" s="75">
        <v>4.2570837271060603E-3</v>
      </c>
      <c r="U33" s="75">
        <v>4.5116528987776249E-3</v>
      </c>
      <c r="V33" s="75">
        <v>5.267037092330033E-3</v>
      </c>
      <c r="W33" s="75">
        <v>5.8632217672304632E-3</v>
      </c>
      <c r="X33" s="75">
        <v>6.6181132982170128E-3</v>
      </c>
      <c r="Y33" s="75">
        <v>1.040200330837664E-2</v>
      </c>
      <c r="Z33" s="75">
        <v>1.4925967100598014E-2</v>
      </c>
      <c r="AA33" s="75">
        <v>-3.456629732262112E-2</v>
      </c>
      <c r="AB33" s="75">
        <v>1.894967227200239E-2</v>
      </c>
      <c r="AC33" s="75">
        <v>1.5974186366750284E-2</v>
      </c>
      <c r="AD33" s="75">
        <v>1.1744274649924065E-2</v>
      </c>
      <c r="AE33" s="75">
        <v>8.0390012680826989E-3</v>
      </c>
      <c r="AF33" s="75">
        <v>4.1347942253899192E-3</v>
      </c>
      <c r="AG33" s="75">
        <v>4.5474364890291975E-3</v>
      </c>
      <c r="AH33" s="75">
        <v>5.0645718641201178E-3</v>
      </c>
      <c r="AI33" s="75">
        <v>5.823404306472252E-3</v>
      </c>
      <c r="AJ33" s="75">
        <v>6.2802926446680965E-3</v>
      </c>
      <c r="AK33" s="75">
        <v>6.0925016680895032E-3</v>
      </c>
      <c r="AL33" s="75">
        <v>5.9411064182031716E-3</v>
      </c>
      <c r="AM33" s="75">
        <v>5.7096665852176777E-3</v>
      </c>
      <c r="AN33" s="75">
        <v>5.5398380295417372E-3</v>
      </c>
      <c r="AO33" s="75">
        <v>5.4604803878967123E-3</v>
      </c>
      <c r="AP33" s="75">
        <v>5.5027137829561229E-3</v>
      </c>
      <c r="AQ33" s="75">
        <v>5.4528458676246765E-3</v>
      </c>
      <c r="AR33" s="75">
        <v>5.4537663886550375E-3</v>
      </c>
      <c r="AS33" s="75">
        <v>5.3501303016527633E-3</v>
      </c>
      <c r="AT33" s="75">
        <v>5.3531048946811495E-3</v>
      </c>
      <c r="AU33" s="75">
        <v>5.1597177073500079E-3</v>
      </c>
      <c r="AV33" s="75">
        <v>5.1916993732954823E-3</v>
      </c>
      <c r="AW33" s="75">
        <v>5.0346267161866468E-3</v>
      </c>
      <c r="AX33" s="75">
        <v>4.9693125351974871E-3</v>
      </c>
      <c r="AY33" s="75">
        <v>5.1596706573031137E-3</v>
      </c>
      <c r="AZ33" s="75">
        <v>5.5370401786376715E-3</v>
      </c>
      <c r="BA33" s="75">
        <v>5.1573877015479198E-3</v>
      </c>
      <c r="BB33" s="75">
        <v>5.2515303182707161E-3</v>
      </c>
      <c r="BC33" s="75">
        <v>5.3311313461374913E-3</v>
      </c>
      <c r="BD33" s="75">
        <v>5.0814174450422439E-3</v>
      </c>
      <c r="BE33" s="75">
        <v>5.161965100371149E-3</v>
      </c>
      <c r="BF33" s="75">
        <v>5.1029739989623471E-3</v>
      </c>
      <c r="BG33" s="75">
        <v>5.2187152982665491E-3</v>
      </c>
      <c r="BH33" s="75">
        <v>4.8516793567135287E-3</v>
      </c>
    </row>
    <row r="34" spans="1:60" s="84" customFormat="1" ht="17.100000000000001" customHeight="1" x14ac:dyDescent="0.2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75"/>
      <c r="AV34" s="75"/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</row>
    <row r="35" spans="1:60" s="105" customFormat="1" ht="17.100000000000001" customHeight="1" x14ac:dyDescent="0.2">
      <c r="A35" s="202" t="s">
        <v>95</v>
      </c>
      <c r="B35" s="206"/>
      <c r="C35" s="206"/>
      <c r="D35" s="206"/>
      <c r="E35" s="206"/>
      <c r="F35" s="206"/>
      <c r="G35" s="206"/>
      <c r="H35" s="206"/>
      <c r="I35" s="206"/>
      <c r="J35" s="206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</row>
    <row r="36" spans="1:60" s="95" customFormat="1" ht="17.100000000000001" customHeight="1" thickBot="1" x14ac:dyDescent="0.25">
      <c r="A36" s="123" t="s">
        <v>19</v>
      </c>
      <c r="B36" s="123" t="e">
        <v>#VALUE!</v>
      </c>
      <c r="C36" s="123" t="e">
        <v>#DIV/0!</v>
      </c>
      <c r="D36" s="123" t="e">
        <v>#DIV/0!</v>
      </c>
      <c r="E36" s="123" t="e">
        <v>#DIV/0!</v>
      </c>
      <c r="F36" s="123" t="e">
        <v>#DIV/0!</v>
      </c>
      <c r="G36" s="123" t="e">
        <v>#DIV/0!</v>
      </c>
      <c r="H36" s="123" t="e">
        <v>#DIV/0!</v>
      </c>
      <c r="I36" s="123">
        <v>-0.38493789252332777</v>
      </c>
      <c r="J36" s="123">
        <v>-0.15200940886164502</v>
      </c>
      <c r="K36" s="123">
        <v>0.22819029471623209</v>
      </c>
      <c r="L36" s="123">
        <v>0.31870547635980556</v>
      </c>
      <c r="M36" s="123">
        <v>0.37912298238378728</v>
      </c>
      <c r="N36" s="123">
        <v>6.2495301445283633E-2</v>
      </c>
      <c r="O36" s="123">
        <v>-0.13462980655481244</v>
      </c>
      <c r="P36" s="123">
        <v>0.42148286293013293</v>
      </c>
      <c r="Q36" s="123">
        <v>0.4085422506776123</v>
      </c>
      <c r="R36" s="123">
        <v>0.23073653188198151</v>
      </c>
      <c r="S36" s="123">
        <v>-4.3115202768342867E-2</v>
      </c>
      <c r="T36" s="123">
        <v>-0.10148981223739272</v>
      </c>
      <c r="U36" s="123">
        <v>-0.27809453599259065</v>
      </c>
      <c r="V36" s="123">
        <v>0.23569898651074125</v>
      </c>
      <c r="W36" s="123">
        <v>0.26270517966925722</v>
      </c>
      <c r="X36" s="123">
        <v>3.1243954979729073E-2</v>
      </c>
      <c r="Y36" s="123">
        <v>-0.17063491010217785</v>
      </c>
      <c r="Z36" s="123">
        <v>0.74418641036795696</v>
      </c>
      <c r="AA36" s="123">
        <v>-0.17745260912957297</v>
      </c>
      <c r="AB36" s="123">
        <v>6.7542810232122635E-2</v>
      </c>
      <c r="AC36" s="123">
        <v>0.28541712751357179</v>
      </c>
      <c r="AD36" s="123">
        <v>0.18005979057758356</v>
      </c>
      <c r="AE36" s="123">
        <v>0.27322168673911212</v>
      </c>
      <c r="AF36" s="123">
        <v>-0.25466149317946807</v>
      </c>
      <c r="AG36" s="123">
        <v>0.10644746036127294</v>
      </c>
      <c r="AH36" s="123">
        <v>-0.29404960325551621</v>
      </c>
      <c r="AI36" s="123">
        <v>0.46409391253381593</v>
      </c>
      <c r="AJ36" s="123">
        <v>0.40963319222918737</v>
      </c>
      <c r="AK36" s="123">
        <v>-0.29644168910471386</v>
      </c>
      <c r="AL36" s="123">
        <v>0.60007705558837832</v>
      </c>
      <c r="AM36" s="123">
        <v>2.6753934318044747E-2</v>
      </c>
      <c r="AN36" s="123">
        <v>0.13415259518774675</v>
      </c>
      <c r="AO36" s="123">
        <v>-7.8586223784332776E-2</v>
      </c>
      <c r="AP36" s="123">
        <v>-0.11538090395304031</v>
      </c>
      <c r="AQ36" s="123">
        <v>0.18256316408937059</v>
      </c>
      <c r="AR36" s="123">
        <v>-4.7685305959368887E-2</v>
      </c>
      <c r="AS36" s="123">
        <v>0.17887360361982929</v>
      </c>
      <c r="AT36" s="123">
        <v>0.33234800006033999</v>
      </c>
      <c r="AU36" s="123">
        <v>-9.2539436734953406E-2</v>
      </c>
      <c r="AV36" s="123">
        <v>0.30769049181521024</v>
      </c>
      <c r="AW36" s="123">
        <v>8.5302941541047672E-2</v>
      </c>
      <c r="AX36" s="123">
        <v>-0.3644916368442665</v>
      </c>
      <c r="AY36" s="123">
        <v>-1.6847962023981038</v>
      </c>
      <c r="AZ36" s="123">
        <v>1.8307072586808197</v>
      </c>
      <c r="BA36" s="123">
        <v>-1.9704557580515911E-2</v>
      </c>
      <c r="BB36" s="123">
        <v>-0.25975018769829405</v>
      </c>
      <c r="BC36" s="123">
        <v>1.0058942041652938</v>
      </c>
      <c r="BD36" s="123">
        <v>-0.73018149018814149</v>
      </c>
      <c r="BE36" s="123">
        <v>0.63027846667233023</v>
      </c>
      <c r="BF36" s="123">
        <v>0.39161194020368423</v>
      </c>
      <c r="BG36" s="123">
        <v>-0.19354484873702305</v>
      </c>
      <c r="BH36" s="123">
        <v>1.7799993525047741E-2</v>
      </c>
    </row>
    <row r="37" spans="1:60" x14ac:dyDescent="0.2">
      <c r="A37" s="96" t="s">
        <v>50</v>
      </c>
      <c r="B37" s="97"/>
    </row>
    <row r="38" spans="1:60" x14ac:dyDescent="0.2">
      <c r="Z38" s="98">
        <v>8.5</v>
      </c>
    </row>
  </sheetData>
  <mergeCells count="13">
    <mergeCell ref="BD3:BG3"/>
    <mergeCell ref="T3:W3"/>
    <mergeCell ref="B3:C3"/>
    <mergeCell ref="D3:G3"/>
    <mergeCell ref="H3:K3"/>
    <mergeCell ref="P3:S3"/>
    <mergeCell ref="N3:O3"/>
    <mergeCell ref="AZ3:BC3"/>
    <mergeCell ref="AJ3:AM3"/>
    <mergeCell ref="AF3:AI3"/>
    <mergeCell ref="AN3:AQ3"/>
    <mergeCell ref="AR3:AU3"/>
    <mergeCell ref="AV3:AY3"/>
  </mergeCells>
  <pageMargins left="0.5" right="0" top="0.5" bottom="0" header="0" footer="0"/>
  <pageSetup paperSize="9"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Q38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X3" sqref="X3:AA3"/>
    </sheetView>
  </sheetViews>
  <sheetFormatPr defaultRowHeight="11.25" x14ac:dyDescent="0.2"/>
  <cols>
    <col min="1" max="1" width="25.28515625" style="1" customWidth="1"/>
    <col min="2" max="5" width="7.5703125" style="1" hidden="1" customWidth="1"/>
    <col min="6" max="8" width="5.7109375" style="1" hidden="1" customWidth="1"/>
    <col min="9" max="15" width="6.140625" style="1" hidden="1" customWidth="1"/>
    <col min="16" max="19" width="6.28515625" style="1" hidden="1" customWidth="1"/>
    <col min="20" max="23" width="6.7109375" style="1" hidden="1" customWidth="1"/>
    <col min="24" max="40" width="6.7109375" style="1" customWidth="1"/>
    <col min="41" max="43" width="7.42578125" style="1" customWidth="1"/>
    <col min="44" max="16384" width="9.140625" style="1"/>
  </cols>
  <sheetData>
    <row r="1" spans="1:43" ht="18" customHeight="1" x14ac:dyDescent="0.2">
      <c r="X1" s="32" t="s">
        <v>112</v>
      </c>
    </row>
    <row r="2" spans="1:43" ht="1.5" customHeight="1" thickBot="1" x14ac:dyDescent="0.25"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26</v>
      </c>
      <c r="I2" s="1" t="s">
        <v>27</v>
      </c>
      <c r="J2" s="1" t="s">
        <v>28</v>
      </c>
      <c r="K2" s="1" t="s">
        <v>29</v>
      </c>
      <c r="L2" s="1" t="s">
        <v>30</v>
      </c>
      <c r="M2" s="1" t="s">
        <v>31</v>
      </c>
      <c r="N2" s="1" t="s">
        <v>32</v>
      </c>
      <c r="O2" s="1" t="s">
        <v>33</v>
      </c>
      <c r="P2" s="1" t="s">
        <v>34</v>
      </c>
      <c r="Q2" s="1" t="s">
        <v>35</v>
      </c>
      <c r="R2" s="1" t="s">
        <v>36</v>
      </c>
      <c r="S2" s="1" t="s">
        <v>37</v>
      </c>
      <c r="T2" s="1" t="s">
        <v>38</v>
      </c>
      <c r="U2" s="1" t="s">
        <v>39</v>
      </c>
      <c r="V2" s="1" t="s">
        <v>40</v>
      </c>
      <c r="W2" s="1" t="s">
        <v>41</v>
      </c>
      <c r="X2" s="1" t="s">
        <v>42</v>
      </c>
      <c r="Y2" s="1" t="s">
        <v>43</v>
      </c>
      <c r="Z2" s="1" t="s">
        <v>44</v>
      </c>
      <c r="AA2" s="1" t="s">
        <v>45</v>
      </c>
      <c r="AB2" s="1" t="s">
        <v>51</v>
      </c>
      <c r="AC2" s="1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28" t="s">
        <v>67</v>
      </c>
      <c r="C3" s="228"/>
      <c r="D3" s="228" t="s">
        <v>66</v>
      </c>
      <c r="E3" s="228"/>
      <c r="F3" s="228"/>
      <c r="G3" s="228"/>
      <c r="H3" s="228" t="s">
        <v>60</v>
      </c>
      <c r="I3" s="228"/>
      <c r="J3" s="228"/>
      <c r="K3" s="228"/>
      <c r="L3" s="228" t="s">
        <v>61</v>
      </c>
      <c r="M3" s="228"/>
      <c r="N3" s="228"/>
      <c r="O3" s="228"/>
      <c r="P3" s="228" t="s">
        <v>62</v>
      </c>
      <c r="Q3" s="228"/>
      <c r="R3" s="228"/>
      <c r="S3" s="228"/>
      <c r="U3" s="228" t="s">
        <v>63</v>
      </c>
      <c r="V3" s="228"/>
      <c r="W3" s="228"/>
      <c r="X3" s="228" t="s">
        <v>64</v>
      </c>
      <c r="Y3" s="228"/>
      <c r="Z3" s="228"/>
      <c r="AA3" s="228"/>
      <c r="AB3" s="228" t="s">
        <v>65</v>
      </c>
      <c r="AC3" s="228"/>
      <c r="AD3" s="228"/>
      <c r="AE3" s="228"/>
      <c r="AF3" s="228" t="s">
        <v>77</v>
      </c>
      <c r="AG3" s="228"/>
      <c r="AH3" s="228"/>
      <c r="AI3" s="228"/>
      <c r="AJ3" s="223" t="s">
        <v>80</v>
      </c>
      <c r="AK3" s="223"/>
      <c r="AL3" s="223"/>
      <c r="AM3" s="223"/>
      <c r="AN3" s="228" t="s">
        <v>92</v>
      </c>
      <c r="AO3" s="228"/>
      <c r="AP3" s="228"/>
      <c r="AQ3" s="228"/>
    </row>
    <row r="4" spans="1:43" s="8" customFormat="1" x14ac:dyDescent="0.2">
      <c r="A4" s="22" t="s">
        <v>99</v>
      </c>
      <c r="B4" s="13" t="s">
        <v>48</v>
      </c>
      <c r="C4" s="13" t="s">
        <v>49</v>
      </c>
      <c r="D4" s="13" t="s">
        <v>46</v>
      </c>
      <c r="E4" s="13" t="s">
        <v>47</v>
      </c>
      <c r="F4" s="13" t="s">
        <v>48</v>
      </c>
      <c r="G4" s="13" t="s">
        <v>49</v>
      </c>
      <c r="H4" s="13" t="s">
        <v>46</v>
      </c>
      <c r="I4" s="13" t="s">
        <v>47</v>
      </c>
      <c r="J4" s="13" t="s">
        <v>48</v>
      </c>
      <c r="K4" s="13" t="s">
        <v>49</v>
      </c>
      <c r="L4" s="13" t="s">
        <v>46</v>
      </c>
      <c r="M4" s="13" t="s">
        <v>47</v>
      </c>
      <c r="N4" s="13" t="s">
        <v>48</v>
      </c>
      <c r="O4" s="13" t="s">
        <v>49</v>
      </c>
      <c r="P4" s="13" t="s">
        <v>46</v>
      </c>
      <c r="Q4" s="13" t="s">
        <v>47</v>
      </c>
      <c r="R4" s="13" t="s">
        <v>48</v>
      </c>
      <c r="S4" s="13" t="s">
        <v>49</v>
      </c>
      <c r="T4" s="13" t="s">
        <v>46</v>
      </c>
      <c r="U4" s="13" t="s">
        <v>47</v>
      </c>
      <c r="V4" s="13" t="s">
        <v>48</v>
      </c>
      <c r="W4" s="13" t="s">
        <v>49</v>
      </c>
      <c r="X4" s="13" t="s">
        <v>46</v>
      </c>
      <c r="Y4" s="13" t="s">
        <v>47</v>
      </c>
      <c r="Z4" s="13" t="s">
        <v>48</v>
      </c>
      <c r="AA4" s="13" t="s">
        <v>49</v>
      </c>
      <c r="AB4" s="13" t="s">
        <v>46</v>
      </c>
      <c r="AC4" s="13" t="s">
        <v>47</v>
      </c>
      <c r="AD4" s="13" t="s">
        <v>48</v>
      </c>
      <c r="AE4" s="13" t="s">
        <v>49</v>
      </c>
      <c r="AF4" s="13" t="s">
        <v>46</v>
      </c>
      <c r="AG4" s="13" t="s">
        <v>47</v>
      </c>
      <c r="AH4" s="13" t="s">
        <v>48</v>
      </c>
      <c r="AI4" s="1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21" t="e">
        <f>#REF!/Deseason_VA!B5*100</f>
        <v>#REF!</v>
      </c>
      <c r="C5" s="21" t="e">
        <f>#REF!/Deseason_VA!C5*100</f>
        <v>#REF!</v>
      </c>
      <c r="D5" s="21" t="e">
        <f>#REF!/Deseason_VA!D5*100</f>
        <v>#REF!</v>
      </c>
      <c r="E5" s="21" t="e">
        <f>#REF!/Deseason_VA!E5*100</f>
        <v>#REF!</v>
      </c>
      <c r="F5" s="21" t="e">
        <f>#REF!/Deseason_VA!F5*100</f>
        <v>#REF!</v>
      </c>
      <c r="G5" s="21" t="e">
        <f>#REF!/Deseason_VA!G5*100</f>
        <v>#REF!</v>
      </c>
      <c r="H5" s="21" t="e">
        <f>#REF!/Deseason_VA!H5*100</f>
        <v>#REF!</v>
      </c>
      <c r="I5" s="21" t="e">
        <f>#REF!/Deseason_VA!I5*100</f>
        <v>#REF!</v>
      </c>
      <c r="J5" s="21" t="e">
        <f>#REF!/Deseason_VA!J5*100</f>
        <v>#REF!</v>
      </c>
      <c r="K5" s="21" t="e">
        <f>#REF!/Deseason_VA!K5*100</f>
        <v>#REF!</v>
      </c>
      <c r="L5" s="21" t="e">
        <f>#REF!/Deseason_VA!L5*100</f>
        <v>#REF!</v>
      </c>
      <c r="M5" s="21" t="e">
        <f>#REF!/Deseason_VA!M5*100</f>
        <v>#REF!</v>
      </c>
      <c r="N5" s="21" t="e">
        <f>#REF!/Deseason_VA!N5*100</f>
        <v>#REF!</v>
      </c>
      <c r="O5" s="21" t="e">
        <f>#REF!/Deseason_VA!O5*100</f>
        <v>#REF!</v>
      </c>
      <c r="P5" s="21" t="e">
        <f>#REF!/Deseason_VA!P5*100</f>
        <v>#REF!</v>
      </c>
      <c r="Q5" s="21" t="e">
        <f>#REF!/Deseason_VA!Q5*100</f>
        <v>#REF!</v>
      </c>
      <c r="R5" s="21" t="e">
        <f>#REF!/Deseason_VA!R5*100</f>
        <v>#REF!</v>
      </c>
      <c r="S5" s="21" t="e">
        <f>#REF!/Deseason_VA!S5*100</f>
        <v>#REF!</v>
      </c>
      <c r="T5" s="21" t="e">
        <f>#REF!/Deseason_VA!T5*100</f>
        <v>#REF!</v>
      </c>
      <c r="U5" s="21" t="e">
        <f>#REF!/Deseason_VA!U5*100</f>
        <v>#REF!</v>
      </c>
      <c r="V5" s="21" t="e">
        <f>#REF!/Deseason_VA!V5*100</f>
        <v>#REF!</v>
      </c>
      <c r="W5" s="21" t="e">
        <f>#REF!/Deseason_VA!W5*100</f>
        <v>#REF!</v>
      </c>
      <c r="X5" s="21" t="e">
        <f>#REF!/Deseason_VA!X5*100</f>
        <v>#REF!</v>
      </c>
      <c r="Y5" s="21" t="e">
        <f>#REF!/Deseason_VA!Y5*100</f>
        <v>#REF!</v>
      </c>
      <c r="Z5" s="21" t="e">
        <f>#REF!/Deseason_VA!Z5*100</f>
        <v>#REF!</v>
      </c>
      <c r="AA5" s="21" t="e">
        <f>#REF!/Deseason_VA!AA5*100</f>
        <v>#REF!</v>
      </c>
      <c r="AB5" s="21" t="e">
        <f>#REF!/Deseason_VA!AB5*100</f>
        <v>#REF!</v>
      </c>
      <c r="AC5" s="21" t="e">
        <f>#REF!/Deseason_VA!AC5*100</f>
        <v>#REF!</v>
      </c>
      <c r="AD5" s="21" t="e">
        <f>#REF!/Deseason_VA!AD5*100</f>
        <v>#REF!</v>
      </c>
      <c r="AE5" s="21" t="e">
        <f>#REF!/Deseason_VA!AE5*100</f>
        <v>#REF!</v>
      </c>
      <c r="AF5" s="21" t="e">
        <f>#REF!/Deseason_VA!AF5*100</f>
        <v>#REF!</v>
      </c>
      <c r="AG5" s="21" t="e">
        <f>#REF!/Deseason_VA!AG5*100</f>
        <v>#REF!</v>
      </c>
      <c r="AH5" s="21" t="e">
        <f>#REF!/Deseason_VA!AH5*100</f>
        <v>#REF!</v>
      </c>
      <c r="AI5" s="21" t="e">
        <f>#REF!/Deseason_VA!AI5*100</f>
        <v>#REF!</v>
      </c>
      <c r="AJ5" s="21" t="e">
        <f>#REF!/Deseason_VA!AJ5*100</f>
        <v>#REF!</v>
      </c>
      <c r="AK5" s="21" t="e">
        <f>#REF!/Deseason_VA!AK5*100</f>
        <v>#REF!</v>
      </c>
      <c r="AL5" s="21" t="e">
        <f>#REF!/Deseason_VA!AL5*100</f>
        <v>#REF!</v>
      </c>
      <c r="AM5" s="21" t="e">
        <f>#REF!/Deseason_VA!AM5*100</f>
        <v>#REF!</v>
      </c>
      <c r="AN5" s="21" t="e">
        <f>#REF!/Deseason_VA!AN5*100</f>
        <v>#REF!</v>
      </c>
      <c r="AO5" s="21" t="e">
        <f>#REF!/Deseason_VA!AO5*100</f>
        <v>#REF!</v>
      </c>
      <c r="AP5" s="21" t="e">
        <f>#REF!/Deseason_VA!AP5*100</f>
        <v>#REF!</v>
      </c>
      <c r="AQ5" s="21" t="e">
        <f>#REF!/Deseason_VA!AQ5*100</f>
        <v>#REF!</v>
      </c>
    </row>
    <row r="6" spans="1:43" s="9" customFormat="1" ht="24.75" customHeight="1" x14ac:dyDescent="0.2">
      <c r="A6" s="2" t="s">
        <v>96</v>
      </c>
      <c r="B6" s="21" t="e">
        <f>#REF!/Deseason_VA!B6*100</f>
        <v>#REF!</v>
      </c>
      <c r="C6" s="21" t="e">
        <f>#REF!/Deseason_VA!C6*100</f>
        <v>#REF!</v>
      </c>
      <c r="D6" s="21" t="e">
        <f>#REF!/Deseason_VA!D6*100</f>
        <v>#REF!</v>
      </c>
      <c r="E6" s="21" t="e">
        <f>#REF!/Deseason_VA!E6*100</f>
        <v>#REF!</v>
      </c>
      <c r="F6" s="21" t="e">
        <f>#REF!/Deseason_VA!F6*100</f>
        <v>#REF!</v>
      </c>
      <c r="G6" s="21" t="e">
        <f>#REF!/Deseason_VA!G6*100</f>
        <v>#REF!</v>
      </c>
      <c r="H6" s="21" t="e">
        <f>#REF!/Deseason_VA!H6*100</f>
        <v>#REF!</v>
      </c>
      <c r="I6" s="21" t="e">
        <f>#REF!/Deseason_VA!I6*100</f>
        <v>#REF!</v>
      </c>
      <c r="J6" s="21" t="e">
        <f>#REF!/Deseason_VA!J6*100</f>
        <v>#REF!</v>
      </c>
      <c r="K6" s="21" t="e">
        <f>#REF!/Deseason_VA!K6*100</f>
        <v>#REF!</v>
      </c>
      <c r="L6" s="21" t="e">
        <f>#REF!/Deseason_VA!L6*100</f>
        <v>#REF!</v>
      </c>
      <c r="M6" s="21" t="e">
        <f>#REF!/Deseason_VA!M6*100</f>
        <v>#REF!</v>
      </c>
      <c r="N6" s="21" t="e">
        <f>#REF!/Deseason_VA!N6*100</f>
        <v>#REF!</v>
      </c>
      <c r="O6" s="21" t="e">
        <f>#REF!/Deseason_VA!O6*100</f>
        <v>#REF!</v>
      </c>
      <c r="P6" s="21" t="e">
        <f>#REF!/Deseason_VA!P6*100</f>
        <v>#REF!</v>
      </c>
      <c r="Q6" s="21" t="e">
        <f>#REF!/Deseason_VA!Q6*100</f>
        <v>#REF!</v>
      </c>
      <c r="R6" s="21" t="e">
        <f>#REF!/Deseason_VA!R6*100</f>
        <v>#REF!</v>
      </c>
      <c r="S6" s="21" t="e">
        <f>#REF!/Deseason_VA!S6*100</f>
        <v>#REF!</v>
      </c>
      <c r="T6" s="21" t="e">
        <f>#REF!/Deseason_VA!T6*100</f>
        <v>#REF!</v>
      </c>
      <c r="U6" s="21" t="e">
        <f>#REF!/Deseason_VA!U6*100</f>
        <v>#REF!</v>
      </c>
      <c r="V6" s="21" t="e">
        <f>#REF!/Deseason_VA!V6*100</f>
        <v>#REF!</v>
      </c>
      <c r="W6" s="21" t="e">
        <f>#REF!/Deseason_VA!W6*100</f>
        <v>#REF!</v>
      </c>
      <c r="X6" s="21" t="e">
        <f>#REF!/Deseason_VA!X6*100</f>
        <v>#REF!</v>
      </c>
      <c r="Y6" s="21" t="e">
        <f>#REF!/Deseason_VA!Y6*100</f>
        <v>#REF!</v>
      </c>
      <c r="Z6" s="21" t="e">
        <f>#REF!/Deseason_VA!Z6*100</f>
        <v>#REF!</v>
      </c>
      <c r="AA6" s="21" t="e">
        <f>#REF!/Deseason_VA!AA6*100</f>
        <v>#REF!</v>
      </c>
      <c r="AB6" s="21" t="e">
        <f>#REF!/Deseason_VA!AB6*100</f>
        <v>#REF!</v>
      </c>
      <c r="AC6" s="21" t="e">
        <f>#REF!/Deseason_VA!AC6*100</f>
        <v>#REF!</v>
      </c>
      <c r="AD6" s="21" t="e">
        <f>#REF!/Deseason_VA!AD6*100</f>
        <v>#REF!</v>
      </c>
      <c r="AE6" s="21" t="e">
        <f>#REF!/Deseason_VA!AE6*100</f>
        <v>#REF!</v>
      </c>
      <c r="AF6" s="19" t="e">
        <f>#REF!/Deseason_VA!AF6*100</f>
        <v>#REF!</v>
      </c>
      <c r="AG6" s="19" t="e">
        <f>#REF!/Deseason_VA!AG6*100</f>
        <v>#REF!</v>
      </c>
      <c r="AH6" s="19" t="e">
        <f>#REF!/Deseason_VA!AH6*100</f>
        <v>#REF!</v>
      </c>
      <c r="AI6" s="19" t="e">
        <f>#REF!/Deseason_VA!AI6*100</f>
        <v>#REF!</v>
      </c>
      <c r="AJ6" s="19" t="e">
        <f>#REF!/Deseason_VA!AJ6*100</f>
        <v>#REF!</v>
      </c>
      <c r="AK6" s="19" t="e">
        <f>#REF!/Deseason_VA!AK6*100</f>
        <v>#REF!</v>
      </c>
      <c r="AL6" s="19" t="e">
        <f>#REF!/Deseason_VA!AL6*100</f>
        <v>#REF!</v>
      </c>
      <c r="AM6" s="19" t="e">
        <f>#REF!/Deseason_VA!AM6*100</f>
        <v>#REF!</v>
      </c>
      <c r="AN6" s="19" t="e">
        <f>#REF!/Deseason_VA!AN6*100</f>
        <v>#REF!</v>
      </c>
      <c r="AO6" s="19" t="e">
        <f>#REF!/Deseason_VA!AO6*100</f>
        <v>#REF!</v>
      </c>
      <c r="AP6" s="19" t="e">
        <f>#REF!/Deseason_VA!AP6*100</f>
        <v>#REF!</v>
      </c>
      <c r="AQ6" s="19" t="e">
        <f>#REF!/Deseason_VA!AQ6*100</f>
        <v>#REF!</v>
      </c>
    </row>
    <row r="7" spans="1:43" s="8" customFormat="1" ht="18" customHeight="1" x14ac:dyDescent="0.2">
      <c r="A7" s="17" t="s">
        <v>1</v>
      </c>
      <c r="B7" s="24" t="e">
        <f>#REF!/Deseason_VA!B7*100</f>
        <v>#REF!</v>
      </c>
      <c r="C7" s="24" t="e">
        <f>#REF!/Deseason_VA!C7*100</f>
        <v>#REF!</v>
      </c>
      <c r="D7" s="24" t="e">
        <f>#REF!/Deseason_VA!D7*100</f>
        <v>#REF!</v>
      </c>
      <c r="E7" s="24" t="e">
        <f>#REF!/Deseason_VA!E7*100</f>
        <v>#REF!</v>
      </c>
      <c r="F7" s="24" t="e">
        <f>#REF!/Deseason_VA!F7*100</f>
        <v>#REF!</v>
      </c>
      <c r="G7" s="24" t="e">
        <f>#REF!/Deseason_VA!G7*100</f>
        <v>#REF!</v>
      </c>
      <c r="H7" s="24" t="e">
        <f>#REF!/Deseason_VA!H7*100</f>
        <v>#REF!</v>
      </c>
      <c r="I7" s="24" t="e">
        <f>#REF!/Deseason_VA!I7*100</f>
        <v>#REF!</v>
      </c>
      <c r="J7" s="24" t="e">
        <f>#REF!/Deseason_VA!J7*100</f>
        <v>#REF!</v>
      </c>
      <c r="K7" s="24" t="e">
        <f>#REF!/Deseason_VA!K7*100</f>
        <v>#REF!</v>
      </c>
      <c r="L7" s="24" t="e">
        <f>#REF!/Deseason_VA!L7*100</f>
        <v>#REF!</v>
      </c>
      <c r="M7" s="24" t="e">
        <f>#REF!/Deseason_VA!M7*100</f>
        <v>#REF!</v>
      </c>
      <c r="N7" s="24" t="e">
        <f>#REF!/Deseason_VA!N7*100</f>
        <v>#REF!</v>
      </c>
      <c r="O7" s="24" t="e">
        <f>#REF!/Deseason_VA!O7*100</f>
        <v>#REF!</v>
      </c>
      <c r="P7" s="24" t="e">
        <f>#REF!/Deseason_VA!P7*100</f>
        <v>#REF!</v>
      </c>
      <c r="Q7" s="24" t="e">
        <f>#REF!/Deseason_VA!Q7*100</f>
        <v>#REF!</v>
      </c>
      <c r="R7" s="24" t="e">
        <f>#REF!/Deseason_VA!R7*100</f>
        <v>#REF!</v>
      </c>
      <c r="S7" s="24" t="e">
        <f>#REF!/Deseason_VA!S7*100</f>
        <v>#REF!</v>
      </c>
      <c r="T7" s="24" t="e">
        <f>#REF!/Deseason_VA!T7*100</f>
        <v>#REF!</v>
      </c>
      <c r="U7" s="24" t="e">
        <f>#REF!/Deseason_VA!U7*100</f>
        <v>#REF!</v>
      </c>
      <c r="V7" s="24" t="e">
        <f>#REF!/Deseason_VA!V7*100</f>
        <v>#REF!</v>
      </c>
      <c r="W7" s="24" t="e">
        <f>#REF!/Deseason_VA!W7*100</f>
        <v>#REF!</v>
      </c>
      <c r="X7" s="24" t="e">
        <f>#REF!/Deseason_VA!X7*100</f>
        <v>#REF!</v>
      </c>
      <c r="Y7" s="24" t="e">
        <f>#REF!/Deseason_VA!Y7*100</f>
        <v>#REF!</v>
      </c>
      <c r="Z7" s="24" t="e">
        <f>#REF!/Deseason_VA!Z7*100</f>
        <v>#REF!</v>
      </c>
      <c r="AA7" s="24" t="e">
        <f>#REF!/Deseason_VA!AA7*100</f>
        <v>#REF!</v>
      </c>
      <c r="AB7" s="24" t="e">
        <f>#REF!/Deseason_VA!AB7*100</f>
        <v>#REF!</v>
      </c>
      <c r="AC7" s="24" t="e">
        <f>#REF!/Deseason_VA!AC7*100</f>
        <v>#REF!</v>
      </c>
      <c r="AD7" s="24" t="e">
        <f>#REF!/Deseason_VA!AD7*100</f>
        <v>#REF!</v>
      </c>
      <c r="AE7" s="24" t="e">
        <f>#REF!/Deseason_VA!AE7*100</f>
        <v>#REF!</v>
      </c>
      <c r="AF7" s="16" t="e">
        <f>#REF!/Deseason_VA!AF7*100</f>
        <v>#REF!</v>
      </c>
      <c r="AG7" s="16" t="e">
        <f>#REF!/Deseason_VA!AG7*100</f>
        <v>#REF!</v>
      </c>
      <c r="AH7" s="16" t="e">
        <f>#REF!/Deseason_VA!AH7*100</f>
        <v>#REF!</v>
      </c>
      <c r="AI7" s="16" t="e">
        <f>#REF!/Deseason_VA!AI7*100</f>
        <v>#REF!</v>
      </c>
      <c r="AJ7" s="16" t="e">
        <f>#REF!/Deseason_VA!AJ7*100</f>
        <v>#REF!</v>
      </c>
      <c r="AK7" s="16" t="e">
        <f>#REF!/Deseason_VA!AK7*100</f>
        <v>#REF!</v>
      </c>
      <c r="AL7" s="16" t="e">
        <f>#REF!/Deseason_VA!AL7*100</f>
        <v>#REF!</v>
      </c>
      <c r="AM7" s="16" t="e">
        <f>#REF!/Deseason_VA!AM7*100</f>
        <v>#REF!</v>
      </c>
      <c r="AN7" s="16" t="e">
        <f>#REF!/Deseason_VA!AN7*100</f>
        <v>#REF!</v>
      </c>
      <c r="AO7" s="16" t="e">
        <f>#REF!/Deseason_VA!AO7*100</f>
        <v>#REF!</v>
      </c>
      <c r="AP7" s="16" t="e">
        <f>#REF!/Deseason_VA!AP7*100</f>
        <v>#REF!</v>
      </c>
      <c r="AQ7" s="16" t="e">
        <f>#REF!/Deseason_VA!AQ7*100</f>
        <v>#REF!</v>
      </c>
    </row>
    <row r="8" spans="1:43" s="8" customFormat="1" ht="18" customHeight="1" x14ac:dyDescent="0.2">
      <c r="A8" s="17" t="s">
        <v>2</v>
      </c>
      <c r="B8" s="24" t="e">
        <f>#REF!/Deseason_VA!B8*100</f>
        <v>#REF!</v>
      </c>
      <c r="C8" s="24" t="e">
        <f>#REF!/Deseason_VA!C8*100</f>
        <v>#REF!</v>
      </c>
      <c r="D8" s="24" t="e">
        <f>#REF!/Deseason_VA!D8*100</f>
        <v>#REF!</v>
      </c>
      <c r="E8" s="24" t="e">
        <f>#REF!/Deseason_VA!E8*100</f>
        <v>#REF!</v>
      </c>
      <c r="F8" s="24" t="e">
        <f>#REF!/Deseason_VA!F8*100</f>
        <v>#REF!</v>
      </c>
      <c r="G8" s="24" t="e">
        <f>#REF!/Deseason_VA!G8*100</f>
        <v>#REF!</v>
      </c>
      <c r="H8" s="24" t="e">
        <f>#REF!/Deseason_VA!H8*100</f>
        <v>#REF!</v>
      </c>
      <c r="I8" s="24" t="e">
        <f>#REF!/Deseason_VA!I8*100</f>
        <v>#REF!</v>
      </c>
      <c r="J8" s="24" t="e">
        <f>#REF!/Deseason_VA!J8*100</f>
        <v>#REF!</v>
      </c>
      <c r="K8" s="24" t="e">
        <f>#REF!/Deseason_VA!K8*100</f>
        <v>#REF!</v>
      </c>
      <c r="L8" s="24" t="e">
        <f>#REF!/Deseason_VA!L8*100</f>
        <v>#REF!</v>
      </c>
      <c r="M8" s="24" t="e">
        <f>#REF!/Deseason_VA!M8*100</f>
        <v>#REF!</v>
      </c>
      <c r="N8" s="24" t="e">
        <f>#REF!/Deseason_VA!N8*100</f>
        <v>#REF!</v>
      </c>
      <c r="O8" s="24" t="e">
        <f>#REF!/Deseason_VA!O8*100</f>
        <v>#REF!</v>
      </c>
      <c r="P8" s="24" t="e">
        <f>#REF!/Deseason_VA!P8*100</f>
        <v>#REF!</v>
      </c>
      <c r="Q8" s="24" t="e">
        <f>#REF!/Deseason_VA!Q8*100</f>
        <v>#REF!</v>
      </c>
      <c r="R8" s="24" t="e">
        <f>#REF!/Deseason_VA!R8*100</f>
        <v>#REF!</v>
      </c>
      <c r="S8" s="24" t="e">
        <f>#REF!/Deseason_VA!S8*100</f>
        <v>#REF!</v>
      </c>
      <c r="T8" s="24" t="e">
        <f>#REF!/Deseason_VA!T8*100</f>
        <v>#REF!</v>
      </c>
      <c r="U8" s="24" t="e">
        <f>#REF!/Deseason_VA!U8*100</f>
        <v>#REF!</v>
      </c>
      <c r="V8" s="24" t="e">
        <f>#REF!/Deseason_VA!V8*100</f>
        <v>#REF!</v>
      </c>
      <c r="W8" s="24" t="e">
        <f>#REF!/Deseason_VA!W8*100</f>
        <v>#REF!</v>
      </c>
      <c r="X8" s="24" t="e">
        <f>#REF!/Deseason_VA!X8*100</f>
        <v>#REF!</v>
      </c>
      <c r="Y8" s="24" t="e">
        <f>#REF!/Deseason_VA!Y8*100</f>
        <v>#REF!</v>
      </c>
      <c r="Z8" s="24" t="e">
        <f>#REF!/Deseason_VA!Z8*100</f>
        <v>#REF!</v>
      </c>
      <c r="AA8" s="24" t="e">
        <f>#REF!/Deseason_VA!AA8*100</f>
        <v>#REF!</v>
      </c>
      <c r="AB8" s="24" t="e">
        <f>#REF!/Deseason_VA!AB8*100</f>
        <v>#REF!</v>
      </c>
      <c r="AC8" s="24" t="e">
        <f>#REF!/Deseason_VA!AC8*100</f>
        <v>#REF!</v>
      </c>
      <c r="AD8" s="24" t="e">
        <f>#REF!/Deseason_VA!AD8*100</f>
        <v>#REF!</v>
      </c>
      <c r="AE8" s="24" t="e">
        <f>#REF!/Deseason_VA!AE8*100</f>
        <v>#REF!</v>
      </c>
      <c r="AF8" s="16" t="e">
        <f>#REF!/Deseason_VA!AF8*100</f>
        <v>#REF!</v>
      </c>
      <c r="AG8" s="16" t="e">
        <f>#REF!/Deseason_VA!AG8*100</f>
        <v>#REF!</v>
      </c>
      <c r="AH8" s="16" t="e">
        <f>#REF!/Deseason_VA!AH8*100</f>
        <v>#REF!</v>
      </c>
      <c r="AI8" s="16" t="e">
        <f>#REF!/Deseason_VA!AI8*100</f>
        <v>#REF!</v>
      </c>
      <c r="AJ8" s="16" t="e">
        <f>#REF!/Deseason_VA!AJ8*100</f>
        <v>#REF!</v>
      </c>
      <c r="AK8" s="16" t="e">
        <f>#REF!/Deseason_VA!AK8*100</f>
        <v>#REF!</v>
      </c>
      <c r="AL8" s="16" t="e">
        <f>#REF!/Deseason_VA!AL8*100</f>
        <v>#REF!</v>
      </c>
      <c r="AM8" s="16" t="e">
        <f>#REF!/Deseason_VA!AM8*100</f>
        <v>#REF!</v>
      </c>
      <c r="AN8" s="16" t="e">
        <f>#REF!/Deseason_VA!AN8*100</f>
        <v>#REF!</v>
      </c>
      <c r="AO8" s="16" t="e">
        <f>#REF!/Deseason_VA!AO8*100</f>
        <v>#REF!</v>
      </c>
      <c r="AP8" s="16" t="e">
        <f>#REF!/Deseason_VA!AP8*100</f>
        <v>#REF!</v>
      </c>
      <c r="AQ8" s="16" t="e">
        <f>#REF!/Deseason_VA!AQ8*100</f>
        <v>#REF!</v>
      </c>
    </row>
    <row r="9" spans="1:43" s="8" customFormat="1" ht="18" customHeight="1" x14ac:dyDescent="0.2">
      <c r="A9" s="17" t="s">
        <v>3</v>
      </c>
      <c r="B9" s="24" t="e">
        <f>#REF!/Deseason_VA!B9*100</f>
        <v>#REF!</v>
      </c>
      <c r="C9" s="24" t="e">
        <f>#REF!/Deseason_VA!C9*100</f>
        <v>#REF!</v>
      </c>
      <c r="D9" s="24" t="e">
        <f>#REF!/Deseason_VA!D9*100</f>
        <v>#REF!</v>
      </c>
      <c r="E9" s="24" t="e">
        <f>#REF!/Deseason_VA!E9*100</f>
        <v>#REF!</v>
      </c>
      <c r="F9" s="24" t="e">
        <f>#REF!/Deseason_VA!F9*100</f>
        <v>#REF!</v>
      </c>
      <c r="G9" s="24" t="e">
        <f>#REF!/Deseason_VA!G9*100</f>
        <v>#REF!</v>
      </c>
      <c r="H9" s="24" t="e">
        <f>#REF!/Deseason_VA!H9*100</f>
        <v>#REF!</v>
      </c>
      <c r="I9" s="24" t="e">
        <f>#REF!/Deseason_VA!I9*100</f>
        <v>#REF!</v>
      </c>
      <c r="J9" s="24" t="e">
        <f>#REF!/Deseason_VA!J9*100</f>
        <v>#REF!</v>
      </c>
      <c r="K9" s="24" t="e">
        <f>#REF!/Deseason_VA!K9*100</f>
        <v>#REF!</v>
      </c>
      <c r="L9" s="24" t="e">
        <f>#REF!/Deseason_VA!L9*100</f>
        <v>#REF!</v>
      </c>
      <c r="M9" s="24" t="e">
        <f>#REF!/Deseason_VA!M9*100</f>
        <v>#REF!</v>
      </c>
      <c r="N9" s="24" t="e">
        <f>#REF!/Deseason_VA!N9*100</f>
        <v>#REF!</v>
      </c>
      <c r="O9" s="24" t="e">
        <f>#REF!/Deseason_VA!O9*100</f>
        <v>#REF!</v>
      </c>
      <c r="P9" s="24" t="e">
        <f>#REF!/Deseason_VA!P9*100</f>
        <v>#REF!</v>
      </c>
      <c r="Q9" s="24" t="e">
        <f>#REF!/Deseason_VA!Q9*100</f>
        <v>#REF!</v>
      </c>
      <c r="R9" s="24" t="e">
        <f>#REF!/Deseason_VA!R9*100</f>
        <v>#REF!</v>
      </c>
      <c r="S9" s="24" t="e">
        <f>#REF!/Deseason_VA!S9*100</f>
        <v>#REF!</v>
      </c>
      <c r="T9" s="24" t="e">
        <f>#REF!/Deseason_VA!T9*100</f>
        <v>#REF!</v>
      </c>
      <c r="U9" s="24" t="e">
        <f>#REF!/Deseason_VA!U9*100</f>
        <v>#REF!</v>
      </c>
      <c r="V9" s="24" t="e">
        <f>#REF!/Deseason_VA!V9*100</f>
        <v>#REF!</v>
      </c>
      <c r="W9" s="24" t="e">
        <f>#REF!/Deseason_VA!W9*100</f>
        <v>#REF!</v>
      </c>
      <c r="X9" s="24" t="e">
        <f>#REF!/Deseason_VA!X9*100</f>
        <v>#REF!</v>
      </c>
      <c r="Y9" s="24" t="e">
        <f>#REF!/Deseason_VA!Y9*100</f>
        <v>#REF!</v>
      </c>
      <c r="Z9" s="24" t="e">
        <f>#REF!/Deseason_VA!Z9*100</f>
        <v>#REF!</v>
      </c>
      <c r="AA9" s="24" t="e">
        <f>#REF!/Deseason_VA!AA9*100</f>
        <v>#REF!</v>
      </c>
      <c r="AB9" s="24" t="e">
        <f>#REF!/Deseason_VA!AB9*100</f>
        <v>#REF!</v>
      </c>
      <c r="AC9" s="24" t="e">
        <f>#REF!/Deseason_VA!AC9*100</f>
        <v>#REF!</v>
      </c>
      <c r="AD9" s="24" t="e">
        <f>#REF!/Deseason_VA!AD9*100</f>
        <v>#REF!</v>
      </c>
      <c r="AE9" s="24" t="e">
        <f>#REF!/Deseason_VA!AE9*100</f>
        <v>#REF!</v>
      </c>
      <c r="AF9" s="16" t="e">
        <f>#REF!/Deseason_VA!AF9*100</f>
        <v>#REF!</v>
      </c>
      <c r="AG9" s="16" t="e">
        <f>#REF!/Deseason_VA!AG9*100</f>
        <v>#REF!</v>
      </c>
      <c r="AH9" s="16" t="e">
        <f>#REF!/Deseason_VA!AH9*100</f>
        <v>#REF!</v>
      </c>
      <c r="AI9" s="16" t="e">
        <f>#REF!/Deseason_VA!AI9*100</f>
        <v>#REF!</v>
      </c>
      <c r="AJ9" s="16" t="e">
        <f>#REF!/Deseason_VA!AJ9*100</f>
        <v>#REF!</v>
      </c>
      <c r="AK9" s="16" t="e">
        <f>#REF!/Deseason_VA!AK9*100</f>
        <v>#REF!</v>
      </c>
      <c r="AL9" s="16" t="e">
        <f>#REF!/Deseason_VA!AL9*100</f>
        <v>#REF!</v>
      </c>
      <c r="AM9" s="16" t="e">
        <f>#REF!/Deseason_VA!AM9*100</f>
        <v>#REF!</v>
      </c>
      <c r="AN9" s="16" t="e">
        <f>#REF!/Deseason_VA!AN9*100</f>
        <v>#REF!</v>
      </c>
      <c r="AO9" s="16" t="e">
        <f>#REF!/Deseason_VA!AO9*100</f>
        <v>#REF!</v>
      </c>
      <c r="AP9" s="16" t="e">
        <f>#REF!/Deseason_VA!AP9*100</f>
        <v>#REF!</v>
      </c>
      <c r="AQ9" s="16" t="e">
        <f>#REF!/Deseason_VA!AQ9*100</f>
        <v>#REF!</v>
      </c>
    </row>
    <row r="10" spans="1:43" s="8" customFormat="1" ht="18" customHeight="1" x14ac:dyDescent="0.2">
      <c r="A10" s="17" t="s">
        <v>4</v>
      </c>
      <c r="B10" s="24" t="e">
        <f>#REF!/Deseason_VA!B10*100</f>
        <v>#REF!</v>
      </c>
      <c r="C10" s="24" t="e">
        <f>#REF!/Deseason_VA!C10*100</f>
        <v>#REF!</v>
      </c>
      <c r="D10" s="24" t="e">
        <f>#REF!/Deseason_VA!D10*100</f>
        <v>#REF!</v>
      </c>
      <c r="E10" s="24" t="e">
        <f>#REF!/Deseason_VA!E10*100</f>
        <v>#REF!</v>
      </c>
      <c r="F10" s="24" t="e">
        <f>#REF!/Deseason_VA!F10*100</f>
        <v>#REF!</v>
      </c>
      <c r="G10" s="24" t="e">
        <f>#REF!/Deseason_VA!G10*100</f>
        <v>#REF!</v>
      </c>
      <c r="H10" s="24" t="e">
        <f>#REF!/Deseason_VA!H10*100</f>
        <v>#REF!</v>
      </c>
      <c r="I10" s="24" t="e">
        <f>#REF!/Deseason_VA!I10*100</f>
        <v>#REF!</v>
      </c>
      <c r="J10" s="24" t="e">
        <f>#REF!/Deseason_VA!J10*100</f>
        <v>#REF!</v>
      </c>
      <c r="K10" s="24" t="e">
        <f>#REF!/Deseason_VA!K10*100</f>
        <v>#REF!</v>
      </c>
      <c r="L10" s="24" t="e">
        <f>#REF!/Deseason_VA!L10*100</f>
        <v>#REF!</v>
      </c>
      <c r="M10" s="24" t="e">
        <f>#REF!/Deseason_VA!M10*100</f>
        <v>#REF!</v>
      </c>
      <c r="N10" s="24" t="e">
        <f>#REF!/Deseason_VA!N10*100</f>
        <v>#REF!</v>
      </c>
      <c r="O10" s="24" t="e">
        <f>#REF!/Deseason_VA!O10*100</f>
        <v>#REF!</v>
      </c>
      <c r="P10" s="24" t="e">
        <f>#REF!/Deseason_VA!P10*100</f>
        <v>#REF!</v>
      </c>
      <c r="Q10" s="24" t="e">
        <f>#REF!/Deseason_VA!Q10*100</f>
        <v>#REF!</v>
      </c>
      <c r="R10" s="24" t="e">
        <f>#REF!/Deseason_VA!R10*100</f>
        <v>#REF!</v>
      </c>
      <c r="S10" s="24" t="e">
        <f>#REF!/Deseason_VA!S10*100</f>
        <v>#REF!</v>
      </c>
      <c r="T10" s="24" t="e">
        <f>#REF!/Deseason_VA!T10*100</f>
        <v>#REF!</v>
      </c>
      <c r="U10" s="24" t="e">
        <f>#REF!/Deseason_VA!U10*100</f>
        <v>#REF!</v>
      </c>
      <c r="V10" s="24" t="e">
        <f>#REF!/Deseason_VA!V10*100</f>
        <v>#REF!</v>
      </c>
      <c r="W10" s="24" t="e">
        <f>#REF!/Deseason_VA!W10*100</f>
        <v>#REF!</v>
      </c>
      <c r="X10" s="24" t="e">
        <f>#REF!/Deseason_VA!X10*100</f>
        <v>#REF!</v>
      </c>
      <c r="Y10" s="24" t="e">
        <f>#REF!/Deseason_VA!Y10*100</f>
        <v>#REF!</v>
      </c>
      <c r="Z10" s="24" t="e">
        <f>#REF!/Deseason_VA!Z10*100</f>
        <v>#REF!</v>
      </c>
      <c r="AA10" s="24" t="e">
        <f>#REF!/Deseason_VA!AA10*100</f>
        <v>#REF!</v>
      </c>
      <c r="AB10" s="24" t="e">
        <f>#REF!/Deseason_VA!AB10*100</f>
        <v>#REF!</v>
      </c>
      <c r="AC10" s="24" t="e">
        <f>#REF!/Deseason_VA!AC10*100</f>
        <v>#REF!</v>
      </c>
      <c r="AD10" s="24" t="e">
        <f>#REF!/Deseason_VA!AD10*100</f>
        <v>#REF!</v>
      </c>
      <c r="AE10" s="24" t="e">
        <f>#REF!/Deseason_VA!AE10*100</f>
        <v>#REF!</v>
      </c>
      <c r="AF10" s="16" t="e">
        <f>#REF!/Deseason_VA!AF10*100</f>
        <v>#REF!</v>
      </c>
      <c r="AG10" s="16" t="e">
        <f>#REF!/Deseason_VA!AG10*100</f>
        <v>#REF!</v>
      </c>
      <c r="AH10" s="16" t="e">
        <f>#REF!/Deseason_VA!AH10*100</f>
        <v>#REF!</v>
      </c>
      <c r="AI10" s="16" t="e">
        <f>#REF!/Deseason_VA!AI10*100</f>
        <v>#REF!</v>
      </c>
      <c r="AJ10" s="16" t="e">
        <f>#REF!/Deseason_VA!AJ10*100</f>
        <v>#REF!</v>
      </c>
      <c r="AK10" s="16" t="e">
        <f>#REF!/Deseason_VA!AK10*100</f>
        <v>#REF!</v>
      </c>
      <c r="AL10" s="16" t="e">
        <f>#REF!/Deseason_VA!AL10*100</f>
        <v>#REF!</v>
      </c>
      <c r="AM10" s="16" t="e">
        <f>#REF!/Deseason_VA!AM10*100</f>
        <v>#REF!</v>
      </c>
      <c r="AN10" s="16" t="e">
        <f>#REF!/Deseason_VA!AN10*100</f>
        <v>#REF!</v>
      </c>
      <c r="AO10" s="16" t="e">
        <f>#REF!/Deseason_VA!AO10*100</f>
        <v>#REF!</v>
      </c>
      <c r="AP10" s="16" t="e">
        <f>#REF!/Deseason_VA!AP10*100</f>
        <v>#REF!</v>
      </c>
      <c r="AQ10" s="16" t="e">
        <f>#REF!/Deseason_VA!AQ10*100</f>
        <v>#REF!</v>
      </c>
    </row>
    <row r="11" spans="1:43" s="8" customFormat="1" ht="18" customHeight="1" x14ac:dyDescent="0.2">
      <c r="A11" s="17" t="s">
        <v>5</v>
      </c>
      <c r="B11" s="24" t="e">
        <f>#REF!/Deseason_VA!B11*100</f>
        <v>#REF!</v>
      </c>
      <c r="C11" s="24" t="e">
        <f>#REF!/Deseason_VA!C11*100</f>
        <v>#REF!</v>
      </c>
      <c r="D11" s="24" t="e">
        <f>#REF!/Deseason_VA!D11*100</f>
        <v>#REF!</v>
      </c>
      <c r="E11" s="24" t="e">
        <f>#REF!/Deseason_VA!E11*100</f>
        <v>#REF!</v>
      </c>
      <c r="F11" s="24" t="e">
        <f>#REF!/Deseason_VA!F11*100</f>
        <v>#REF!</v>
      </c>
      <c r="G11" s="24" t="e">
        <f>#REF!/Deseason_VA!G11*100</f>
        <v>#REF!</v>
      </c>
      <c r="H11" s="24" t="e">
        <f>#REF!/Deseason_VA!H11*100</f>
        <v>#REF!</v>
      </c>
      <c r="I11" s="24" t="e">
        <f>#REF!/Deseason_VA!I11*100</f>
        <v>#REF!</v>
      </c>
      <c r="J11" s="24" t="e">
        <f>#REF!/Deseason_VA!J11*100</f>
        <v>#REF!</v>
      </c>
      <c r="K11" s="24" t="e">
        <f>#REF!/Deseason_VA!K11*100</f>
        <v>#REF!</v>
      </c>
      <c r="L11" s="24" t="e">
        <f>#REF!/Deseason_VA!L11*100</f>
        <v>#REF!</v>
      </c>
      <c r="M11" s="24" t="e">
        <f>#REF!/Deseason_VA!M11*100</f>
        <v>#REF!</v>
      </c>
      <c r="N11" s="24" t="e">
        <f>#REF!/Deseason_VA!N11*100</f>
        <v>#REF!</v>
      </c>
      <c r="O11" s="24" t="e">
        <f>#REF!/Deseason_VA!O11*100</f>
        <v>#REF!</v>
      </c>
      <c r="P11" s="24" t="e">
        <f>#REF!/Deseason_VA!P11*100</f>
        <v>#REF!</v>
      </c>
      <c r="Q11" s="24" t="e">
        <f>#REF!/Deseason_VA!Q11*100</f>
        <v>#REF!</v>
      </c>
      <c r="R11" s="24" t="e">
        <f>#REF!/Deseason_VA!R11*100</f>
        <v>#REF!</v>
      </c>
      <c r="S11" s="24" t="e">
        <f>#REF!/Deseason_VA!S11*100</f>
        <v>#REF!</v>
      </c>
      <c r="T11" s="24" t="e">
        <f>#REF!/Deseason_VA!T11*100</f>
        <v>#REF!</v>
      </c>
      <c r="U11" s="24" t="e">
        <f>#REF!/Deseason_VA!U11*100</f>
        <v>#REF!</v>
      </c>
      <c r="V11" s="24" t="e">
        <f>#REF!/Deseason_VA!V11*100</f>
        <v>#REF!</v>
      </c>
      <c r="W11" s="24" t="e">
        <f>#REF!/Deseason_VA!W11*100</f>
        <v>#REF!</v>
      </c>
      <c r="X11" s="24" t="e">
        <f>#REF!/Deseason_VA!X11*100</f>
        <v>#REF!</v>
      </c>
      <c r="Y11" s="24" t="e">
        <f>#REF!/Deseason_VA!Y11*100</f>
        <v>#REF!</v>
      </c>
      <c r="Z11" s="24" t="e">
        <f>#REF!/Deseason_VA!Z11*100</f>
        <v>#REF!</v>
      </c>
      <c r="AA11" s="24" t="e">
        <f>#REF!/Deseason_VA!AA11*100</f>
        <v>#REF!</v>
      </c>
      <c r="AB11" s="24" t="e">
        <f>#REF!/Deseason_VA!AB11*100</f>
        <v>#REF!</v>
      </c>
      <c r="AC11" s="24" t="e">
        <f>#REF!/Deseason_VA!AC11*100</f>
        <v>#REF!</v>
      </c>
      <c r="AD11" s="24" t="e">
        <f>#REF!/Deseason_VA!AD11*100</f>
        <v>#REF!</v>
      </c>
      <c r="AE11" s="24" t="e">
        <f>#REF!/Deseason_VA!AE11*100</f>
        <v>#REF!</v>
      </c>
      <c r="AF11" s="16" t="e">
        <f>#REF!/Deseason_VA!AF11*100</f>
        <v>#REF!</v>
      </c>
      <c r="AG11" s="16" t="e">
        <f>#REF!/Deseason_VA!AG11*100</f>
        <v>#REF!</v>
      </c>
      <c r="AH11" s="16" t="e">
        <f>#REF!/Deseason_VA!AH11*100</f>
        <v>#REF!</v>
      </c>
      <c r="AI11" s="16" t="e">
        <f>#REF!/Deseason_VA!AI11*100</f>
        <v>#REF!</v>
      </c>
      <c r="AJ11" s="16" t="e">
        <f>#REF!/Deseason_VA!AJ11*100</f>
        <v>#REF!</v>
      </c>
      <c r="AK11" s="16" t="e">
        <f>#REF!/Deseason_VA!AK11*100</f>
        <v>#REF!</v>
      </c>
      <c r="AL11" s="16" t="e">
        <f>#REF!/Deseason_VA!AL11*100</f>
        <v>#REF!</v>
      </c>
      <c r="AM11" s="16" t="e">
        <f>#REF!/Deseason_VA!AM11*100</f>
        <v>#REF!</v>
      </c>
      <c r="AN11" s="16" t="e">
        <f>#REF!/Deseason_VA!AN11*100</f>
        <v>#REF!</v>
      </c>
      <c r="AO11" s="16" t="e">
        <f>#REF!/Deseason_VA!AO11*100</f>
        <v>#REF!</v>
      </c>
      <c r="AP11" s="16" t="e">
        <f>#REF!/Deseason_VA!AP11*100</f>
        <v>#REF!</v>
      </c>
      <c r="AQ11" s="16" t="e">
        <f>#REF!/Deseason_VA!AQ11*100</f>
        <v>#REF!</v>
      </c>
    </row>
    <row r="12" spans="1:43" s="8" customFormat="1" ht="18" customHeight="1" x14ac:dyDescent="0.2">
      <c r="A12" s="17" t="s">
        <v>6</v>
      </c>
      <c r="B12" s="24" t="e">
        <f>#REF!/Deseason_VA!B12*100</f>
        <v>#REF!</v>
      </c>
      <c r="C12" s="24" t="e">
        <f>#REF!/Deseason_VA!C12*100</f>
        <v>#REF!</v>
      </c>
      <c r="D12" s="24" t="e">
        <f>#REF!/Deseason_VA!D12*100</f>
        <v>#REF!</v>
      </c>
      <c r="E12" s="24" t="e">
        <f>#REF!/Deseason_VA!E12*100</f>
        <v>#REF!</v>
      </c>
      <c r="F12" s="24" t="e">
        <f>#REF!/Deseason_VA!F12*100</f>
        <v>#REF!</v>
      </c>
      <c r="G12" s="24" t="e">
        <f>#REF!/Deseason_VA!G12*100</f>
        <v>#REF!</v>
      </c>
      <c r="H12" s="24" t="e">
        <f>#REF!/Deseason_VA!H12*100</f>
        <v>#REF!</v>
      </c>
      <c r="I12" s="24" t="e">
        <f>#REF!/Deseason_VA!I12*100</f>
        <v>#REF!</v>
      </c>
      <c r="J12" s="24" t="e">
        <f>#REF!/Deseason_VA!J12*100</f>
        <v>#REF!</v>
      </c>
      <c r="K12" s="24" t="e">
        <f>#REF!/Deseason_VA!K12*100</f>
        <v>#REF!</v>
      </c>
      <c r="L12" s="24" t="e">
        <f>#REF!/Deseason_VA!L12*100</f>
        <v>#REF!</v>
      </c>
      <c r="M12" s="24" t="e">
        <f>#REF!/Deseason_VA!M12*100</f>
        <v>#REF!</v>
      </c>
      <c r="N12" s="24" t="e">
        <f>#REF!/Deseason_VA!N12*100</f>
        <v>#REF!</v>
      </c>
      <c r="O12" s="24" t="e">
        <f>#REF!/Deseason_VA!O12*100</f>
        <v>#REF!</v>
      </c>
      <c r="P12" s="24" t="e">
        <f>#REF!/Deseason_VA!P12*100</f>
        <v>#REF!</v>
      </c>
      <c r="Q12" s="24" t="e">
        <f>#REF!/Deseason_VA!Q12*100</f>
        <v>#REF!</v>
      </c>
      <c r="R12" s="24" t="e">
        <f>#REF!/Deseason_VA!R12*100</f>
        <v>#REF!</v>
      </c>
      <c r="S12" s="24" t="e">
        <f>#REF!/Deseason_VA!S12*100</f>
        <v>#REF!</v>
      </c>
      <c r="T12" s="24" t="e">
        <f>#REF!/Deseason_VA!T12*100</f>
        <v>#REF!</v>
      </c>
      <c r="U12" s="24" t="e">
        <f>#REF!/Deseason_VA!U12*100</f>
        <v>#REF!</v>
      </c>
      <c r="V12" s="24" t="e">
        <f>#REF!/Deseason_VA!V12*100</f>
        <v>#REF!</v>
      </c>
      <c r="W12" s="24" t="e">
        <f>#REF!/Deseason_VA!W12*100</f>
        <v>#REF!</v>
      </c>
      <c r="X12" s="24" t="e">
        <f>#REF!/Deseason_VA!X12*100</f>
        <v>#REF!</v>
      </c>
      <c r="Y12" s="24" t="e">
        <f>#REF!/Deseason_VA!Y12*100</f>
        <v>#REF!</v>
      </c>
      <c r="Z12" s="24" t="e">
        <f>#REF!/Deseason_VA!Z12*100</f>
        <v>#REF!</v>
      </c>
      <c r="AA12" s="24" t="e">
        <f>#REF!/Deseason_VA!AA12*100</f>
        <v>#REF!</v>
      </c>
      <c r="AB12" s="24" t="e">
        <f>#REF!/Deseason_VA!AB12*100</f>
        <v>#REF!</v>
      </c>
      <c r="AC12" s="24" t="e">
        <f>#REF!/Deseason_VA!AC12*100</f>
        <v>#REF!</v>
      </c>
      <c r="AD12" s="24" t="e">
        <f>#REF!/Deseason_VA!AD12*100</f>
        <v>#REF!</v>
      </c>
      <c r="AE12" s="24" t="e">
        <f>#REF!/Deseason_VA!AE12*100</f>
        <v>#REF!</v>
      </c>
      <c r="AF12" s="16" t="e">
        <f>#REF!/Deseason_VA!AF12*100</f>
        <v>#REF!</v>
      </c>
      <c r="AG12" s="16" t="e">
        <f>#REF!/Deseason_VA!AG12*100</f>
        <v>#REF!</v>
      </c>
      <c r="AH12" s="16" t="e">
        <f>#REF!/Deseason_VA!AH12*100</f>
        <v>#REF!</v>
      </c>
      <c r="AI12" s="16" t="e">
        <f>#REF!/Deseason_VA!AI12*100</f>
        <v>#REF!</v>
      </c>
      <c r="AJ12" s="16" t="e">
        <f>#REF!/Deseason_VA!AJ12*100</f>
        <v>#REF!</v>
      </c>
      <c r="AK12" s="16" t="e">
        <f>#REF!/Deseason_VA!AK12*100</f>
        <v>#REF!</v>
      </c>
      <c r="AL12" s="16" t="e">
        <f>#REF!/Deseason_VA!AL12*100</f>
        <v>#REF!</v>
      </c>
      <c r="AM12" s="16" t="e">
        <f>#REF!/Deseason_VA!AM12*100</f>
        <v>#REF!</v>
      </c>
      <c r="AN12" s="16" t="e">
        <f>#REF!/Deseason_VA!AN12*100</f>
        <v>#REF!</v>
      </c>
      <c r="AO12" s="16" t="e">
        <f>#REF!/Deseason_VA!AO12*100</f>
        <v>#REF!</v>
      </c>
      <c r="AP12" s="16" t="e">
        <f>#REF!/Deseason_VA!AP12*100</f>
        <v>#REF!</v>
      </c>
      <c r="AQ12" s="16" t="e">
        <f>#REF!/Deseason_VA!AQ12*100</f>
        <v>#REF!</v>
      </c>
    </row>
    <row r="13" spans="1:43" s="9" customFormat="1" ht="24.75" customHeight="1" x14ac:dyDescent="0.2">
      <c r="A13" s="2" t="s">
        <v>93</v>
      </c>
      <c r="B13" s="21" t="e">
        <f>#REF!/Deseason_VA!B13*100</f>
        <v>#REF!</v>
      </c>
      <c r="C13" s="21" t="e">
        <f>#REF!/Deseason_VA!C13*100</f>
        <v>#REF!</v>
      </c>
      <c r="D13" s="21" t="e">
        <f>#REF!/Deseason_VA!D13*100</f>
        <v>#REF!</v>
      </c>
      <c r="E13" s="21" t="e">
        <f>#REF!/Deseason_VA!E13*100</f>
        <v>#REF!</v>
      </c>
      <c r="F13" s="21" t="e">
        <f>#REF!/Deseason_VA!F13*100</f>
        <v>#REF!</v>
      </c>
      <c r="G13" s="21" t="e">
        <f>#REF!/Deseason_VA!G13*100</f>
        <v>#REF!</v>
      </c>
      <c r="H13" s="21" t="e">
        <f>#REF!/Deseason_VA!H13*100</f>
        <v>#REF!</v>
      </c>
      <c r="I13" s="21" t="e">
        <f>#REF!/Deseason_VA!I13*100</f>
        <v>#REF!</v>
      </c>
      <c r="J13" s="21" t="e">
        <f>#REF!/Deseason_VA!J13*100</f>
        <v>#REF!</v>
      </c>
      <c r="K13" s="21" t="e">
        <f>#REF!/Deseason_VA!K13*100</f>
        <v>#REF!</v>
      </c>
      <c r="L13" s="21" t="e">
        <f>#REF!/Deseason_VA!L13*100</f>
        <v>#REF!</v>
      </c>
      <c r="M13" s="21" t="e">
        <f>#REF!/Deseason_VA!M13*100</f>
        <v>#REF!</v>
      </c>
      <c r="N13" s="21" t="e">
        <f>#REF!/Deseason_VA!N13*100</f>
        <v>#REF!</v>
      </c>
      <c r="O13" s="21" t="e">
        <f>#REF!/Deseason_VA!O13*100</f>
        <v>#REF!</v>
      </c>
      <c r="P13" s="21" t="e">
        <f>#REF!/Deseason_VA!P13*100</f>
        <v>#REF!</v>
      </c>
      <c r="Q13" s="21" t="e">
        <f>#REF!/Deseason_VA!Q13*100</f>
        <v>#REF!</v>
      </c>
      <c r="R13" s="21" t="e">
        <f>#REF!/Deseason_VA!R13*100</f>
        <v>#REF!</v>
      </c>
      <c r="S13" s="21" t="e">
        <f>#REF!/Deseason_VA!S13*100</f>
        <v>#REF!</v>
      </c>
      <c r="T13" s="21" t="e">
        <f>#REF!/Deseason_VA!T13*100</f>
        <v>#REF!</v>
      </c>
      <c r="U13" s="21" t="e">
        <f>#REF!/Deseason_VA!U13*100</f>
        <v>#REF!</v>
      </c>
      <c r="V13" s="21" t="e">
        <f>#REF!/Deseason_VA!V13*100</f>
        <v>#REF!</v>
      </c>
      <c r="W13" s="21" t="e">
        <f>#REF!/Deseason_VA!W13*100</f>
        <v>#REF!</v>
      </c>
      <c r="X13" s="21" t="e">
        <f>#REF!/Deseason_VA!X13*100</f>
        <v>#REF!</v>
      </c>
      <c r="Y13" s="21" t="e">
        <f>#REF!/Deseason_VA!Y13*100</f>
        <v>#REF!</v>
      </c>
      <c r="Z13" s="21" t="e">
        <f>#REF!/Deseason_VA!Z13*100</f>
        <v>#REF!</v>
      </c>
      <c r="AA13" s="21" t="e">
        <f>#REF!/Deseason_VA!AA13*100</f>
        <v>#REF!</v>
      </c>
      <c r="AB13" s="21" t="e">
        <f>#REF!/Deseason_VA!AB13*100</f>
        <v>#REF!</v>
      </c>
      <c r="AC13" s="21" t="e">
        <f>#REF!/Deseason_VA!AC13*100</f>
        <v>#REF!</v>
      </c>
      <c r="AD13" s="21" t="e">
        <f>#REF!/Deseason_VA!AD13*100</f>
        <v>#REF!</v>
      </c>
      <c r="AE13" s="21" t="e">
        <f>#REF!/Deseason_VA!AE13*100</f>
        <v>#REF!</v>
      </c>
      <c r="AF13" s="19" t="e">
        <f>#REF!/Deseason_VA!AF13*100</f>
        <v>#REF!</v>
      </c>
      <c r="AG13" s="19" t="e">
        <f>#REF!/Deseason_VA!AG13*100</f>
        <v>#REF!</v>
      </c>
      <c r="AH13" s="19" t="e">
        <f>#REF!/Deseason_VA!AH13*100</f>
        <v>#REF!</v>
      </c>
      <c r="AI13" s="19" t="e">
        <f>#REF!/Deseason_VA!AI13*100</f>
        <v>#REF!</v>
      </c>
      <c r="AJ13" s="19" t="e">
        <f>#REF!/Deseason_VA!AJ13*100</f>
        <v>#REF!</v>
      </c>
      <c r="AK13" s="19" t="e">
        <f>#REF!/Deseason_VA!AK13*100</f>
        <v>#REF!</v>
      </c>
      <c r="AL13" s="19" t="e">
        <f>#REF!/Deseason_VA!AL13*100</f>
        <v>#REF!</v>
      </c>
      <c r="AM13" s="19" t="e">
        <f>#REF!/Deseason_VA!AM13*100</f>
        <v>#REF!</v>
      </c>
      <c r="AN13" s="19" t="e">
        <f>#REF!/Deseason_VA!AN13*100</f>
        <v>#REF!</v>
      </c>
      <c r="AO13" s="19" t="e">
        <f>#REF!/Deseason_VA!AO13*100</f>
        <v>#REF!</v>
      </c>
      <c r="AP13" s="19" t="e">
        <f>#REF!/Deseason_VA!AP13*100</f>
        <v>#REF!</v>
      </c>
      <c r="AQ13" s="19" t="e">
        <f>#REF!/Deseason_VA!AQ13*100</f>
        <v>#REF!</v>
      </c>
    </row>
    <row r="14" spans="1:43" s="8" customFormat="1" ht="18" customHeight="1" x14ac:dyDescent="0.2">
      <c r="A14" s="17" t="s">
        <v>8</v>
      </c>
      <c r="B14" s="24" t="e">
        <f>#REF!/Deseason_VA!B14*100</f>
        <v>#REF!</v>
      </c>
      <c r="C14" s="24" t="e">
        <f>#REF!/Deseason_VA!C14*100</f>
        <v>#REF!</v>
      </c>
      <c r="D14" s="24" t="e">
        <f>#REF!/Deseason_VA!D14*100</f>
        <v>#REF!</v>
      </c>
      <c r="E14" s="24" t="e">
        <f>#REF!/Deseason_VA!E14*100</f>
        <v>#REF!</v>
      </c>
      <c r="F14" s="24" t="e">
        <f>#REF!/Deseason_VA!F14*100</f>
        <v>#REF!</v>
      </c>
      <c r="G14" s="24" t="e">
        <f>#REF!/Deseason_VA!G14*100</f>
        <v>#REF!</v>
      </c>
      <c r="H14" s="24" t="e">
        <f>#REF!/Deseason_VA!H14*100</f>
        <v>#REF!</v>
      </c>
      <c r="I14" s="24" t="e">
        <f>#REF!/Deseason_VA!I14*100</f>
        <v>#REF!</v>
      </c>
      <c r="J14" s="24" t="e">
        <f>#REF!/Deseason_VA!J14*100</f>
        <v>#REF!</v>
      </c>
      <c r="K14" s="24" t="e">
        <f>#REF!/Deseason_VA!K14*100</f>
        <v>#REF!</v>
      </c>
      <c r="L14" s="24" t="e">
        <f>#REF!/Deseason_VA!L14*100</f>
        <v>#REF!</v>
      </c>
      <c r="M14" s="24" t="e">
        <f>#REF!/Deseason_VA!M14*100</f>
        <v>#REF!</v>
      </c>
      <c r="N14" s="24" t="e">
        <f>#REF!/Deseason_VA!N14*100</f>
        <v>#REF!</v>
      </c>
      <c r="O14" s="24" t="e">
        <f>#REF!/Deseason_VA!O14*100</f>
        <v>#REF!</v>
      </c>
      <c r="P14" s="24" t="e">
        <f>#REF!/Deseason_VA!P14*100</f>
        <v>#REF!</v>
      </c>
      <c r="Q14" s="24" t="e">
        <f>#REF!/Deseason_VA!Q14*100</f>
        <v>#REF!</v>
      </c>
      <c r="R14" s="24" t="e">
        <f>#REF!/Deseason_VA!R14*100</f>
        <v>#REF!</v>
      </c>
      <c r="S14" s="24" t="e">
        <f>#REF!/Deseason_VA!S14*100</f>
        <v>#REF!</v>
      </c>
      <c r="T14" s="24" t="e">
        <f>#REF!/Deseason_VA!T14*100</f>
        <v>#REF!</v>
      </c>
      <c r="U14" s="24" t="e">
        <f>#REF!/Deseason_VA!U14*100</f>
        <v>#REF!</v>
      </c>
      <c r="V14" s="24" t="e">
        <f>#REF!/Deseason_VA!V14*100</f>
        <v>#REF!</v>
      </c>
      <c r="W14" s="24" t="e">
        <f>#REF!/Deseason_VA!W14*100</f>
        <v>#REF!</v>
      </c>
      <c r="X14" s="24" t="e">
        <f>#REF!/Deseason_VA!X14*100</f>
        <v>#REF!</v>
      </c>
      <c r="Y14" s="24" t="e">
        <f>#REF!/Deseason_VA!Y14*100</f>
        <v>#REF!</v>
      </c>
      <c r="Z14" s="24" t="e">
        <f>#REF!/Deseason_VA!Z14*100</f>
        <v>#REF!</v>
      </c>
      <c r="AA14" s="24" t="e">
        <f>#REF!/Deseason_VA!AA14*100</f>
        <v>#REF!</v>
      </c>
      <c r="AB14" s="24" t="e">
        <f>#REF!/Deseason_VA!AB14*100</f>
        <v>#REF!</v>
      </c>
      <c r="AC14" s="24" t="e">
        <f>#REF!/Deseason_VA!AC14*100</f>
        <v>#REF!</v>
      </c>
      <c r="AD14" s="24" t="e">
        <f>#REF!/Deseason_VA!AD14*100</f>
        <v>#REF!</v>
      </c>
      <c r="AE14" s="24" t="e">
        <f>#REF!/Deseason_VA!AE14*100</f>
        <v>#REF!</v>
      </c>
      <c r="AF14" s="16" t="e">
        <f>#REF!/Deseason_VA!AF14*100</f>
        <v>#REF!</v>
      </c>
      <c r="AG14" s="16" t="e">
        <f>#REF!/Deseason_VA!AG14*100</f>
        <v>#REF!</v>
      </c>
      <c r="AH14" s="16" t="e">
        <f>#REF!/Deseason_VA!AH14*100</f>
        <v>#REF!</v>
      </c>
      <c r="AI14" s="16" t="e">
        <f>#REF!/Deseason_VA!AI14*100</f>
        <v>#REF!</v>
      </c>
      <c r="AJ14" s="16" t="e">
        <f>#REF!/Deseason_VA!AJ14*100</f>
        <v>#REF!</v>
      </c>
      <c r="AK14" s="16" t="e">
        <f>#REF!/Deseason_VA!AK14*100</f>
        <v>#REF!</v>
      </c>
      <c r="AL14" s="16" t="e">
        <f>#REF!/Deseason_VA!AL14*100</f>
        <v>#REF!</v>
      </c>
      <c r="AM14" s="16" t="e">
        <f>#REF!/Deseason_VA!AM14*100</f>
        <v>#REF!</v>
      </c>
      <c r="AN14" s="16" t="e">
        <f>#REF!/Deseason_VA!AN14*100</f>
        <v>#REF!</v>
      </c>
      <c r="AO14" s="16" t="e">
        <f>#REF!/Deseason_VA!AO14*100</f>
        <v>#REF!</v>
      </c>
      <c r="AP14" s="16" t="e">
        <f>#REF!/Deseason_VA!AP14*100</f>
        <v>#REF!</v>
      </c>
      <c r="AQ14" s="16" t="e">
        <f>#REF!/Deseason_VA!AQ14*100</f>
        <v>#REF!</v>
      </c>
    </row>
    <row r="15" spans="1:43" s="8" customFormat="1" ht="18" customHeight="1" x14ac:dyDescent="0.2">
      <c r="A15" s="4" t="s">
        <v>9</v>
      </c>
      <c r="B15" s="24" t="e">
        <f>#REF!/Deseason_VA!B15*100</f>
        <v>#REF!</v>
      </c>
      <c r="C15" s="24" t="e">
        <f>#REF!/Deseason_VA!C15*100</f>
        <v>#REF!</v>
      </c>
      <c r="D15" s="24" t="e">
        <f>#REF!/Deseason_VA!D15*100</f>
        <v>#REF!</v>
      </c>
      <c r="E15" s="24" t="e">
        <f>#REF!/Deseason_VA!E15*100</f>
        <v>#REF!</v>
      </c>
      <c r="F15" s="24" t="e">
        <f>#REF!/Deseason_VA!F15*100</f>
        <v>#REF!</v>
      </c>
      <c r="G15" s="24" t="e">
        <f>#REF!/Deseason_VA!G15*100</f>
        <v>#REF!</v>
      </c>
      <c r="H15" s="24" t="e">
        <f>#REF!/Deseason_VA!H15*100</f>
        <v>#REF!</v>
      </c>
      <c r="I15" s="24" t="e">
        <f>#REF!/Deseason_VA!I15*100</f>
        <v>#REF!</v>
      </c>
      <c r="J15" s="24" t="e">
        <f>#REF!/Deseason_VA!J15*100</f>
        <v>#REF!</v>
      </c>
      <c r="K15" s="24" t="e">
        <f>#REF!/Deseason_VA!K15*100</f>
        <v>#REF!</v>
      </c>
      <c r="L15" s="24" t="e">
        <f>#REF!/Deseason_VA!L15*100</f>
        <v>#REF!</v>
      </c>
      <c r="M15" s="24" t="e">
        <f>#REF!/Deseason_VA!M15*100</f>
        <v>#REF!</v>
      </c>
      <c r="N15" s="24" t="e">
        <f>#REF!/Deseason_VA!N15*100</f>
        <v>#REF!</v>
      </c>
      <c r="O15" s="24" t="e">
        <f>#REF!/Deseason_VA!O15*100</f>
        <v>#REF!</v>
      </c>
      <c r="P15" s="24" t="e">
        <f>#REF!/Deseason_VA!P15*100</f>
        <v>#REF!</v>
      </c>
      <c r="Q15" s="24" t="e">
        <f>#REF!/Deseason_VA!Q15*100</f>
        <v>#REF!</v>
      </c>
      <c r="R15" s="24" t="e">
        <f>#REF!/Deseason_VA!R15*100</f>
        <v>#REF!</v>
      </c>
      <c r="S15" s="24" t="e">
        <f>#REF!/Deseason_VA!S15*100</f>
        <v>#REF!</v>
      </c>
      <c r="T15" s="24" t="e">
        <f>#REF!/Deseason_VA!T15*100</f>
        <v>#REF!</v>
      </c>
      <c r="U15" s="24" t="e">
        <f>#REF!/Deseason_VA!U15*100</f>
        <v>#REF!</v>
      </c>
      <c r="V15" s="24" t="e">
        <f>#REF!/Deseason_VA!V15*100</f>
        <v>#REF!</v>
      </c>
      <c r="W15" s="24" t="e">
        <f>#REF!/Deseason_VA!W15*100</f>
        <v>#REF!</v>
      </c>
      <c r="X15" s="24" t="e">
        <f>#REF!/Deseason_VA!X15*100</f>
        <v>#REF!</v>
      </c>
      <c r="Y15" s="24" t="e">
        <f>#REF!/Deseason_VA!Y15*100</f>
        <v>#REF!</v>
      </c>
      <c r="Z15" s="24" t="e">
        <f>#REF!/Deseason_VA!Z15*100</f>
        <v>#REF!</v>
      </c>
      <c r="AA15" s="24" t="e">
        <f>#REF!/Deseason_VA!AA15*100</f>
        <v>#REF!</v>
      </c>
      <c r="AB15" s="24" t="e">
        <f>#REF!/Deseason_VA!AB15*100</f>
        <v>#REF!</v>
      </c>
      <c r="AC15" s="24" t="e">
        <f>#REF!/Deseason_VA!AC15*100</f>
        <v>#REF!</v>
      </c>
      <c r="AD15" s="24" t="e">
        <f>#REF!/Deseason_VA!AD15*100</f>
        <v>#REF!</v>
      </c>
      <c r="AE15" s="24" t="e">
        <f>#REF!/Deseason_VA!AE15*100</f>
        <v>#REF!</v>
      </c>
      <c r="AF15" s="16" t="e">
        <f>#REF!/Deseason_VA!AF15*100</f>
        <v>#REF!</v>
      </c>
      <c r="AG15" s="16" t="e">
        <f>#REF!/Deseason_VA!AG15*100</f>
        <v>#REF!</v>
      </c>
      <c r="AH15" s="16" t="e">
        <f>#REF!/Deseason_VA!AH15*100</f>
        <v>#REF!</v>
      </c>
      <c r="AI15" s="16" t="e">
        <f>#REF!/Deseason_VA!AI15*100</f>
        <v>#REF!</v>
      </c>
      <c r="AJ15" s="16" t="e">
        <f>#REF!/Deseason_VA!AJ15*100</f>
        <v>#REF!</v>
      </c>
      <c r="AK15" s="16" t="e">
        <f>#REF!/Deseason_VA!AK15*100</f>
        <v>#REF!</v>
      </c>
      <c r="AL15" s="16" t="e">
        <f>#REF!/Deseason_VA!AL15*100</f>
        <v>#REF!</v>
      </c>
      <c r="AM15" s="16" t="e">
        <f>#REF!/Deseason_VA!AM15*100</f>
        <v>#REF!</v>
      </c>
      <c r="AN15" s="16" t="e">
        <f>#REF!/Deseason_VA!AN15*100</f>
        <v>#REF!</v>
      </c>
      <c r="AO15" s="16" t="e">
        <f>#REF!/Deseason_VA!AO15*100</f>
        <v>#REF!</v>
      </c>
      <c r="AP15" s="16" t="e">
        <f>#REF!/Deseason_VA!AP15*100</f>
        <v>#REF!</v>
      </c>
      <c r="AQ15" s="16" t="e">
        <f>#REF!/Deseason_VA!AQ15*100</f>
        <v>#REF!</v>
      </c>
    </row>
    <row r="16" spans="1:43" s="8" customFormat="1" ht="18" customHeight="1" x14ac:dyDescent="0.2">
      <c r="A16" s="4" t="s">
        <v>10</v>
      </c>
      <c r="B16" s="24" t="e">
        <f>#REF!/Deseason_VA!B16*100</f>
        <v>#REF!</v>
      </c>
      <c r="C16" s="24" t="e">
        <f>#REF!/Deseason_VA!C16*100</f>
        <v>#REF!</v>
      </c>
      <c r="D16" s="24" t="e">
        <f>#REF!/Deseason_VA!D16*100</f>
        <v>#REF!</v>
      </c>
      <c r="E16" s="24" t="e">
        <f>#REF!/Deseason_VA!E16*100</f>
        <v>#REF!</v>
      </c>
      <c r="F16" s="24" t="e">
        <f>#REF!/Deseason_VA!F16*100</f>
        <v>#REF!</v>
      </c>
      <c r="G16" s="24" t="e">
        <f>#REF!/Deseason_VA!G16*100</f>
        <v>#REF!</v>
      </c>
      <c r="H16" s="24" t="e">
        <f>#REF!/Deseason_VA!H16*100</f>
        <v>#REF!</v>
      </c>
      <c r="I16" s="24" t="e">
        <f>#REF!/Deseason_VA!I16*100</f>
        <v>#REF!</v>
      </c>
      <c r="J16" s="24" t="e">
        <f>#REF!/Deseason_VA!J16*100</f>
        <v>#REF!</v>
      </c>
      <c r="K16" s="24" t="e">
        <f>#REF!/Deseason_VA!K16*100</f>
        <v>#REF!</v>
      </c>
      <c r="L16" s="24" t="e">
        <f>#REF!/Deseason_VA!L16*100</f>
        <v>#REF!</v>
      </c>
      <c r="M16" s="24" t="e">
        <f>#REF!/Deseason_VA!M16*100</f>
        <v>#REF!</v>
      </c>
      <c r="N16" s="24" t="e">
        <f>#REF!/Deseason_VA!N16*100</f>
        <v>#REF!</v>
      </c>
      <c r="O16" s="24" t="e">
        <f>#REF!/Deseason_VA!O16*100</f>
        <v>#REF!</v>
      </c>
      <c r="P16" s="24" t="e">
        <f>#REF!/Deseason_VA!P16*100</f>
        <v>#REF!</v>
      </c>
      <c r="Q16" s="24" t="e">
        <f>#REF!/Deseason_VA!Q16*100</f>
        <v>#REF!</v>
      </c>
      <c r="R16" s="24" t="e">
        <f>#REF!/Deseason_VA!R16*100</f>
        <v>#REF!</v>
      </c>
      <c r="S16" s="24" t="e">
        <f>#REF!/Deseason_VA!S16*100</f>
        <v>#REF!</v>
      </c>
      <c r="T16" s="24" t="e">
        <f>#REF!/Deseason_VA!T16*100</f>
        <v>#REF!</v>
      </c>
      <c r="U16" s="24" t="e">
        <f>#REF!/Deseason_VA!U16*100</f>
        <v>#REF!</v>
      </c>
      <c r="V16" s="24" t="e">
        <f>#REF!/Deseason_VA!V16*100</f>
        <v>#REF!</v>
      </c>
      <c r="W16" s="24" t="e">
        <f>#REF!/Deseason_VA!W16*100</f>
        <v>#REF!</v>
      </c>
      <c r="X16" s="24" t="e">
        <f>#REF!/Deseason_VA!X16*100</f>
        <v>#REF!</v>
      </c>
      <c r="Y16" s="24" t="e">
        <f>#REF!/Deseason_VA!Y16*100</f>
        <v>#REF!</v>
      </c>
      <c r="Z16" s="24" t="e">
        <f>#REF!/Deseason_VA!Z16*100</f>
        <v>#REF!</v>
      </c>
      <c r="AA16" s="24" t="e">
        <f>#REF!/Deseason_VA!AA16*100</f>
        <v>#REF!</v>
      </c>
      <c r="AB16" s="24" t="e">
        <f>#REF!/Deseason_VA!AB16*100</f>
        <v>#REF!</v>
      </c>
      <c r="AC16" s="24" t="e">
        <f>#REF!/Deseason_VA!AC16*100</f>
        <v>#REF!</v>
      </c>
      <c r="AD16" s="24" t="e">
        <f>#REF!/Deseason_VA!AD16*100</f>
        <v>#REF!</v>
      </c>
      <c r="AE16" s="24" t="e">
        <f>#REF!/Deseason_VA!AE16*100</f>
        <v>#REF!</v>
      </c>
      <c r="AF16" s="16" t="e">
        <f>#REF!/Deseason_VA!AF16*100</f>
        <v>#REF!</v>
      </c>
      <c r="AG16" s="16" t="e">
        <f>#REF!/Deseason_VA!AG16*100</f>
        <v>#REF!</v>
      </c>
      <c r="AH16" s="16" t="e">
        <f>#REF!/Deseason_VA!AH16*100</f>
        <v>#REF!</v>
      </c>
      <c r="AI16" s="16" t="e">
        <f>#REF!/Deseason_VA!AI16*100</f>
        <v>#REF!</v>
      </c>
      <c r="AJ16" s="16" t="e">
        <f>#REF!/Deseason_VA!AJ16*100</f>
        <v>#REF!</v>
      </c>
      <c r="AK16" s="16" t="e">
        <f>#REF!/Deseason_VA!AK16*100</f>
        <v>#REF!</v>
      </c>
      <c r="AL16" s="16" t="e">
        <f>#REF!/Deseason_VA!AL16*100</f>
        <v>#REF!</v>
      </c>
      <c r="AM16" s="16" t="e">
        <f>#REF!/Deseason_VA!AM16*100</f>
        <v>#REF!</v>
      </c>
      <c r="AN16" s="16" t="e">
        <f>#REF!/Deseason_VA!AN16*100</f>
        <v>#REF!</v>
      </c>
      <c r="AO16" s="16" t="e">
        <f>#REF!/Deseason_VA!AO16*100</f>
        <v>#REF!</v>
      </c>
      <c r="AP16" s="16" t="e">
        <f>#REF!/Deseason_VA!AP16*100</f>
        <v>#REF!</v>
      </c>
      <c r="AQ16" s="16" t="e">
        <f>#REF!/Deseason_VA!AQ16*100</f>
        <v>#REF!</v>
      </c>
    </row>
    <row r="17" spans="1:43" s="8" customFormat="1" ht="18" customHeight="1" x14ac:dyDescent="0.2">
      <c r="A17" s="4" t="s">
        <v>11</v>
      </c>
      <c r="B17" s="24" t="e">
        <f>#REF!/Deseason_VA!B17*100</f>
        <v>#REF!</v>
      </c>
      <c r="C17" s="24" t="e">
        <f>#REF!/Deseason_VA!C17*100</f>
        <v>#REF!</v>
      </c>
      <c r="D17" s="24" t="e">
        <f>#REF!/Deseason_VA!D17*100</f>
        <v>#REF!</v>
      </c>
      <c r="E17" s="24" t="e">
        <f>#REF!/Deseason_VA!E17*100</f>
        <v>#REF!</v>
      </c>
      <c r="F17" s="24" t="e">
        <f>#REF!/Deseason_VA!F17*100</f>
        <v>#REF!</v>
      </c>
      <c r="G17" s="24" t="e">
        <f>#REF!/Deseason_VA!G17*100</f>
        <v>#REF!</v>
      </c>
      <c r="H17" s="24" t="e">
        <f>#REF!/Deseason_VA!H17*100</f>
        <v>#REF!</v>
      </c>
      <c r="I17" s="24" t="e">
        <f>#REF!/Deseason_VA!I17*100</f>
        <v>#REF!</v>
      </c>
      <c r="J17" s="24" t="e">
        <f>#REF!/Deseason_VA!J17*100</f>
        <v>#REF!</v>
      </c>
      <c r="K17" s="24" t="e">
        <f>#REF!/Deseason_VA!K17*100</f>
        <v>#REF!</v>
      </c>
      <c r="L17" s="24" t="e">
        <f>#REF!/Deseason_VA!L17*100</f>
        <v>#REF!</v>
      </c>
      <c r="M17" s="24" t="e">
        <f>#REF!/Deseason_VA!M17*100</f>
        <v>#REF!</v>
      </c>
      <c r="N17" s="24" t="e">
        <f>#REF!/Deseason_VA!N17*100</f>
        <v>#REF!</v>
      </c>
      <c r="O17" s="24" t="e">
        <f>#REF!/Deseason_VA!O17*100</f>
        <v>#REF!</v>
      </c>
      <c r="P17" s="24" t="e">
        <f>#REF!/Deseason_VA!P17*100</f>
        <v>#REF!</v>
      </c>
      <c r="Q17" s="24" t="e">
        <f>#REF!/Deseason_VA!Q17*100</f>
        <v>#REF!</v>
      </c>
      <c r="R17" s="24" t="e">
        <f>#REF!/Deseason_VA!R17*100</f>
        <v>#REF!</v>
      </c>
      <c r="S17" s="24" t="e">
        <f>#REF!/Deseason_VA!S17*100</f>
        <v>#REF!</v>
      </c>
      <c r="T17" s="24" t="e">
        <f>#REF!/Deseason_VA!T17*100</f>
        <v>#REF!</v>
      </c>
      <c r="U17" s="24" t="e">
        <f>#REF!/Deseason_VA!U17*100</f>
        <v>#REF!</v>
      </c>
      <c r="V17" s="24" t="e">
        <f>#REF!/Deseason_VA!V17*100</f>
        <v>#REF!</v>
      </c>
      <c r="W17" s="24" t="e">
        <f>#REF!/Deseason_VA!W17*100</f>
        <v>#REF!</v>
      </c>
      <c r="X17" s="24" t="e">
        <f>#REF!/Deseason_VA!X17*100</f>
        <v>#REF!</v>
      </c>
      <c r="Y17" s="24" t="e">
        <f>#REF!/Deseason_VA!Y17*100</f>
        <v>#REF!</v>
      </c>
      <c r="Z17" s="24" t="e">
        <f>#REF!/Deseason_VA!Z17*100</f>
        <v>#REF!</v>
      </c>
      <c r="AA17" s="24" t="e">
        <f>#REF!/Deseason_VA!AA17*100</f>
        <v>#REF!</v>
      </c>
      <c r="AB17" s="24" t="e">
        <f>#REF!/Deseason_VA!AB17*100</f>
        <v>#REF!</v>
      </c>
      <c r="AC17" s="24" t="e">
        <f>#REF!/Deseason_VA!AC17*100</f>
        <v>#REF!</v>
      </c>
      <c r="AD17" s="24" t="e">
        <f>#REF!/Deseason_VA!AD17*100</f>
        <v>#REF!</v>
      </c>
      <c r="AE17" s="24" t="e">
        <f>#REF!/Deseason_VA!AE17*100</f>
        <v>#REF!</v>
      </c>
      <c r="AF17" s="16" t="e">
        <f>#REF!/Deseason_VA!AF17*100</f>
        <v>#REF!</v>
      </c>
      <c r="AG17" s="16" t="e">
        <f>#REF!/Deseason_VA!AG17*100</f>
        <v>#REF!</v>
      </c>
      <c r="AH17" s="16" t="e">
        <f>#REF!/Deseason_VA!AH17*100</f>
        <v>#REF!</v>
      </c>
      <c r="AI17" s="16" t="e">
        <f>#REF!/Deseason_VA!AI17*100</f>
        <v>#REF!</v>
      </c>
      <c r="AJ17" s="16" t="e">
        <f>#REF!/Deseason_VA!AJ17*100</f>
        <v>#REF!</v>
      </c>
      <c r="AK17" s="16" t="e">
        <f>#REF!/Deseason_VA!AK17*100</f>
        <v>#REF!</v>
      </c>
      <c r="AL17" s="16" t="e">
        <f>#REF!/Deseason_VA!AL17*100</f>
        <v>#REF!</v>
      </c>
      <c r="AM17" s="16" t="e">
        <f>#REF!/Deseason_VA!AM17*100</f>
        <v>#REF!</v>
      </c>
      <c r="AN17" s="16" t="e">
        <f>#REF!/Deseason_VA!AN17*100</f>
        <v>#REF!</v>
      </c>
      <c r="AO17" s="16" t="e">
        <f>#REF!/Deseason_VA!AO17*100</f>
        <v>#REF!</v>
      </c>
      <c r="AP17" s="16" t="e">
        <f>#REF!/Deseason_VA!AP17*100</f>
        <v>#REF!</v>
      </c>
      <c r="AQ17" s="16" t="e">
        <f>#REF!/Deseason_VA!AQ17*100</f>
        <v>#REF!</v>
      </c>
    </row>
    <row r="18" spans="1:43" s="8" customFormat="1" ht="18" customHeight="1" x14ac:dyDescent="0.2">
      <c r="A18" s="17" t="s">
        <v>12</v>
      </c>
      <c r="B18" s="24" t="e">
        <f>#REF!/Deseason_VA!B18*100</f>
        <v>#REF!</v>
      </c>
      <c r="C18" s="24" t="e">
        <f>#REF!/Deseason_VA!C18*100</f>
        <v>#REF!</v>
      </c>
      <c r="D18" s="24" t="e">
        <f>#REF!/Deseason_VA!D18*100</f>
        <v>#REF!</v>
      </c>
      <c r="E18" s="24" t="e">
        <f>#REF!/Deseason_VA!E18*100</f>
        <v>#REF!</v>
      </c>
      <c r="F18" s="24" t="e">
        <f>#REF!/Deseason_VA!F18*100</f>
        <v>#REF!</v>
      </c>
      <c r="G18" s="24" t="e">
        <f>#REF!/Deseason_VA!G18*100</f>
        <v>#REF!</v>
      </c>
      <c r="H18" s="24" t="e">
        <f>#REF!/Deseason_VA!H18*100</f>
        <v>#REF!</v>
      </c>
      <c r="I18" s="24" t="e">
        <f>#REF!/Deseason_VA!I18*100</f>
        <v>#REF!</v>
      </c>
      <c r="J18" s="24" t="e">
        <f>#REF!/Deseason_VA!J18*100</f>
        <v>#REF!</v>
      </c>
      <c r="K18" s="24" t="e">
        <f>#REF!/Deseason_VA!K18*100</f>
        <v>#REF!</v>
      </c>
      <c r="L18" s="24" t="e">
        <f>#REF!/Deseason_VA!L18*100</f>
        <v>#REF!</v>
      </c>
      <c r="M18" s="24" t="e">
        <f>#REF!/Deseason_VA!M18*100</f>
        <v>#REF!</v>
      </c>
      <c r="N18" s="24" t="e">
        <f>#REF!/Deseason_VA!N18*100</f>
        <v>#REF!</v>
      </c>
      <c r="O18" s="24" t="e">
        <f>#REF!/Deseason_VA!O18*100</f>
        <v>#REF!</v>
      </c>
      <c r="P18" s="24" t="e">
        <f>#REF!/Deseason_VA!P18*100</f>
        <v>#REF!</v>
      </c>
      <c r="Q18" s="24" t="e">
        <f>#REF!/Deseason_VA!Q18*100</f>
        <v>#REF!</v>
      </c>
      <c r="R18" s="24" t="e">
        <f>#REF!/Deseason_VA!R18*100</f>
        <v>#REF!</v>
      </c>
      <c r="S18" s="24" t="e">
        <f>#REF!/Deseason_VA!S18*100</f>
        <v>#REF!</v>
      </c>
      <c r="T18" s="24" t="e">
        <f>#REF!/Deseason_VA!T18*100</f>
        <v>#REF!</v>
      </c>
      <c r="U18" s="24" t="e">
        <f>#REF!/Deseason_VA!U18*100</f>
        <v>#REF!</v>
      </c>
      <c r="V18" s="24" t="e">
        <f>#REF!/Deseason_VA!V18*100</f>
        <v>#REF!</v>
      </c>
      <c r="W18" s="24" t="e">
        <f>#REF!/Deseason_VA!W18*100</f>
        <v>#REF!</v>
      </c>
      <c r="X18" s="24" t="e">
        <f>#REF!/Deseason_VA!X18*100</f>
        <v>#REF!</v>
      </c>
      <c r="Y18" s="24" t="e">
        <f>#REF!/Deseason_VA!Y18*100</f>
        <v>#REF!</v>
      </c>
      <c r="Z18" s="24" t="e">
        <f>#REF!/Deseason_VA!Z18*100</f>
        <v>#REF!</v>
      </c>
      <c r="AA18" s="24" t="e">
        <f>#REF!/Deseason_VA!AA18*100</f>
        <v>#REF!</v>
      </c>
      <c r="AB18" s="24" t="e">
        <f>#REF!/Deseason_VA!AB18*100</f>
        <v>#REF!</v>
      </c>
      <c r="AC18" s="24" t="e">
        <f>#REF!/Deseason_VA!AC18*100</f>
        <v>#REF!</v>
      </c>
      <c r="AD18" s="24" t="e">
        <f>#REF!/Deseason_VA!AD18*100</f>
        <v>#REF!</v>
      </c>
      <c r="AE18" s="24" t="e">
        <f>#REF!/Deseason_VA!AE18*100</f>
        <v>#REF!</v>
      </c>
      <c r="AF18" s="16" t="e">
        <f>#REF!/Deseason_VA!AF18*100</f>
        <v>#REF!</v>
      </c>
      <c r="AG18" s="16" t="e">
        <f>#REF!/Deseason_VA!AG18*100</f>
        <v>#REF!</v>
      </c>
      <c r="AH18" s="16" t="e">
        <f>#REF!/Deseason_VA!AH18*100</f>
        <v>#REF!</v>
      </c>
      <c r="AI18" s="16" t="e">
        <f>#REF!/Deseason_VA!AI18*100</f>
        <v>#REF!</v>
      </c>
      <c r="AJ18" s="16" t="e">
        <f>#REF!/Deseason_VA!AJ18*100</f>
        <v>#REF!</v>
      </c>
      <c r="AK18" s="16" t="e">
        <f>#REF!/Deseason_VA!AK18*100</f>
        <v>#REF!</v>
      </c>
      <c r="AL18" s="16" t="e">
        <f>#REF!/Deseason_VA!AL18*100</f>
        <v>#REF!</v>
      </c>
      <c r="AM18" s="16" t="e">
        <f>#REF!/Deseason_VA!AM18*100</f>
        <v>#REF!</v>
      </c>
      <c r="AN18" s="16" t="e">
        <f>#REF!/Deseason_VA!AN18*100</f>
        <v>#REF!</v>
      </c>
      <c r="AO18" s="16" t="e">
        <f>#REF!/Deseason_VA!AO18*100</f>
        <v>#REF!</v>
      </c>
      <c r="AP18" s="16" t="e">
        <f>#REF!/Deseason_VA!AP18*100</f>
        <v>#REF!</v>
      </c>
      <c r="AQ18" s="16" t="e">
        <f>#REF!/Deseason_VA!AQ18*100</f>
        <v>#REF!</v>
      </c>
    </row>
    <row r="19" spans="1:43" s="9" customFormat="1" ht="24.75" customHeight="1" x14ac:dyDescent="0.2">
      <c r="A19" s="2" t="s">
        <v>94</v>
      </c>
      <c r="B19" s="21" t="e">
        <f>#REF!/Deseason_VA!B19*100</f>
        <v>#REF!</v>
      </c>
      <c r="C19" s="21" t="e">
        <f>#REF!/Deseason_VA!C19*100</f>
        <v>#REF!</v>
      </c>
      <c r="D19" s="21" t="e">
        <f>#REF!/Deseason_VA!D19*100</f>
        <v>#REF!</v>
      </c>
      <c r="E19" s="21" t="e">
        <f>#REF!/Deseason_VA!E19*100</f>
        <v>#REF!</v>
      </c>
      <c r="F19" s="21" t="e">
        <f>#REF!/Deseason_VA!F19*100</f>
        <v>#REF!</v>
      </c>
      <c r="G19" s="21" t="e">
        <f>#REF!/Deseason_VA!G19*100</f>
        <v>#REF!</v>
      </c>
      <c r="H19" s="21" t="e">
        <f>#REF!/Deseason_VA!H19*100</f>
        <v>#REF!</v>
      </c>
      <c r="I19" s="21" t="e">
        <f>#REF!/Deseason_VA!I19*100</f>
        <v>#REF!</v>
      </c>
      <c r="J19" s="21" t="e">
        <f>#REF!/Deseason_VA!J19*100</f>
        <v>#REF!</v>
      </c>
      <c r="K19" s="21" t="e">
        <f>#REF!/Deseason_VA!K19*100</f>
        <v>#REF!</v>
      </c>
      <c r="L19" s="21" t="e">
        <f>#REF!/Deseason_VA!L19*100</f>
        <v>#REF!</v>
      </c>
      <c r="M19" s="21" t="e">
        <f>#REF!/Deseason_VA!M19*100</f>
        <v>#REF!</v>
      </c>
      <c r="N19" s="21" t="e">
        <f>#REF!/Deseason_VA!N19*100</f>
        <v>#REF!</v>
      </c>
      <c r="O19" s="21" t="e">
        <f>#REF!/Deseason_VA!O19*100</f>
        <v>#REF!</v>
      </c>
      <c r="P19" s="21" t="e">
        <f>#REF!/Deseason_VA!P19*100</f>
        <v>#REF!</v>
      </c>
      <c r="Q19" s="21" t="e">
        <f>#REF!/Deseason_VA!Q19*100</f>
        <v>#REF!</v>
      </c>
      <c r="R19" s="21" t="e">
        <f>#REF!/Deseason_VA!R19*100</f>
        <v>#REF!</v>
      </c>
      <c r="S19" s="21" t="e">
        <f>#REF!/Deseason_VA!S19*100</f>
        <v>#REF!</v>
      </c>
      <c r="T19" s="21" t="e">
        <f>#REF!/Deseason_VA!T19*100</f>
        <v>#REF!</v>
      </c>
      <c r="U19" s="21" t="e">
        <f>#REF!/Deseason_VA!U19*100</f>
        <v>#REF!</v>
      </c>
      <c r="V19" s="21" t="e">
        <f>#REF!/Deseason_VA!V19*100</f>
        <v>#REF!</v>
      </c>
      <c r="W19" s="21" t="e">
        <f>#REF!/Deseason_VA!W19*100</f>
        <v>#REF!</v>
      </c>
      <c r="X19" s="21" t="e">
        <f>#REF!/Deseason_VA!X19*100</f>
        <v>#REF!</v>
      </c>
      <c r="Y19" s="21" t="e">
        <f>#REF!/Deseason_VA!Y19*100</f>
        <v>#REF!</v>
      </c>
      <c r="Z19" s="21" t="e">
        <f>#REF!/Deseason_VA!Z19*100</f>
        <v>#REF!</v>
      </c>
      <c r="AA19" s="21" t="e">
        <f>#REF!/Deseason_VA!AA19*100</f>
        <v>#REF!</v>
      </c>
      <c r="AB19" s="21" t="e">
        <f>#REF!/Deseason_VA!AB19*100</f>
        <v>#REF!</v>
      </c>
      <c r="AC19" s="21" t="e">
        <f>#REF!/Deseason_VA!AC19*100</f>
        <v>#REF!</v>
      </c>
      <c r="AD19" s="21" t="e">
        <f>#REF!/Deseason_VA!AD19*100</f>
        <v>#REF!</v>
      </c>
      <c r="AE19" s="21" t="e">
        <f>#REF!/Deseason_VA!AE19*100</f>
        <v>#REF!</v>
      </c>
      <c r="AF19" s="19" t="e">
        <f>#REF!/Deseason_VA!AF19*100</f>
        <v>#REF!</v>
      </c>
      <c r="AG19" s="19" t="e">
        <f>#REF!/Deseason_VA!AG19*100</f>
        <v>#REF!</v>
      </c>
      <c r="AH19" s="19" t="e">
        <f>#REF!/Deseason_VA!AH19*100</f>
        <v>#REF!</v>
      </c>
      <c r="AI19" s="19" t="e">
        <f>#REF!/Deseason_VA!AI19*100</f>
        <v>#REF!</v>
      </c>
      <c r="AJ19" s="19" t="e">
        <f>#REF!/Deseason_VA!AJ19*100</f>
        <v>#REF!</v>
      </c>
      <c r="AK19" s="19" t="e">
        <f>#REF!/Deseason_VA!AK19*100</f>
        <v>#REF!</v>
      </c>
      <c r="AL19" s="19" t="e">
        <f>#REF!/Deseason_VA!AL19*100</f>
        <v>#REF!</v>
      </c>
      <c r="AM19" s="19" t="e">
        <f>#REF!/Deseason_VA!AM19*100</f>
        <v>#REF!</v>
      </c>
      <c r="AN19" s="19" t="e">
        <f>#REF!/Deseason_VA!AN19*100</f>
        <v>#REF!</v>
      </c>
      <c r="AO19" s="19" t="e">
        <f>#REF!/Deseason_VA!AO19*100</f>
        <v>#REF!</v>
      </c>
      <c r="AP19" s="19" t="e">
        <f>#REF!/Deseason_VA!AP19*100</f>
        <v>#REF!</v>
      </c>
      <c r="AQ19" s="19" t="e">
        <f>#REF!/Deseason_VA!AQ19*100</f>
        <v>#REF!</v>
      </c>
    </row>
    <row r="20" spans="1:43" s="9" customFormat="1" ht="18" customHeight="1" x14ac:dyDescent="0.2">
      <c r="A20" s="59" t="s">
        <v>52</v>
      </c>
      <c r="B20" s="24" t="e">
        <f>#REF!/Deseason_VA!B20*100</f>
        <v>#REF!</v>
      </c>
      <c r="C20" s="24" t="e">
        <f>#REF!/Deseason_VA!C20*100</f>
        <v>#REF!</v>
      </c>
      <c r="D20" s="24" t="e">
        <f>#REF!/Deseason_VA!D20*100</f>
        <v>#REF!</v>
      </c>
      <c r="E20" s="24" t="e">
        <f>#REF!/Deseason_VA!E20*100</f>
        <v>#REF!</v>
      </c>
      <c r="F20" s="24" t="e">
        <f>#REF!/Deseason_VA!F20*100</f>
        <v>#REF!</v>
      </c>
      <c r="G20" s="24" t="e">
        <f>#REF!/Deseason_VA!G20*100</f>
        <v>#REF!</v>
      </c>
      <c r="H20" s="24" t="e">
        <f>#REF!/Deseason_VA!H20*100</f>
        <v>#REF!</v>
      </c>
      <c r="I20" s="24" t="e">
        <f>#REF!/Deseason_VA!I20*100</f>
        <v>#REF!</v>
      </c>
      <c r="J20" s="24" t="e">
        <f>#REF!/Deseason_VA!J20*100</f>
        <v>#REF!</v>
      </c>
      <c r="K20" s="24" t="e">
        <f>#REF!/Deseason_VA!K20*100</f>
        <v>#REF!</v>
      </c>
      <c r="L20" s="24" t="e">
        <f>#REF!/Deseason_VA!L20*100</f>
        <v>#REF!</v>
      </c>
      <c r="M20" s="24" t="e">
        <f>#REF!/Deseason_VA!M20*100</f>
        <v>#REF!</v>
      </c>
      <c r="N20" s="24" t="e">
        <f>#REF!/Deseason_VA!N20*100</f>
        <v>#REF!</v>
      </c>
      <c r="O20" s="24" t="e">
        <f>#REF!/Deseason_VA!O20*100</f>
        <v>#REF!</v>
      </c>
      <c r="P20" s="24" t="e">
        <f>#REF!/Deseason_VA!P20*100</f>
        <v>#REF!</v>
      </c>
      <c r="Q20" s="24" t="e">
        <f>#REF!/Deseason_VA!Q20*100</f>
        <v>#REF!</v>
      </c>
      <c r="R20" s="24" t="e">
        <f>#REF!/Deseason_VA!R20*100</f>
        <v>#REF!</v>
      </c>
      <c r="S20" s="24" t="e">
        <f>#REF!/Deseason_VA!S20*100</f>
        <v>#REF!</v>
      </c>
      <c r="T20" s="24" t="e">
        <f>#REF!/Deseason_VA!T20*100</f>
        <v>#REF!</v>
      </c>
      <c r="U20" s="24" t="e">
        <f>#REF!/Deseason_VA!U20*100</f>
        <v>#REF!</v>
      </c>
      <c r="V20" s="24" t="e">
        <f>#REF!/Deseason_VA!V20*100</f>
        <v>#REF!</v>
      </c>
      <c r="W20" s="24" t="e">
        <f>#REF!/Deseason_VA!W20*100</f>
        <v>#REF!</v>
      </c>
      <c r="X20" s="24" t="e">
        <f>#REF!/Deseason_VA!X20*100</f>
        <v>#REF!</v>
      </c>
      <c r="Y20" s="24" t="e">
        <f>#REF!/Deseason_VA!Y20*100</f>
        <v>#REF!</v>
      </c>
      <c r="Z20" s="24" t="e">
        <f>#REF!/Deseason_VA!Z20*100</f>
        <v>#REF!</v>
      </c>
      <c r="AA20" s="24" t="e">
        <f>#REF!/Deseason_VA!AA20*100</f>
        <v>#REF!</v>
      </c>
      <c r="AB20" s="24" t="e">
        <f>#REF!/Deseason_VA!AB20*100</f>
        <v>#REF!</v>
      </c>
      <c r="AC20" s="24" t="e">
        <f>#REF!/Deseason_VA!AC20*100</f>
        <v>#REF!</v>
      </c>
      <c r="AD20" s="24" t="e">
        <f>#REF!/Deseason_VA!AD20*100</f>
        <v>#REF!</v>
      </c>
      <c r="AE20" s="24" t="e">
        <f>#REF!/Deseason_VA!AE20*100</f>
        <v>#REF!</v>
      </c>
      <c r="AF20" s="16" t="e">
        <f>#REF!/Deseason_VA!AF20*100</f>
        <v>#REF!</v>
      </c>
      <c r="AG20" s="16" t="e">
        <f>#REF!/Deseason_VA!AG20*100</f>
        <v>#REF!</v>
      </c>
      <c r="AH20" s="16" t="e">
        <f>#REF!/Deseason_VA!AH20*100</f>
        <v>#REF!</v>
      </c>
      <c r="AI20" s="16" t="e">
        <f>#REF!/Deseason_VA!AI20*100</f>
        <v>#REF!</v>
      </c>
      <c r="AJ20" s="16" t="e">
        <f>#REF!/Deseason_VA!AJ20*100</f>
        <v>#REF!</v>
      </c>
      <c r="AK20" s="16" t="e">
        <f>#REF!/Deseason_VA!AK20*100</f>
        <v>#REF!</v>
      </c>
      <c r="AL20" s="16" t="e">
        <f>#REF!/Deseason_VA!AL20*100</f>
        <v>#REF!</v>
      </c>
      <c r="AM20" s="16" t="e">
        <f>#REF!/Deseason_VA!AM20*100</f>
        <v>#REF!</v>
      </c>
      <c r="AN20" s="16" t="e">
        <f>#REF!/Deseason_VA!AN20*100</f>
        <v>#REF!</v>
      </c>
      <c r="AO20" s="16" t="e">
        <f>#REF!/Deseason_VA!AO20*100</f>
        <v>#REF!</v>
      </c>
      <c r="AP20" s="16" t="e">
        <f>#REF!/Deseason_VA!AP20*100</f>
        <v>#REF!</v>
      </c>
      <c r="AQ20" s="16" t="e">
        <f>#REF!/Deseason_VA!AQ20*100</f>
        <v>#REF!</v>
      </c>
    </row>
    <row r="21" spans="1:43" s="9" customFormat="1" ht="18" customHeight="1" x14ac:dyDescent="0.2">
      <c r="A21" s="59" t="s">
        <v>53</v>
      </c>
      <c r="B21" s="24" t="e">
        <f>#REF!/Deseason_VA!B21*100</f>
        <v>#REF!</v>
      </c>
      <c r="C21" s="24" t="e">
        <f>#REF!/Deseason_VA!C21*100</f>
        <v>#REF!</v>
      </c>
      <c r="D21" s="24" t="e">
        <f>#REF!/Deseason_VA!D21*100</f>
        <v>#REF!</v>
      </c>
      <c r="E21" s="24" t="e">
        <f>#REF!/Deseason_VA!E21*100</f>
        <v>#REF!</v>
      </c>
      <c r="F21" s="24" t="e">
        <f>#REF!/Deseason_VA!F21*100</f>
        <v>#REF!</v>
      </c>
      <c r="G21" s="24" t="e">
        <f>#REF!/Deseason_VA!G21*100</f>
        <v>#REF!</v>
      </c>
      <c r="H21" s="24" t="e">
        <f>#REF!/Deseason_VA!H21*100</f>
        <v>#REF!</v>
      </c>
      <c r="I21" s="24" t="e">
        <f>#REF!/Deseason_VA!I21*100</f>
        <v>#REF!</v>
      </c>
      <c r="J21" s="24" t="e">
        <f>#REF!/Deseason_VA!J21*100</f>
        <v>#REF!</v>
      </c>
      <c r="K21" s="24" t="e">
        <f>#REF!/Deseason_VA!K21*100</f>
        <v>#REF!</v>
      </c>
      <c r="L21" s="24" t="e">
        <f>#REF!/Deseason_VA!L21*100</f>
        <v>#REF!</v>
      </c>
      <c r="M21" s="24" t="e">
        <f>#REF!/Deseason_VA!M21*100</f>
        <v>#REF!</v>
      </c>
      <c r="N21" s="24" t="e">
        <f>#REF!/Deseason_VA!N21*100</f>
        <v>#REF!</v>
      </c>
      <c r="O21" s="24" t="e">
        <f>#REF!/Deseason_VA!O21*100</f>
        <v>#REF!</v>
      </c>
      <c r="P21" s="24" t="e">
        <f>#REF!/Deseason_VA!P21*100</f>
        <v>#REF!</v>
      </c>
      <c r="Q21" s="24" t="e">
        <f>#REF!/Deseason_VA!Q21*100</f>
        <v>#REF!</v>
      </c>
      <c r="R21" s="24" t="e">
        <f>#REF!/Deseason_VA!R21*100</f>
        <v>#REF!</v>
      </c>
      <c r="S21" s="24" t="e">
        <f>#REF!/Deseason_VA!S21*100</f>
        <v>#REF!</v>
      </c>
      <c r="T21" s="24" t="e">
        <f>#REF!/Deseason_VA!T21*100</f>
        <v>#REF!</v>
      </c>
      <c r="U21" s="24" t="e">
        <f>#REF!/Deseason_VA!U21*100</f>
        <v>#REF!</v>
      </c>
      <c r="V21" s="24" t="e">
        <f>#REF!/Deseason_VA!V21*100</f>
        <v>#REF!</v>
      </c>
      <c r="W21" s="24" t="e">
        <f>#REF!/Deseason_VA!W21*100</f>
        <v>#REF!</v>
      </c>
      <c r="X21" s="24" t="e">
        <f>#REF!/Deseason_VA!X21*100</f>
        <v>#REF!</v>
      </c>
      <c r="Y21" s="24" t="e">
        <f>#REF!/Deseason_VA!Y21*100</f>
        <v>#REF!</v>
      </c>
      <c r="Z21" s="24" t="e">
        <f>#REF!/Deseason_VA!Z21*100</f>
        <v>#REF!</v>
      </c>
      <c r="AA21" s="24" t="e">
        <f>#REF!/Deseason_VA!AA21*100</f>
        <v>#REF!</v>
      </c>
      <c r="AB21" s="24" t="e">
        <f>#REF!/Deseason_VA!AB21*100</f>
        <v>#REF!</v>
      </c>
      <c r="AC21" s="24" t="e">
        <f>#REF!/Deseason_VA!AC21*100</f>
        <v>#REF!</v>
      </c>
      <c r="AD21" s="24" t="e">
        <f>#REF!/Deseason_VA!AD21*100</f>
        <v>#REF!</v>
      </c>
      <c r="AE21" s="24" t="e">
        <f>#REF!/Deseason_VA!AE21*100</f>
        <v>#REF!</v>
      </c>
      <c r="AF21" s="16" t="e">
        <f>#REF!/Deseason_VA!AF21*100</f>
        <v>#REF!</v>
      </c>
      <c r="AG21" s="16" t="e">
        <f>#REF!/Deseason_VA!AG21*100</f>
        <v>#REF!</v>
      </c>
      <c r="AH21" s="16" t="e">
        <f>#REF!/Deseason_VA!AH21*100</f>
        <v>#REF!</v>
      </c>
      <c r="AI21" s="16" t="e">
        <f>#REF!/Deseason_VA!AI21*100</f>
        <v>#REF!</v>
      </c>
      <c r="AJ21" s="16" t="e">
        <f>#REF!/Deseason_VA!AJ21*100</f>
        <v>#REF!</v>
      </c>
      <c r="AK21" s="16" t="e">
        <f>#REF!/Deseason_VA!AK21*100</f>
        <v>#REF!</v>
      </c>
      <c r="AL21" s="16" t="e">
        <f>#REF!/Deseason_VA!AL21*100</f>
        <v>#REF!</v>
      </c>
      <c r="AM21" s="16" t="e">
        <f>#REF!/Deseason_VA!AM21*100</f>
        <v>#REF!</v>
      </c>
      <c r="AN21" s="16" t="e">
        <f>#REF!/Deseason_VA!AN21*100</f>
        <v>#REF!</v>
      </c>
      <c r="AO21" s="16" t="e">
        <f>#REF!/Deseason_VA!AO21*100</f>
        <v>#REF!</v>
      </c>
      <c r="AP21" s="16" t="e">
        <f>#REF!/Deseason_VA!AP21*100</f>
        <v>#REF!</v>
      </c>
      <c r="AQ21" s="16" t="e">
        <f>#REF!/Deseason_VA!AQ21*100</f>
        <v>#REF!</v>
      </c>
    </row>
    <row r="22" spans="1:43" s="9" customFormat="1" ht="18" customHeight="1" x14ac:dyDescent="0.2">
      <c r="A22" s="59" t="s">
        <v>55</v>
      </c>
      <c r="B22" s="24" t="e">
        <f>#REF!/Deseason_VA!B22*100</f>
        <v>#REF!</v>
      </c>
      <c r="C22" s="24" t="e">
        <f>#REF!/Deseason_VA!C22*100</f>
        <v>#REF!</v>
      </c>
      <c r="D22" s="24" t="e">
        <f>#REF!/Deseason_VA!D22*100</f>
        <v>#REF!</v>
      </c>
      <c r="E22" s="24" t="e">
        <f>#REF!/Deseason_VA!E22*100</f>
        <v>#REF!</v>
      </c>
      <c r="F22" s="24" t="e">
        <f>#REF!/Deseason_VA!F22*100</f>
        <v>#REF!</v>
      </c>
      <c r="G22" s="24" t="e">
        <f>#REF!/Deseason_VA!G22*100</f>
        <v>#REF!</v>
      </c>
      <c r="H22" s="24" t="e">
        <f>#REF!/Deseason_VA!H22*100</f>
        <v>#REF!</v>
      </c>
      <c r="I22" s="24" t="e">
        <f>#REF!/Deseason_VA!I22*100</f>
        <v>#REF!</v>
      </c>
      <c r="J22" s="24" t="e">
        <f>#REF!/Deseason_VA!J22*100</f>
        <v>#REF!</v>
      </c>
      <c r="K22" s="24" t="e">
        <f>#REF!/Deseason_VA!K22*100</f>
        <v>#REF!</v>
      </c>
      <c r="L22" s="24" t="e">
        <f>#REF!/Deseason_VA!L22*100</f>
        <v>#REF!</v>
      </c>
      <c r="M22" s="24" t="e">
        <f>#REF!/Deseason_VA!M22*100</f>
        <v>#REF!</v>
      </c>
      <c r="N22" s="24" t="e">
        <f>#REF!/Deseason_VA!N22*100</f>
        <v>#REF!</v>
      </c>
      <c r="O22" s="24" t="e">
        <f>#REF!/Deseason_VA!O22*100</f>
        <v>#REF!</v>
      </c>
      <c r="P22" s="24" t="e">
        <f>#REF!/Deseason_VA!P22*100</f>
        <v>#REF!</v>
      </c>
      <c r="Q22" s="24" t="e">
        <f>#REF!/Deseason_VA!Q22*100</f>
        <v>#REF!</v>
      </c>
      <c r="R22" s="24" t="e">
        <f>#REF!/Deseason_VA!R22*100</f>
        <v>#REF!</v>
      </c>
      <c r="S22" s="24" t="e">
        <f>#REF!/Deseason_VA!S22*100</f>
        <v>#REF!</v>
      </c>
      <c r="T22" s="24" t="e">
        <f>#REF!/Deseason_VA!T22*100</f>
        <v>#REF!</v>
      </c>
      <c r="U22" s="24" t="e">
        <f>#REF!/Deseason_VA!U22*100</f>
        <v>#REF!</v>
      </c>
      <c r="V22" s="24" t="e">
        <f>#REF!/Deseason_VA!V22*100</f>
        <v>#REF!</v>
      </c>
      <c r="W22" s="24" t="e">
        <f>#REF!/Deseason_VA!W22*100</f>
        <v>#REF!</v>
      </c>
      <c r="X22" s="24" t="e">
        <f>#REF!/Deseason_VA!X22*100</f>
        <v>#REF!</v>
      </c>
      <c r="Y22" s="24" t="e">
        <f>#REF!/Deseason_VA!Y22*100</f>
        <v>#REF!</v>
      </c>
      <c r="Z22" s="24" t="e">
        <f>#REF!/Deseason_VA!Z22*100</f>
        <v>#REF!</v>
      </c>
      <c r="AA22" s="24" t="e">
        <f>#REF!/Deseason_VA!AA22*100</f>
        <v>#REF!</v>
      </c>
      <c r="AB22" s="24" t="e">
        <f>#REF!/Deseason_VA!AB22*100</f>
        <v>#REF!</v>
      </c>
      <c r="AC22" s="24" t="e">
        <f>#REF!/Deseason_VA!AC22*100</f>
        <v>#REF!</v>
      </c>
      <c r="AD22" s="24" t="e">
        <f>#REF!/Deseason_VA!AD22*100</f>
        <v>#REF!</v>
      </c>
      <c r="AE22" s="24" t="e">
        <f>#REF!/Deseason_VA!AE22*100</f>
        <v>#REF!</v>
      </c>
      <c r="AF22" s="16" t="e">
        <f>#REF!/Deseason_VA!AF22*100</f>
        <v>#REF!</v>
      </c>
      <c r="AG22" s="16" t="e">
        <f>#REF!/Deseason_VA!AG22*100</f>
        <v>#REF!</v>
      </c>
      <c r="AH22" s="16" t="e">
        <f>#REF!/Deseason_VA!AH22*100</f>
        <v>#REF!</v>
      </c>
      <c r="AI22" s="16" t="e">
        <f>#REF!/Deseason_VA!AI22*100</f>
        <v>#REF!</v>
      </c>
      <c r="AJ22" s="16" t="e">
        <f>#REF!/Deseason_VA!AJ22*100</f>
        <v>#REF!</v>
      </c>
      <c r="AK22" s="16" t="e">
        <f>#REF!/Deseason_VA!AK22*100</f>
        <v>#REF!</v>
      </c>
      <c r="AL22" s="16" t="e">
        <f>#REF!/Deseason_VA!AL22*100</f>
        <v>#REF!</v>
      </c>
      <c r="AM22" s="16" t="e">
        <f>#REF!/Deseason_VA!AM22*100</f>
        <v>#REF!</v>
      </c>
      <c r="AN22" s="16" t="e">
        <f>#REF!/Deseason_VA!AN22*100</f>
        <v>#REF!</v>
      </c>
      <c r="AO22" s="16" t="e">
        <f>#REF!/Deseason_VA!AO22*100</f>
        <v>#REF!</v>
      </c>
      <c r="AP22" s="16" t="e">
        <f>#REF!/Deseason_VA!AP22*100</f>
        <v>#REF!</v>
      </c>
      <c r="AQ22" s="16" t="e">
        <f>#REF!/Deseason_VA!AQ22*100</f>
        <v>#REF!</v>
      </c>
    </row>
    <row r="23" spans="1:43" s="9" customFormat="1" ht="18" customHeight="1" x14ac:dyDescent="0.2">
      <c r="A23" s="59" t="s">
        <v>54</v>
      </c>
      <c r="B23" s="24" t="e">
        <f>#REF!/Deseason_VA!B23*100</f>
        <v>#REF!</v>
      </c>
      <c r="C23" s="24" t="e">
        <f>#REF!/Deseason_VA!C23*100</f>
        <v>#REF!</v>
      </c>
      <c r="D23" s="24" t="e">
        <f>#REF!/Deseason_VA!D23*100</f>
        <v>#REF!</v>
      </c>
      <c r="E23" s="24" t="e">
        <f>#REF!/Deseason_VA!E23*100</f>
        <v>#REF!</v>
      </c>
      <c r="F23" s="24" t="e">
        <f>#REF!/Deseason_VA!F23*100</f>
        <v>#REF!</v>
      </c>
      <c r="G23" s="24" t="e">
        <f>#REF!/Deseason_VA!G23*100</f>
        <v>#REF!</v>
      </c>
      <c r="H23" s="24" t="e">
        <f>#REF!/Deseason_VA!H23*100</f>
        <v>#REF!</v>
      </c>
      <c r="I23" s="24" t="e">
        <f>#REF!/Deseason_VA!I23*100</f>
        <v>#REF!</v>
      </c>
      <c r="J23" s="24" t="e">
        <f>#REF!/Deseason_VA!J23*100</f>
        <v>#REF!</v>
      </c>
      <c r="K23" s="24" t="e">
        <f>#REF!/Deseason_VA!K23*100</f>
        <v>#REF!</v>
      </c>
      <c r="L23" s="24" t="e">
        <f>#REF!/Deseason_VA!L23*100</f>
        <v>#REF!</v>
      </c>
      <c r="M23" s="24" t="e">
        <f>#REF!/Deseason_VA!M23*100</f>
        <v>#REF!</v>
      </c>
      <c r="N23" s="24" t="e">
        <f>#REF!/Deseason_VA!N23*100</f>
        <v>#REF!</v>
      </c>
      <c r="O23" s="24" t="e">
        <f>#REF!/Deseason_VA!O23*100</f>
        <v>#REF!</v>
      </c>
      <c r="P23" s="24" t="e">
        <f>#REF!/Deseason_VA!P23*100</f>
        <v>#REF!</v>
      </c>
      <c r="Q23" s="24" t="e">
        <f>#REF!/Deseason_VA!Q23*100</f>
        <v>#REF!</v>
      </c>
      <c r="R23" s="24" t="e">
        <f>#REF!/Deseason_VA!R23*100</f>
        <v>#REF!</v>
      </c>
      <c r="S23" s="24" t="e">
        <f>#REF!/Deseason_VA!S23*100</f>
        <v>#REF!</v>
      </c>
      <c r="T23" s="24" t="e">
        <f>#REF!/Deseason_VA!T23*100</f>
        <v>#REF!</v>
      </c>
      <c r="U23" s="24" t="e">
        <f>#REF!/Deseason_VA!U23*100</f>
        <v>#REF!</v>
      </c>
      <c r="V23" s="24" t="e">
        <f>#REF!/Deseason_VA!V23*100</f>
        <v>#REF!</v>
      </c>
      <c r="W23" s="24" t="e">
        <f>#REF!/Deseason_VA!W23*100</f>
        <v>#REF!</v>
      </c>
      <c r="X23" s="24" t="e">
        <f>#REF!/Deseason_VA!X23*100</f>
        <v>#REF!</v>
      </c>
      <c r="Y23" s="24" t="e">
        <f>#REF!/Deseason_VA!Y23*100</f>
        <v>#REF!</v>
      </c>
      <c r="Z23" s="24" t="e">
        <f>#REF!/Deseason_VA!Z23*100</f>
        <v>#REF!</v>
      </c>
      <c r="AA23" s="24" t="e">
        <f>#REF!/Deseason_VA!AA23*100</f>
        <v>#REF!</v>
      </c>
      <c r="AB23" s="24" t="e">
        <f>#REF!/Deseason_VA!AB23*100</f>
        <v>#REF!</v>
      </c>
      <c r="AC23" s="24" t="e">
        <f>#REF!/Deseason_VA!AC23*100</f>
        <v>#REF!</v>
      </c>
      <c r="AD23" s="24" t="e">
        <f>#REF!/Deseason_VA!AD23*100</f>
        <v>#REF!</v>
      </c>
      <c r="AE23" s="24" t="e">
        <f>#REF!/Deseason_VA!AE23*100</f>
        <v>#REF!</v>
      </c>
      <c r="AF23" s="16" t="e">
        <f>#REF!/Deseason_VA!AF23*100</f>
        <v>#REF!</v>
      </c>
      <c r="AG23" s="16" t="e">
        <f>#REF!/Deseason_VA!AG23*100</f>
        <v>#REF!</v>
      </c>
      <c r="AH23" s="16" t="e">
        <f>#REF!/Deseason_VA!AH23*100</f>
        <v>#REF!</v>
      </c>
      <c r="AI23" s="16" t="e">
        <f>#REF!/Deseason_VA!AI23*100</f>
        <v>#REF!</v>
      </c>
      <c r="AJ23" s="16" t="e">
        <f>#REF!/Deseason_VA!AJ23*100</f>
        <v>#REF!</v>
      </c>
      <c r="AK23" s="16" t="e">
        <f>#REF!/Deseason_VA!AK23*100</f>
        <v>#REF!</v>
      </c>
      <c r="AL23" s="16" t="e">
        <f>#REF!/Deseason_VA!AL23*100</f>
        <v>#REF!</v>
      </c>
      <c r="AM23" s="16" t="e">
        <f>#REF!/Deseason_VA!AM23*100</f>
        <v>#REF!</v>
      </c>
      <c r="AN23" s="16" t="e">
        <f>#REF!/Deseason_VA!AN23*100</f>
        <v>#REF!</v>
      </c>
      <c r="AO23" s="16" t="e">
        <f>#REF!/Deseason_VA!AO23*100</f>
        <v>#REF!</v>
      </c>
      <c r="AP23" s="16" t="e">
        <f>#REF!/Deseason_VA!AP23*100</f>
        <v>#REF!</v>
      </c>
      <c r="AQ23" s="16" t="e">
        <f>#REF!/Deseason_VA!AQ23*100</f>
        <v>#REF!</v>
      </c>
    </row>
    <row r="24" spans="1:43" s="9" customFormat="1" ht="18" customHeight="1" x14ac:dyDescent="0.2">
      <c r="A24" s="59" t="s">
        <v>72</v>
      </c>
      <c r="B24" s="24" t="e">
        <f>#REF!/Deseason_VA!B24*100</f>
        <v>#REF!</v>
      </c>
      <c r="C24" s="24" t="e">
        <f>#REF!/Deseason_VA!C24*100</f>
        <v>#REF!</v>
      </c>
      <c r="D24" s="24" t="e">
        <f>#REF!/Deseason_VA!D24*100</f>
        <v>#REF!</v>
      </c>
      <c r="E24" s="24" t="e">
        <f>#REF!/Deseason_VA!E24*100</f>
        <v>#REF!</v>
      </c>
      <c r="F24" s="24" t="e">
        <f>#REF!/Deseason_VA!F24*100</f>
        <v>#REF!</v>
      </c>
      <c r="G24" s="24" t="e">
        <f>#REF!/Deseason_VA!G24*100</f>
        <v>#REF!</v>
      </c>
      <c r="H24" s="24" t="e">
        <f>#REF!/Deseason_VA!H24*100</f>
        <v>#REF!</v>
      </c>
      <c r="I24" s="24" t="e">
        <f>#REF!/Deseason_VA!I24*100</f>
        <v>#REF!</v>
      </c>
      <c r="J24" s="24" t="e">
        <f>#REF!/Deseason_VA!J24*100</f>
        <v>#REF!</v>
      </c>
      <c r="K24" s="24" t="e">
        <f>#REF!/Deseason_VA!K24*100</f>
        <v>#REF!</v>
      </c>
      <c r="L24" s="24" t="e">
        <f>#REF!/Deseason_VA!L24*100</f>
        <v>#REF!</v>
      </c>
      <c r="M24" s="24" t="e">
        <f>#REF!/Deseason_VA!M24*100</f>
        <v>#REF!</v>
      </c>
      <c r="N24" s="24" t="e">
        <f>#REF!/Deseason_VA!N24*100</f>
        <v>#REF!</v>
      </c>
      <c r="O24" s="24" t="e">
        <f>#REF!/Deseason_VA!O24*100</f>
        <v>#REF!</v>
      </c>
      <c r="P24" s="24" t="e">
        <f>#REF!/Deseason_VA!P24*100</f>
        <v>#REF!</v>
      </c>
      <c r="Q24" s="24" t="e">
        <f>#REF!/Deseason_VA!Q24*100</f>
        <v>#REF!</v>
      </c>
      <c r="R24" s="24" t="e">
        <f>#REF!/Deseason_VA!R24*100</f>
        <v>#REF!</v>
      </c>
      <c r="S24" s="24" t="e">
        <f>#REF!/Deseason_VA!S24*100</f>
        <v>#REF!</v>
      </c>
      <c r="T24" s="24" t="e">
        <f>#REF!/Deseason_VA!T24*100</f>
        <v>#REF!</v>
      </c>
      <c r="U24" s="24" t="e">
        <f>#REF!/Deseason_VA!U24*100</f>
        <v>#REF!</v>
      </c>
      <c r="V24" s="24" t="e">
        <f>#REF!/Deseason_VA!V24*100</f>
        <v>#REF!</v>
      </c>
      <c r="W24" s="24" t="e">
        <f>#REF!/Deseason_VA!W24*100</f>
        <v>#REF!</v>
      </c>
      <c r="X24" s="24" t="e">
        <f>#REF!/Deseason_VA!X24*100</f>
        <v>#REF!</v>
      </c>
      <c r="Y24" s="24" t="e">
        <f>#REF!/Deseason_VA!Y24*100</f>
        <v>#REF!</v>
      </c>
      <c r="Z24" s="24" t="e">
        <f>#REF!/Deseason_VA!Z24*100</f>
        <v>#REF!</v>
      </c>
      <c r="AA24" s="24" t="e">
        <f>#REF!/Deseason_VA!AA24*100</f>
        <v>#REF!</v>
      </c>
      <c r="AB24" s="24" t="e">
        <f>#REF!/Deseason_VA!AB24*100</f>
        <v>#REF!</v>
      </c>
      <c r="AC24" s="24" t="e">
        <f>#REF!/Deseason_VA!AC24*100</f>
        <v>#REF!</v>
      </c>
      <c r="AD24" s="24" t="e">
        <f>#REF!/Deseason_VA!AD24*100</f>
        <v>#REF!</v>
      </c>
      <c r="AE24" s="24" t="e">
        <f>#REF!/Deseason_VA!AE24*100</f>
        <v>#REF!</v>
      </c>
      <c r="AF24" s="16" t="e">
        <f>#REF!/Deseason_VA!AF24*100</f>
        <v>#REF!</v>
      </c>
      <c r="AG24" s="16" t="e">
        <f>#REF!/Deseason_VA!AG24*100</f>
        <v>#REF!</v>
      </c>
      <c r="AH24" s="16" t="e">
        <f>#REF!/Deseason_VA!AH24*100</f>
        <v>#REF!</v>
      </c>
      <c r="AI24" s="16" t="e">
        <f>#REF!/Deseason_VA!AI24*100</f>
        <v>#REF!</v>
      </c>
      <c r="AJ24" s="16" t="e">
        <f>#REF!/Deseason_VA!AJ24*100</f>
        <v>#REF!</v>
      </c>
      <c r="AK24" s="16" t="e">
        <f>#REF!/Deseason_VA!AK24*100</f>
        <v>#REF!</v>
      </c>
      <c r="AL24" s="16" t="e">
        <f>#REF!/Deseason_VA!AL24*100</f>
        <v>#REF!</v>
      </c>
      <c r="AM24" s="16" t="e">
        <f>#REF!/Deseason_VA!AM24*100</f>
        <v>#REF!</v>
      </c>
      <c r="AN24" s="16" t="e">
        <f>#REF!/Deseason_VA!AN24*100</f>
        <v>#REF!</v>
      </c>
      <c r="AO24" s="16" t="e">
        <f>#REF!/Deseason_VA!AO24*100</f>
        <v>#REF!</v>
      </c>
      <c r="AP24" s="16" t="e">
        <f>#REF!/Deseason_VA!AP24*100</f>
        <v>#REF!</v>
      </c>
      <c r="AQ24" s="16" t="e">
        <f>#REF!/Deseason_VA!AQ24*100</f>
        <v>#REF!</v>
      </c>
    </row>
    <row r="25" spans="1:43" s="9" customFormat="1" ht="18" customHeight="1" x14ac:dyDescent="0.2">
      <c r="A25" s="59" t="s">
        <v>14</v>
      </c>
      <c r="B25" s="24" t="e">
        <f>#REF!/Deseason_VA!B25*100</f>
        <v>#REF!</v>
      </c>
      <c r="C25" s="24" t="e">
        <f>#REF!/Deseason_VA!C25*100</f>
        <v>#REF!</v>
      </c>
      <c r="D25" s="24" t="e">
        <f>#REF!/Deseason_VA!D25*100</f>
        <v>#REF!</v>
      </c>
      <c r="E25" s="24" t="e">
        <f>#REF!/Deseason_VA!E25*100</f>
        <v>#REF!</v>
      </c>
      <c r="F25" s="24" t="e">
        <f>#REF!/Deseason_VA!F25*100</f>
        <v>#REF!</v>
      </c>
      <c r="G25" s="24" t="e">
        <f>#REF!/Deseason_VA!G25*100</f>
        <v>#REF!</v>
      </c>
      <c r="H25" s="24" t="e">
        <f>#REF!/Deseason_VA!H25*100</f>
        <v>#REF!</v>
      </c>
      <c r="I25" s="24" t="e">
        <f>#REF!/Deseason_VA!I25*100</f>
        <v>#REF!</v>
      </c>
      <c r="J25" s="24" t="e">
        <f>#REF!/Deseason_VA!J25*100</f>
        <v>#REF!</v>
      </c>
      <c r="K25" s="24" t="e">
        <f>#REF!/Deseason_VA!K25*100</f>
        <v>#REF!</v>
      </c>
      <c r="L25" s="24" t="e">
        <f>#REF!/Deseason_VA!L25*100</f>
        <v>#REF!</v>
      </c>
      <c r="M25" s="24" t="e">
        <f>#REF!/Deseason_VA!M25*100</f>
        <v>#REF!</v>
      </c>
      <c r="N25" s="24" t="e">
        <f>#REF!/Deseason_VA!N25*100</f>
        <v>#REF!</v>
      </c>
      <c r="O25" s="24" t="e">
        <f>#REF!/Deseason_VA!O25*100</f>
        <v>#REF!</v>
      </c>
      <c r="P25" s="24" t="e">
        <f>#REF!/Deseason_VA!P25*100</f>
        <v>#REF!</v>
      </c>
      <c r="Q25" s="24" t="e">
        <f>#REF!/Deseason_VA!Q25*100</f>
        <v>#REF!</v>
      </c>
      <c r="R25" s="24" t="e">
        <f>#REF!/Deseason_VA!R25*100</f>
        <v>#REF!</v>
      </c>
      <c r="S25" s="24" t="e">
        <f>#REF!/Deseason_VA!S25*100</f>
        <v>#REF!</v>
      </c>
      <c r="T25" s="24" t="e">
        <f>#REF!/Deseason_VA!T25*100</f>
        <v>#REF!</v>
      </c>
      <c r="U25" s="24" t="e">
        <f>#REF!/Deseason_VA!U25*100</f>
        <v>#REF!</v>
      </c>
      <c r="V25" s="24" t="e">
        <f>#REF!/Deseason_VA!V25*100</f>
        <v>#REF!</v>
      </c>
      <c r="W25" s="24" t="e">
        <f>#REF!/Deseason_VA!W25*100</f>
        <v>#REF!</v>
      </c>
      <c r="X25" s="24" t="e">
        <f>#REF!/Deseason_VA!X25*100</f>
        <v>#REF!</v>
      </c>
      <c r="Y25" s="24" t="e">
        <f>#REF!/Deseason_VA!Y25*100</f>
        <v>#REF!</v>
      </c>
      <c r="Z25" s="24" t="e">
        <f>#REF!/Deseason_VA!Z25*100</f>
        <v>#REF!</v>
      </c>
      <c r="AA25" s="24" t="e">
        <f>#REF!/Deseason_VA!AA25*100</f>
        <v>#REF!</v>
      </c>
      <c r="AB25" s="24" t="e">
        <f>#REF!/Deseason_VA!AB25*100</f>
        <v>#REF!</v>
      </c>
      <c r="AC25" s="24" t="e">
        <f>#REF!/Deseason_VA!AC25*100</f>
        <v>#REF!</v>
      </c>
      <c r="AD25" s="24" t="e">
        <f>#REF!/Deseason_VA!AD25*100</f>
        <v>#REF!</v>
      </c>
      <c r="AE25" s="24" t="e">
        <f>#REF!/Deseason_VA!AE25*100</f>
        <v>#REF!</v>
      </c>
      <c r="AF25" s="16" t="e">
        <f>#REF!/Deseason_VA!AF25*100</f>
        <v>#REF!</v>
      </c>
      <c r="AG25" s="16" t="e">
        <f>#REF!/Deseason_VA!AG25*100</f>
        <v>#REF!</v>
      </c>
      <c r="AH25" s="16" t="e">
        <f>#REF!/Deseason_VA!AH25*100</f>
        <v>#REF!</v>
      </c>
      <c r="AI25" s="16" t="e">
        <f>#REF!/Deseason_VA!AI25*100</f>
        <v>#REF!</v>
      </c>
      <c r="AJ25" s="16" t="e">
        <f>#REF!/Deseason_VA!AJ25*100</f>
        <v>#REF!</v>
      </c>
      <c r="AK25" s="16" t="e">
        <f>#REF!/Deseason_VA!AK25*100</f>
        <v>#REF!</v>
      </c>
      <c r="AL25" s="16" t="e">
        <f>#REF!/Deseason_VA!AL25*100</f>
        <v>#REF!</v>
      </c>
      <c r="AM25" s="16" t="e">
        <f>#REF!/Deseason_VA!AM25*100</f>
        <v>#REF!</v>
      </c>
      <c r="AN25" s="16" t="e">
        <f>#REF!/Deseason_VA!AN25*100</f>
        <v>#REF!</v>
      </c>
      <c r="AO25" s="16" t="e">
        <f>#REF!/Deseason_VA!AO25*100</f>
        <v>#REF!</v>
      </c>
      <c r="AP25" s="16" t="e">
        <f>#REF!/Deseason_VA!AP25*100</f>
        <v>#REF!</v>
      </c>
      <c r="AQ25" s="16" t="e">
        <f>#REF!/Deseason_VA!AQ25*100</f>
        <v>#REF!</v>
      </c>
    </row>
    <row r="26" spans="1:43" s="9" customFormat="1" ht="18" customHeight="1" x14ac:dyDescent="0.2">
      <c r="A26" s="59" t="s">
        <v>56</v>
      </c>
      <c r="B26" s="24" t="e">
        <f>#REF!/Deseason_VA!B26*100</f>
        <v>#REF!</v>
      </c>
      <c r="C26" s="24" t="e">
        <f>#REF!/Deseason_VA!C26*100</f>
        <v>#REF!</v>
      </c>
      <c r="D26" s="24" t="e">
        <f>#REF!/Deseason_VA!D26*100</f>
        <v>#REF!</v>
      </c>
      <c r="E26" s="24" t="e">
        <f>#REF!/Deseason_VA!E26*100</f>
        <v>#REF!</v>
      </c>
      <c r="F26" s="24" t="e">
        <f>#REF!/Deseason_VA!F26*100</f>
        <v>#REF!</v>
      </c>
      <c r="G26" s="24" t="e">
        <f>#REF!/Deseason_VA!G26*100</f>
        <v>#REF!</v>
      </c>
      <c r="H26" s="24" t="e">
        <f>#REF!/Deseason_VA!H26*100</f>
        <v>#REF!</v>
      </c>
      <c r="I26" s="24" t="e">
        <f>#REF!/Deseason_VA!I26*100</f>
        <v>#REF!</v>
      </c>
      <c r="J26" s="24" t="e">
        <f>#REF!/Deseason_VA!J26*100</f>
        <v>#REF!</v>
      </c>
      <c r="K26" s="24" t="e">
        <f>#REF!/Deseason_VA!K26*100</f>
        <v>#REF!</v>
      </c>
      <c r="L26" s="24" t="e">
        <f>#REF!/Deseason_VA!L26*100</f>
        <v>#REF!</v>
      </c>
      <c r="M26" s="24" t="e">
        <f>#REF!/Deseason_VA!M26*100</f>
        <v>#REF!</v>
      </c>
      <c r="N26" s="24" t="e">
        <f>#REF!/Deseason_VA!N26*100</f>
        <v>#REF!</v>
      </c>
      <c r="O26" s="24" t="e">
        <f>#REF!/Deseason_VA!O26*100</f>
        <v>#REF!</v>
      </c>
      <c r="P26" s="24" t="e">
        <f>#REF!/Deseason_VA!P26*100</f>
        <v>#REF!</v>
      </c>
      <c r="Q26" s="24" t="e">
        <f>#REF!/Deseason_VA!Q26*100</f>
        <v>#REF!</v>
      </c>
      <c r="R26" s="24" t="e">
        <f>#REF!/Deseason_VA!R26*100</f>
        <v>#REF!</v>
      </c>
      <c r="S26" s="24" t="e">
        <f>#REF!/Deseason_VA!S26*100</f>
        <v>#REF!</v>
      </c>
      <c r="T26" s="24" t="e">
        <f>#REF!/Deseason_VA!T26*100</f>
        <v>#REF!</v>
      </c>
      <c r="U26" s="24" t="e">
        <f>#REF!/Deseason_VA!U26*100</f>
        <v>#REF!</v>
      </c>
      <c r="V26" s="24" t="e">
        <f>#REF!/Deseason_VA!V26*100</f>
        <v>#REF!</v>
      </c>
      <c r="W26" s="24" t="e">
        <f>#REF!/Deseason_VA!W26*100</f>
        <v>#REF!</v>
      </c>
      <c r="X26" s="24" t="e">
        <f>#REF!/Deseason_VA!X26*100</f>
        <v>#REF!</v>
      </c>
      <c r="Y26" s="24" t="e">
        <f>#REF!/Deseason_VA!Y26*100</f>
        <v>#REF!</v>
      </c>
      <c r="Z26" s="24" t="e">
        <f>#REF!/Deseason_VA!Z26*100</f>
        <v>#REF!</v>
      </c>
      <c r="AA26" s="24" t="e">
        <f>#REF!/Deseason_VA!AA26*100</f>
        <v>#REF!</v>
      </c>
      <c r="AB26" s="24" t="e">
        <f>#REF!/Deseason_VA!AB26*100</f>
        <v>#REF!</v>
      </c>
      <c r="AC26" s="24" t="e">
        <f>#REF!/Deseason_VA!AC26*100</f>
        <v>#REF!</v>
      </c>
      <c r="AD26" s="24" t="e">
        <f>#REF!/Deseason_VA!AD26*100</f>
        <v>#REF!</v>
      </c>
      <c r="AE26" s="24" t="e">
        <f>#REF!/Deseason_VA!AE26*100</f>
        <v>#REF!</v>
      </c>
      <c r="AF26" s="16" t="e">
        <f>#REF!/Deseason_VA!AF26*100</f>
        <v>#REF!</v>
      </c>
      <c r="AG26" s="16" t="e">
        <f>#REF!/Deseason_VA!AG26*100</f>
        <v>#REF!</v>
      </c>
      <c r="AH26" s="16" t="e">
        <f>#REF!/Deseason_VA!AH26*100</f>
        <v>#REF!</v>
      </c>
      <c r="AI26" s="16" t="e">
        <f>#REF!/Deseason_VA!AI26*100</f>
        <v>#REF!</v>
      </c>
      <c r="AJ26" s="16" t="e">
        <f>#REF!/Deseason_VA!AJ26*100</f>
        <v>#REF!</v>
      </c>
      <c r="AK26" s="16" t="e">
        <f>#REF!/Deseason_VA!AK26*100</f>
        <v>#REF!</v>
      </c>
      <c r="AL26" s="16" t="e">
        <f>#REF!/Deseason_VA!AL26*100</f>
        <v>#REF!</v>
      </c>
      <c r="AM26" s="16" t="e">
        <f>#REF!/Deseason_VA!AM26*100</f>
        <v>#REF!</v>
      </c>
      <c r="AN26" s="16" t="e">
        <f>#REF!/Deseason_VA!AN26*100</f>
        <v>#REF!</v>
      </c>
      <c r="AO26" s="16" t="e">
        <f>#REF!/Deseason_VA!AO26*100</f>
        <v>#REF!</v>
      </c>
      <c r="AP26" s="16" t="e">
        <f>#REF!/Deseason_VA!AP26*100</f>
        <v>#REF!</v>
      </c>
      <c r="AQ26" s="16" t="e">
        <f>#REF!/Deseason_VA!AQ26*100</f>
        <v>#REF!</v>
      </c>
    </row>
    <row r="27" spans="1:43" s="9" customFormat="1" ht="18" customHeight="1" x14ac:dyDescent="0.2">
      <c r="A27" s="59" t="s">
        <v>57</v>
      </c>
      <c r="B27" s="24" t="e">
        <f>#REF!/Deseason_VA!B27*100</f>
        <v>#REF!</v>
      </c>
      <c r="C27" s="24" t="e">
        <f>#REF!/Deseason_VA!C27*100</f>
        <v>#REF!</v>
      </c>
      <c r="D27" s="24" t="e">
        <f>#REF!/Deseason_VA!D27*100</f>
        <v>#REF!</v>
      </c>
      <c r="E27" s="24" t="e">
        <f>#REF!/Deseason_VA!E27*100</f>
        <v>#REF!</v>
      </c>
      <c r="F27" s="24" t="e">
        <f>#REF!/Deseason_VA!F27*100</f>
        <v>#REF!</v>
      </c>
      <c r="G27" s="24" t="e">
        <f>#REF!/Deseason_VA!G27*100</f>
        <v>#REF!</v>
      </c>
      <c r="H27" s="24" t="e">
        <f>#REF!/Deseason_VA!H27*100</f>
        <v>#REF!</v>
      </c>
      <c r="I27" s="24" t="e">
        <f>#REF!/Deseason_VA!I27*100</f>
        <v>#REF!</v>
      </c>
      <c r="J27" s="24" t="e">
        <f>#REF!/Deseason_VA!J27*100</f>
        <v>#REF!</v>
      </c>
      <c r="K27" s="24" t="e">
        <f>#REF!/Deseason_VA!K27*100</f>
        <v>#REF!</v>
      </c>
      <c r="L27" s="24" t="e">
        <f>#REF!/Deseason_VA!L27*100</f>
        <v>#REF!</v>
      </c>
      <c r="M27" s="24" t="e">
        <f>#REF!/Deseason_VA!M27*100</f>
        <v>#REF!</v>
      </c>
      <c r="N27" s="24" t="e">
        <f>#REF!/Deseason_VA!N27*100</f>
        <v>#REF!</v>
      </c>
      <c r="O27" s="24" t="e">
        <f>#REF!/Deseason_VA!O27*100</f>
        <v>#REF!</v>
      </c>
      <c r="P27" s="24" t="e">
        <f>#REF!/Deseason_VA!P27*100</f>
        <v>#REF!</v>
      </c>
      <c r="Q27" s="24" t="e">
        <f>#REF!/Deseason_VA!Q27*100</f>
        <v>#REF!</v>
      </c>
      <c r="R27" s="24" t="e">
        <f>#REF!/Deseason_VA!R27*100</f>
        <v>#REF!</v>
      </c>
      <c r="S27" s="24" t="e">
        <f>#REF!/Deseason_VA!S27*100</f>
        <v>#REF!</v>
      </c>
      <c r="T27" s="24" t="e">
        <f>#REF!/Deseason_VA!T27*100</f>
        <v>#REF!</v>
      </c>
      <c r="U27" s="24" t="e">
        <f>#REF!/Deseason_VA!U27*100</f>
        <v>#REF!</v>
      </c>
      <c r="V27" s="24" t="e">
        <f>#REF!/Deseason_VA!V27*100</f>
        <v>#REF!</v>
      </c>
      <c r="W27" s="24" t="e">
        <f>#REF!/Deseason_VA!W27*100</f>
        <v>#REF!</v>
      </c>
      <c r="X27" s="24" t="e">
        <f>#REF!/Deseason_VA!X27*100</f>
        <v>#REF!</v>
      </c>
      <c r="Y27" s="24" t="e">
        <f>#REF!/Deseason_VA!Y27*100</f>
        <v>#REF!</v>
      </c>
      <c r="Z27" s="24" t="e">
        <f>#REF!/Deseason_VA!Z27*100</f>
        <v>#REF!</v>
      </c>
      <c r="AA27" s="24" t="e">
        <f>#REF!/Deseason_VA!AA27*100</f>
        <v>#REF!</v>
      </c>
      <c r="AB27" s="24" t="e">
        <f>#REF!/Deseason_VA!AB27*100</f>
        <v>#REF!</v>
      </c>
      <c r="AC27" s="24" t="e">
        <f>#REF!/Deseason_VA!AC27*100</f>
        <v>#REF!</v>
      </c>
      <c r="AD27" s="24" t="e">
        <f>#REF!/Deseason_VA!AD27*100</f>
        <v>#REF!</v>
      </c>
      <c r="AE27" s="24" t="e">
        <f>#REF!/Deseason_VA!AE27*100</f>
        <v>#REF!</v>
      </c>
      <c r="AF27" s="16" t="e">
        <f>#REF!/Deseason_VA!AF27*100</f>
        <v>#REF!</v>
      </c>
      <c r="AG27" s="16" t="e">
        <f>#REF!/Deseason_VA!AG27*100</f>
        <v>#REF!</v>
      </c>
      <c r="AH27" s="16" t="e">
        <f>#REF!/Deseason_VA!AH27*100</f>
        <v>#REF!</v>
      </c>
      <c r="AI27" s="16" t="e">
        <f>#REF!/Deseason_VA!AI27*100</f>
        <v>#REF!</v>
      </c>
      <c r="AJ27" s="16" t="e">
        <f>#REF!/Deseason_VA!AJ27*100</f>
        <v>#REF!</v>
      </c>
      <c r="AK27" s="16" t="e">
        <f>#REF!/Deseason_VA!AK27*100</f>
        <v>#REF!</v>
      </c>
      <c r="AL27" s="16" t="e">
        <f>#REF!/Deseason_VA!AL27*100</f>
        <v>#REF!</v>
      </c>
      <c r="AM27" s="16" t="e">
        <f>#REF!/Deseason_VA!AM27*100</f>
        <v>#REF!</v>
      </c>
      <c r="AN27" s="16" t="e">
        <f>#REF!/Deseason_VA!AN27*100</f>
        <v>#REF!</v>
      </c>
      <c r="AO27" s="16" t="e">
        <f>#REF!/Deseason_VA!AO27*100</f>
        <v>#REF!</v>
      </c>
      <c r="AP27" s="16" t="e">
        <f>#REF!/Deseason_VA!AP27*100</f>
        <v>#REF!</v>
      </c>
      <c r="AQ27" s="16" t="e">
        <f>#REF!/Deseason_VA!AQ27*100</f>
        <v>#REF!</v>
      </c>
    </row>
    <row r="28" spans="1:43" s="9" customFormat="1" ht="18" customHeight="1" x14ac:dyDescent="0.2">
      <c r="A28" s="59" t="s">
        <v>15</v>
      </c>
      <c r="B28" s="24" t="e">
        <f>#REF!/Deseason_VA!B28*100</f>
        <v>#REF!</v>
      </c>
      <c r="C28" s="24" t="e">
        <f>#REF!/Deseason_VA!C28*100</f>
        <v>#REF!</v>
      </c>
      <c r="D28" s="24" t="e">
        <f>#REF!/Deseason_VA!D28*100</f>
        <v>#REF!</v>
      </c>
      <c r="E28" s="24" t="e">
        <f>#REF!/Deseason_VA!E28*100</f>
        <v>#REF!</v>
      </c>
      <c r="F28" s="24" t="e">
        <f>#REF!/Deseason_VA!F28*100</f>
        <v>#REF!</v>
      </c>
      <c r="G28" s="24" t="e">
        <f>#REF!/Deseason_VA!G28*100</f>
        <v>#REF!</v>
      </c>
      <c r="H28" s="24" t="e">
        <f>#REF!/Deseason_VA!H28*100</f>
        <v>#REF!</v>
      </c>
      <c r="I28" s="24" t="e">
        <f>#REF!/Deseason_VA!I28*100</f>
        <v>#REF!</v>
      </c>
      <c r="J28" s="24" t="e">
        <f>#REF!/Deseason_VA!J28*100</f>
        <v>#REF!</v>
      </c>
      <c r="K28" s="24" t="e">
        <f>#REF!/Deseason_VA!K28*100</f>
        <v>#REF!</v>
      </c>
      <c r="L28" s="24" t="e">
        <f>#REF!/Deseason_VA!L28*100</f>
        <v>#REF!</v>
      </c>
      <c r="M28" s="24" t="e">
        <f>#REF!/Deseason_VA!M28*100</f>
        <v>#REF!</v>
      </c>
      <c r="N28" s="24" t="e">
        <f>#REF!/Deseason_VA!N28*100</f>
        <v>#REF!</v>
      </c>
      <c r="O28" s="24" t="e">
        <f>#REF!/Deseason_VA!O28*100</f>
        <v>#REF!</v>
      </c>
      <c r="P28" s="24" t="e">
        <f>#REF!/Deseason_VA!P28*100</f>
        <v>#REF!</v>
      </c>
      <c r="Q28" s="24" t="e">
        <f>#REF!/Deseason_VA!Q28*100</f>
        <v>#REF!</v>
      </c>
      <c r="R28" s="24" t="e">
        <f>#REF!/Deseason_VA!R28*100</f>
        <v>#REF!</v>
      </c>
      <c r="S28" s="24" t="e">
        <f>#REF!/Deseason_VA!S28*100</f>
        <v>#REF!</v>
      </c>
      <c r="T28" s="24" t="e">
        <f>#REF!/Deseason_VA!T28*100</f>
        <v>#REF!</v>
      </c>
      <c r="U28" s="24" t="e">
        <f>#REF!/Deseason_VA!U28*100</f>
        <v>#REF!</v>
      </c>
      <c r="V28" s="24" t="e">
        <f>#REF!/Deseason_VA!V28*100</f>
        <v>#REF!</v>
      </c>
      <c r="W28" s="24" t="e">
        <f>#REF!/Deseason_VA!W28*100</f>
        <v>#REF!</v>
      </c>
      <c r="X28" s="24" t="e">
        <f>#REF!/Deseason_VA!X28*100</f>
        <v>#REF!</v>
      </c>
      <c r="Y28" s="24" t="e">
        <f>#REF!/Deseason_VA!Y28*100</f>
        <v>#REF!</v>
      </c>
      <c r="Z28" s="24" t="e">
        <f>#REF!/Deseason_VA!Z28*100</f>
        <v>#REF!</v>
      </c>
      <c r="AA28" s="24" t="e">
        <f>#REF!/Deseason_VA!AA28*100</f>
        <v>#REF!</v>
      </c>
      <c r="AB28" s="24" t="e">
        <f>#REF!/Deseason_VA!AB28*100</f>
        <v>#REF!</v>
      </c>
      <c r="AC28" s="24" t="e">
        <f>#REF!/Deseason_VA!AC28*100</f>
        <v>#REF!</v>
      </c>
      <c r="AD28" s="24" t="e">
        <f>#REF!/Deseason_VA!AD28*100</f>
        <v>#REF!</v>
      </c>
      <c r="AE28" s="24" t="e">
        <f>#REF!/Deseason_VA!AE28*100</f>
        <v>#REF!</v>
      </c>
      <c r="AF28" s="16" t="e">
        <f>#REF!/Deseason_VA!AF28*100</f>
        <v>#REF!</v>
      </c>
      <c r="AG28" s="16" t="e">
        <f>#REF!/Deseason_VA!AG28*100</f>
        <v>#REF!</v>
      </c>
      <c r="AH28" s="16" t="e">
        <f>#REF!/Deseason_VA!AH28*100</f>
        <v>#REF!</v>
      </c>
      <c r="AI28" s="16" t="e">
        <f>#REF!/Deseason_VA!AI28*100</f>
        <v>#REF!</v>
      </c>
      <c r="AJ28" s="16" t="e">
        <f>#REF!/Deseason_VA!AJ28*100</f>
        <v>#REF!</v>
      </c>
      <c r="AK28" s="16" t="e">
        <f>#REF!/Deseason_VA!AK28*100</f>
        <v>#REF!</v>
      </c>
      <c r="AL28" s="16" t="e">
        <f>#REF!/Deseason_VA!AL28*100</f>
        <v>#REF!</v>
      </c>
      <c r="AM28" s="16" t="e">
        <f>#REF!/Deseason_VA!AM28*100</f>
        <v>#REF!</v>
      </c>
      <c r="AN28" s="16" t="e">
        <f>#REF!/Deseason_VA!AN28*100</f>
        <v>#REF!</v>
      </c>
      <c r="AO28" s="16" t="e">
        <f>#REF!/Deseason_VA!AO28*100</f>
        <v>#REF!</v>
      </c>
      <c r="AP28" s="16" t="e">
        <f>#REF!/Deseason_VA!AP28*100</f>
        <v>#REF!</v>
      </c>
      <c r="AQ28" s="16" t="e">
        <f>#REF!/Deseason_VA!AQ28*100</f>
        <v>#REF!</v>
      </c>
    </row>
    <row r="29" spans="1:43" s="9" customFormat="1" ht="18" customHeight="1" x14ac:dyDescent="0.2">
      <c r="A29" s="59" t="s">
        <v>16</v>
      </c>
      <c r="B29" s="24" t="e">
        <f>#REF!/Deseason_VA!B29*100</f>
        <v>#REF!</v>
      </c>
      <c r="C29" s="24" t="e">
        <f>#REF!/Deseason_VA!C29*100</f>
        <v>#REF!</v>
      </c>
      <c r="D29" s="24" t="e">
        <f>#REF!/Deseason_VA!D29*100</f>
        <v>#REF!</v>
      </c>
      <c r="E29" s="24" t="e">
        <f>#REF!/Deseason_VA!E29*100</f>
        <v>#REF!</v>
      </c>
      <c r="F29" s="24" t="e">
        <f>#REF!/Deseason_VA!F29*100</f>
        <v>#REF!</v>
      </c>
      <c r="G29" s="24" t="e">
        <f>#REF!/Deseason_VA!G29*100</f>
        <v>#REF!</v>
      </c>
      <c r="H29" s="24" t="e">
        <f>#REF!/Deseason_VA!H29*100</f>
        <v>#REF!</v>
      </c>
      <c r="I29" s="24" t="e">
        <f>#REF!/Deseason_VA!I29*100</f>
        <v>#REF!</v>
      </c>
      <c r="J29" s="24" t="e">
        <f>#REF!/Deseason_VA!J29*100</f>
        <v>#REF!</v>
      </c>
      <c r="K29" s="24" t="e">
        <f>#REF!/Deseason_VA!K29*100</f>
        <v>#REF!</v>
      </c>
      <c r="L29" s="24" t="e">
        <f>#REF!/Deseason_VA!L29*100</f>
        <v>#REF!</v>
      </c>
      <c r="M29" s="24" t="e">
        <f>#REF!/Deseason_VA!M29*100</f>
        <v>#REF!</v>
      </c>
      <c r="N29" s="24" t="e">
        <f>#REF!/Deseason_VA!N29*100</f>
        <v>#REF!</v>
      </c>
      <c r="O29" s="24" t="e">
        <f>#REF!/Deseason_VA!O29*100</f>
        <v>#REF!</v>
      </c>
      <c r="P29" s="24" t="e">
        <f>#REF!/Deseason_VA!P29*100</f>
        <v>#REF!</v>
      </c>
      <c r="Q29" s="24" t="e">
        <f>#REF!/Deseason_VA!Q29*100</f>
        <v>#REF!</v>
      </c>
      <c r="R29" s="24" t="e">
        <f>#REF!/Deseason_VA!R29*100</f>
        <v>#REF!</v>
      </c>
      <c r="S29" s="24" t="e">
        <f>#REF!/Deseason_VA!S29*100</f>
        <v>#REF!</v>
      </c>
      <c r="T29" s="24" t="e">
        <f>#REF!/Deseason_VA!T29*100</f>
        <v>#REF!</v>
      </c>
      <c r="U29" s="24" t="e">
        <f>#REF!/Deseason_VA!U29*100</f>
        <v>#REF!</v>
      </c>
      <c r="V29" s="24" t="e">
        <f>#REF!/Deseason_VA!V29*100</f>
        <v>#REF!</v>
      </c>
      <c r="W29" s="24" t="e">
        <f>#REF!/Deseason_VA!W29*100</f>
        <v>#REF!</v>
      </c>
      <c r="X29" s="24" t="e">
        <f>#REF!/Deseason_VA!X29*100</f>
        <v>#REF!</v>
      </c>
      <c r="Y29" s="24" t="e">
        <f>#REF!/Deseason_VA!Y29*100</f>
        <v>#REF!</v>
      </c>
      <c r="Z29" s="24" t="e">
        <f>#REF!/Deseason_VA!Z29*100</f>
        <v>#REF!</v>
      </c>
      <c r="AA29" s="24" t="e">
        <f>#REF!/Deseason_VA!AA29*100</f>
        <v>#REF!</v>
      </c>
      <c r="AB29" s="24" t="e">
        <f>#REF!/Deseason_VA!AB29*100</f>
        <v>#REF!</v>
      </c>
      <c r="AC29" s="24" t="e">
        <f>#REF!/Deseason_VA!AC29*100</f>
        <v>#REF!</v>
      </c>
      <c r="AD29" s="24" t="e">
        <f>#REF!/Deseason_VA!AD29*100</f>
        <v>#REF!</v>
      </c>
      <c r="AE29" s="24" t="e">
        <f>#REF!/Deseason_VA!AE29*100</f>
        <v>#REF!</v>
      </c>
      <c r="AF29" s="16" t="e">
        <f>#REF!/Deseason_VA!AF29*100</f>
        <v>#REF!</v>
      </c>
      <c r="AG29" s="16" t="e">
        <f>#REF!/Deseason_VA!AG29*100</f>
        <v>#REF!</v>
      </c>
      <c r="AH29" s="16" t="e">
        <f>#REF!/Deseason_VA!AH29*100</f>
        <v>#REF!</v>
      </c>
      <c r="AI29" s="16" t="e">
        <f>#REF!/Deseason_VA!AI29*100</f>
        <v>#REF!</v>
      </c>
      <c r="AJ29" s="16" t="e">
        <f>#REF!/Deseason_VA!AJ29*100</f>
        <v>#REF!</v>
      </c>
      <c r="AK29" s="16" t="e">
        <f>#REF!/Deseason_VA!AK29*100</f>
        <v>#REF!</v>
      </c>
      <c r="AL29" s="16" t="e">
        <f>#REF!/Deseason_VA!AL29*100</f>
        <v>#REF!</v>
      </c>
      <c r="AM29" s="16" t="e">
        <f>#REF!/Deseason_VA!AM29*100</f>
        <v>#REF!</v>
      </c>
      <c r="AN29" s="16" t="e">
        <f>#REF!/Deseason_VA!AN29*100</f>
        <v>#REF!</v>
      </c>
      <c r="AO29" s="16" t="e">
        <f>#REF!/Deseason_VA!AO29*100</f>
        <v>#REF!</v>
      </c>
      <c r="AP29" s="16" t="e">
        <f>#REF!/Deseason_VA!AP29*100</f>
        <v>#REF!</v>
      </c>
      <c r="AQ29" s="16" t="e">
        <f>#REF!/Deseason_VA!AQ29*100</f>
        <v>#REF!</v>
      </c>
    </row>
    <row r="30" spans="1:43" s="9" customFormat="1" ht="18" customHeight="1" x14ac:dyDescent="0.2">
      <c r="A30" s="59" t="s">
        <v>58</v>
      </c>
      <c r="B30" s="24" t="e">
        <f>#REF!/Deseason_VA!B30*100</f>
        <v>#REF!</v>
      </c>
      <c r="C30" s="24" t="e">
        <f>#REF!/Deseason_VA!C30*100</f>
        <v>#REF!</v>
      </c>
      <c r="D30" s="24" t="e">
        <f>#REF!/Deseason_VA!D30*100</f>
        <v>#REF!</v>
      </c>
      <c r="E30" s="24" t="e">
        <f>#REF!/Deseason_VA!E30*100</f>
        <v>#REF!</v>
      </c>
      <c r="F30" s="24" t="e">
        <f>#REF!/Deseason_VA!F30*100</f>
        <v>#REF!</v>
      </c>
      <c r="G30" s="24" t="e">
        <f>#REF!/Deseason_VA!G30*100</f>
        <v>#REF!</v>
      </c>
      <c r="H30" s="24" t="e">
        <f>#REF!/Deseason_VA!H30*100</f>
        <v>#REF!</v>
      </c>
      <c r="I30" s="24" t="e">
        <f>#REF!/Deseason_VA!I30*100</f>
        <v>#REF!</v>
      </c>
      <c r="J30" s="24" t="e">
        <f>#REF!/Deseason_VA!J30*100</f>
        <v>#REF!</v>
      </c>
      <c r="K30" s="24" t="e">
        <f>#REF!/Deseason_VA!K30*100</f>
        <v>#REF!</v>
      </c>
      <c r="L30" s="24" t="e">
        <f>#REF!/Deseason_VA!L30*100</f>
        <v>#REF!</v>
      </c>
      <c r="M30" s="24" t="e">
        <f>#REF!/Deseason_VA!M30*100</f>
        <v>#REF!</v>
      </c>
      <c r="N30" s="24" t="e">
        <f>#REF!/Deseason_VA!N30*100</f>
        <v>#REF!</v>
      </c>
      <c r="O30" s="24" t="e">
        <f>#REF!/Deseason_VA!O30*100</f>
        <v>#REF!</v>
      </c>
      <c r="P30" s="24" t="e">
        <f>#REF!/Deseason_VA!P30*100</f>
        <v>#REF!</v>
      </c>
      <c r="Q30" s="24" t="e">
        <f>#REF!/Deseason_VA!Q30*100</f>
        <v>#REF!</v>
      </c>
      <c r="R30" s="24" t="e">
        <f>#REF!/Deseason_VA!R30*100</f>
        <v>#REF!</v>
      </c>
      <c r="S30" s="24" t="e">
        <f>#REF!/Deseason_VA!S30*100</f>
        <v>#REF!</v>
      </c>
      <c r="T30" s="24" t="e">
        <f>#REF!/Deseason_VA!T30*100</f>
        <v>#REF!</v>
      </c>
      <c r="U30" s="24" t="e">
        <f>#REF!/Deseason_VA!U30*100</f>
        <v>#REF!</v>
      </c>
      <c r="V30" s="24" t="e">
        <f>#REF!/Deseason_VA!V30*100</f>
        <v>#REF!</v>
      </c>
      <c r="W30" s="24" t="e">
        <f>#REF!/Deseason_VA!W30*100</f>
        <v>#REF!</v>
      </c>
      <c r="X30" s="24" t="e">
        <f>#REF!/Deseason_VA!X30*100</f>
        <v>#REF!</v>
      </c>
      <c r="Y30" s="24" t="e">
        <f>#REF!/Deseason_VA!Y30*100</f>
        <v>#REF!</v>
      </c>
      <c r="Z30" s="24" t="e">
        <f>#REF!/Deseason_VA!Z30*100</f>
        <v>#REF!</v>
      </c>
      <c r="AA30" s="24" t="e">
        <f>#REF!/Deseason_VA!AA30*100</f>
        <v>#REF!</v>
      </c>
      <c r="AB30" s="24" t="e">
        <f>#REF!/Deseason_VA!AB30*100</f>
        <v>#REF!</v>
      </c>
      <c r="AC30" s="24" t="e">
        <f>#REF!/Deseason_VA!AC30*100</f>
        <v>#REF!</v>
      </c>
      <c r="AD30" s="24" t="e">
        <f>#REF!/Deseason_VA!AD30*100</f>
        <v>#REF!</v>
      </c>
      <c r="AE30" s="24" t="e">
        <f>#REF!/Deseason_VA!AE30*100</f>
        <v>#REF!</v>
      </c>
      <c r="AF30" s="16" t="e">
        <f>#REF!/Deseason_VA!AF30*100</f>
        <v>#REF!</v>
      </c>
      <c r="AG30" s="16" t="e">
        <f>#REF!/Deseason_VA!AG30*100</f>
        <v>#REF!</v>
      </c>
      <c r="AH30" s="16" t="e">
        <f>#REF!/Deseason_VA!AH30*100</f>
        <v>#REF!</v>
      </c>
      <c r="AI30" s="16" t="e">
        <f>#REF!/Deseason_VA!AI30*100</f>
        <v>#REF!</v>
      </c>
      <c r="AJ30" s="16" t="e">
        <f>#REF!/Deseason_VA!AJ30*100</f>
        <v>#REF!</v>
      </c>
      <c r="AK30" s="16" t="e">
        <f>#REF!/Deseason_VA!AK30*100</f>
        <v>#REF!</v>
      </c>
      <c r="AL30" s="16" t="e">
        <f>#REF!/Deseason_VA!AL30*100</f>
        <v>#REF!</v>
      </c>
      <c r="AM30" s="16" t="e">
        <f>#REF!/Deseason_VA!AM30*100</f>
        <v>#REF!</v>
      </c>
      <c r="AN30" s="16" t="e">
        <f>#REF!/Deseason_VA!AN30*100</f>
        <v>#REF!</v>
      </c>
      <c r="AO30" s="16" t="e">
        <f>#REF!/Deseason_VA!AO30*100</f>
        <v>#REF!</v>
      </c>
      <c r="AP30" s="16" t="e">
        <f>#REF!/Deseason_VA!AP30*100</f>
        <v>#REF!</v>
      </c>
      <c r="AQ30" s="16" t="e">
        <f>#REF!/Deseason_VA!AQ30*100</f>
        <v>#REF!</v>
      </c>
    </row>
    <row r="31" spans="1:43" s="9" customFormat="1" ht="18" customHeight="1" x14ac:dyDescent="0.2">
      <c r="A31" s="59" t="s">
        <v>71</v>
      </c>
      <c r="B31" s="24" t="e">
        <f>#REF!/Deseason_VA!B31*100</f>
        <v>#REF!</v>
      </c>
      <c r="C31" s="24" t="e">
        <f>#REF!/Deseason_VA!C31*100</f>
        <v>#REF!</v>
      </c>
      <c r="D31" s="24" t="e">
        <f>#REF!/Deseason_VA!D31*100</f>
        <v>#REF!</v>
      </c>
      <c r="E31" s="24" t="e">
        <f>#REF!/Deseason_VA!E31*100</f>
        <v>#REF!</v>
      </c>
      <c r="F31" s="24" t="e">
        <f>#REF!/Deseason_VA!F31*100</f>
        <v>#REF!</v>
      </c>
      <c r="G31" s="24" t="e">
        <f>#REF!/Deseason_VA!G31*100</f>
        <v>#REF!</v>
      </c>
      <c r="H31" s="24" t="e">
        <f>#REF!/Deseason_VA!H31*100</f>
        <v>#REF!</v>
      </c>
      <c r="I31" s="24" t="e">
        <f>#REF!/Deseason_VA!I31*100</f>
        <v>#REF!</v>
      </c>
      <c r="J31" s="24" t="e">
        <f>#REF!/Deseason_VA!J31*100</f>
        <v>#REF!</v>
      </c>
      <c r="K31" s="24" t="e">
        <f>#REF!/Deseason_VA!K31*100</f>
        <v>#REF!</v>
      </c>
      <c r="L31" s="24" t="e">
        <f>#REF!/Deseason_VA!L31*100</f>
        <v>#REF!</v>
      </c>
      <c r="M31" s="24" t="e">
        <f>#REF!/Deseason_VA!M31*100</f>
        <v>#REF!</v>
      </c>
      <c r="N31" s="24" t="e">
        <f>#REF!/Deseason_VA!N31*100</f>
        <v>#REF!</v>
      </c>
      <c r="O31" s="24" t="e">
        <f>#REF!/Deseason_VA!O31*100</f>
        <v>#REF!</v>
      </c>
      <c r="P31" s="24" t="e">
        <f>#REF!/Deseason_VA!P31*100</f>
        <v>#REF!</v>
      </c>
      <c r="Q31" s="24" t="s">
        <v>79</v>
      </c>
      <c r="R31" s="24" t="e">
        <f>#REF!/Deseason_VA!R31*100</f>
        <v>#REF!</v>
      </c>
      <c r="S31" s="24" t="e">
        <f>#REF!/Deseason_VA!S31*100</f>
        <v>#REF!</v>
      </c>
      <c r="T31" s="24" t="e">
        <f>#REF!/Deseason_VA!T31*100</f>
        <v>#REF!</v>
      </c>
      <c r="U31" s="24" t="e">
        <f>#REF!/Deseason_VA!U31*100</f>
        <v>#REF!</v>
      </c>
      <c r="V31" s="24" t="e">
        <f>#REF!/Deseason_VA!V31*100</f>
        <v>#REF!</v>
      </c>
      <c r="W31" s="24" t="e">
        <f>#REF!/Deseason_VA!W31*100</f>
        <v>#REF!</v>
      </c>
      <c r="X31" s="24" t="e">
        <f>#REF!/Deseason_VA!X31*100</f>
        <v>#REF!</v>
      </c>
      <c r="Y31" s="24" t="e">
        <f>#REF!/Deseason_VA!Y31*100</f>
        <v>#REF!</v>
      </c>
      <c r="Z31" s="24" t="e">
        <f>#REF!/Deseason_VA!Z31*100</f>
        <v>#REF!</v>
      </c>
      <c r="AA31" s="24" t="e">
        <f>#REF!/Deseason_VA!AA31*100</f>
        <v>#REF!</v>
      </c>
      <c r="AB31" s="24" t="e">
        <f>#REF!/Deseason_VA!AB31*100</f>
        <v>#REF!</v>
      </c>
      <c r="AC31" s="24" t="e">
        <f>#REF!/Deseason_VA!AC31*100</f>
        <v>#REF!</v>
      </c>
      <c r="AD31" s="24" t="e">
        <f>#REF!/Deseason_VA!AD31*100</f>
        <v>#REF!</v>
      </c>
      <c r="AE31" s="24" t="e">
        <f>#REF!/Deseason_VA!AE31*100</f>
        <v>#REF!</v>
      </c>
      <c r="AF31" s="16" t="e">
        <f>#REF!/Deseason_VA!AF31*100</f>
        <v>#REF!</v>
      </c>
      <c r="AG31" s="16" t="e">
        <f>#REF!/Deseason_VA!AG31*100</f>
        <v>#REF!</v>
      </c>
      <c r="AH31" s="16" t="e">
        <f>#REF!/Deseason_VA!AH31*100</f>
        <v>#REF!</v>
      </c>
      <c r="AI31" s="16" t="e">
        <f>#REF!/Deseason_VA!AI31*100</f>
        <v>#REF!</v>
      </c>
      <c r="AJ31" s="16" t="e">
        <f>#REF!/Deseason_VA!AJ31*100</f>
        <v>#REF!</v>
      </c>
      <c r="AK31" s="16" t="e">
        <f>#REF!/Deseason_VA!AK31*100</f>
        <v>#REF!</v>
      </c>
      <c r="AL31" s="16" t="e">
        <f>#REF!/Deseason_VA!AL31*100</f>
        <v>#REF!</v>
      </c>
      <c r="AM31" s="16" t="e">
        <f>#REF!/Deseason_VA!AM31*100</f>
        <v>#REF!</v>
      </c>
      <c r="AN31" s="16" t="e">
        <f>#REF!/Deseason_VA!AN31*100</f>
        <v>#REF!</v>
      </c>
      <c r="AO31" s="16" t="e">
        <f>#REF!/Deseason_VA!AO31*100</f>
        <v>#REF!</v>
      </c>
      <c r="AP31" s="16" t="e">
        <f>#REF!/Deseason_VA!AP31*100</f>
        <v>#REF!</v>
      </c>
      <c r="AQ31" s="16" t="e">
        <f>#REF!/Deseason_VA!AQ31*100</f>
        <v>#REF!</v>
      </c>
    </row>
    <row r="32" spans="1:43" s="9" customFormat="1" ht="18" customHeight="1" x14ac:dyDescent="0.2">
      <c r="A32" s="59" t="s">
        <v>17</v>
      </c>
      <c r="B32" s="24" t="e">
        <f>#REF!/Deseason_VA!B32*100</f>
        <v>#REF!</v>
      </c>
      <c r="C32" s="24" t="e">
        <f>#REF!/Deseason_VA!C32*100</f>
        <v>#REF!</v>
      </c>
      <c r="D32" s="24" t="e">
        <f>#REF!/Deseason_VA!D32*100</f>
        <v>#REF!</v>
      </c>
      <c r="E32" s="24" t="e">
        <f>#REF!/Deseason_VA!E32*100</f>
        <v>#REF!</v>
      </c>
      <c r="F32" s="24" t="e">
        <f>#REF!/Deseason_VA!F32*100</f>
        <v>#REF!</v>
      </c>
      <c r="G32" s="24" t="e">
        <f>#REF!/Deseason_VA!G32*100</f>
        <v>#REF!</v>
      </c>
      <c r="H32" s="24" t="e">
        <f>#REF!/Deseason_VA!H32*100</f>
        <v>#REF!</v>
      </c>
      <c r="I32" s="24" t="e">
        <f>#REF!/Deseason_VA!I32*100</f>
        <v>#REF!</v>
      </c>
      <c r="J32" s="24" t="e">
        <f>#REF!/Deseason_VA!J32*100</f>
        <v>#REF!</v>
      </c>
      <c r="K32" s="24" t="e">
        <f>#REF!/Deseason_VA!K32*100</f>
        <v>#REF!</v>
      </c>
      <c r="L32" s="24" t="e">
        <f>#REF!/Deseason_VA!L32*100</f>
        <v>#REF!</v>
      </c>
      <c r="M32" s="24" t="e">
        <f>#REF!/Deseason_VA!M32*100</f>
        <v>#REF!</v>
      </c>
      <c r="N32" s="24" t="e">
        <f>#REF!/Deseason_VA!N32*100</f>
        <v>#REF!</v>
      </c>
      <c r="O32" s="24" t="e">
        <f>#REF!/Deseason_VA!O32*100</f>
        <v>#REF!</v>
      </c>
      <c r="P32" s="24" t="e">
        <f>#REF!/Deseason_VA!P32*100</f>
        <v>#REF!</v>
      </c>
      <c r="Q32" s="24" t="e">
        <f>#REF!/Deseason_VA!Q32*100</f>
        <v>#REF!</v>
      </c>
      <c r="R32" s="24" t="e">
        <f>#REF!/Deseason_VA!R32*100</f>
        <v>#REF!</v>
      </c>
      <c r="S32" s="24" t="e">
        <f>#REF!/Deseason_VA!S32*100</f>
        <v>#REF!</v>
      </c>
      <c r="T32" s="24" t="e">
        <f>#REF!/Deseason_VA!T32*100</f>
        <v>#REF!</v>
      </c>
      <c r="U32" s="24" t="e">
        <f>#REF!/Deseason_VA!U32*100</f>
        <v>#REF!</v>
      </c>
      <c r="V32" s="24" t="e">
        <f>#REF!/Deseason_VA!V32*100</f>
        <v>#REF!</v>
      </c>
      <c r="W32" s="24" t="e">
        <f>#REF!/Deseason_VA!W32*100</f>
        <v>#REF!</v>
      </c>
      <c r="X32" s="24" t="e">
        <f>#REF!/Deseason_VA!X32*100</f>
        <v>#REF!</v>
      </c>
      <c r="Y32" s="24" t="e">
        <f>#REF!/Deseason_VA!Y32*100</f>
        <v>#REF!</v>
      </c>
      <c r="Z32" s="24" t="e">
        <f>#REF!/Deseason_VA!Z32*100</f>
        <v>#REF!</v>
      </c>
      <c r="AA32" s="24" t="e">
        <f>#REF!/Deseason_VA!AA32*100</f>
        <v>#REF!</v>
      </c>
      <c r="AB32" s="24" t="e">
        <f>#REF!/Deseason_VA!AB32*100</f>
        <v>#REF!</v>
      </c>
      <c r="AC32" s="24" t="e">
        <f>#REF!/Deseason_VA!AC32*100</f>
        <v>#REF!</v>
      </c>
      <c r="AD32" s="24" t="e">
        <f>#REF!/Deseason_VA!AD32*100</f>
        <v>#REF!</v>
      </c>
      <c r="AE32" s="24" t="e">
        <f>#REF!/Deseason_VA!AE32*100</f>
        <v>#REF!</v>
      </c>
      <c r="AF32" s="16" t="e">
        <f>#REF!/Deseason_VA!AF32*100</f>
        <v>#REF!</v>
      </c>
      <c r="AG32" s="16" t="e">
        <f>#REF!/Deseason_VA!AG32*100</f>
        <v>#REF!</v>
      </c>
      <c r="AH32" s="16" t="e">
        <f>#REF!/Deseason_VA!AH32*100</f>
        <v>#REF!</v>
      </c>
      <c r="AI32" s="16" t="e">
        <f>#REF!/Deseason_VA!AI32*100</f>
        <v>#REF!</v>
      </c>
      <c r="AJ32" s="16" t="e">
        <f>#REF!/Deseason_VA!AJ32*100</f>
        <v>#REF!</v>
      </c>
      <c r="AK32" s="16" t="e">
        <f>#REF!/Deseason_VA!AK32*100</f>
        <v>#REF!</v>
      </c>
      <c r="AL32" s="16" t="e">
        <f>#REF!/Deseason_VA!AL32*100</f>
        <v>#REF!</v>
      </c>
      <c r="AM32" s="16" t="e">
        <f>#REF!/Deseason_VA!AM32*100</f>
        <v>#REF!</v>
      </c>
      <c r="AN32" s="16" t="e">
        <f>#REF!/Deseason_VA!AN32*100</f>
        <v>#REF!</v>
      </c>
      <c r="AO32" s="16" t="e">
        <f>#REF!/Deseason_VA!AO32*100</f>
        <v>#REF!</v>
      </c>
      <c r="AP32" s="16" t="e">
        <f>#REF!/Deseason_VA!AP32*100</f>
        <v>#REF!</v>
      </c>
      <c r="AQ32" s="16" t="e">
        <f>#REF!/Deseason_VA!AQ32*100</f>
        <v>#REF!</v>
      </c>
    </row>
    <row r="33" spans="1:43" s="9" customFormat="1" ht="18" customHeight="1" x14ac:dyDescent="0.2">
      <c r="A33" s="59" t="s">
        <v>59</v>
      </c>
      <c r="B33" s="24" t="e">
        <f>#REF!/Deseason_VA!B33*100</f>
        <v>#REF!</v>
      </c>
      <c r="C33" s="24" t="e">
        <f>#REF!/Deseason_VA!C33*100</f>
        <v>#REF!</v>
      </c>
      <c r="D33" s="24" t="e">
        <f>#REF!/Deseason_VA!D33*100</f>
        <v>#REF!</v>
      </c>
      <c r="E33" s="24" t="e">
        <f>#REF!/Deseason_VA!E33*100</f>
        <v>#REF!</v>
      </c>
      <c r="F33" s="24" t="e">
        <f>#REF!/Deseason_VA!F33*100</f>
        <v>#REF!</v>
      </c>
      <c r="G33" s="24" t="e">
        <f>#REF!/Deseason_VA!G33*100</f>
        <v>#REF!</v>
      </c>
      <c r="H33" s="24" t="e">
        <f>#REF!/Deseason_VA!H33*100</f>
        <v>#REF!</v>
      </c>
      <c r="I33" s="24" t="e">
        <f>#REF!/Deseason_VA!I33*100</f>
        <v>#REF!</v>
      </c>
      <c r="J33" s="24" t="e">
        <f>#REF!/Deseason_VA!J33*100</f>
        <v>#REF!</v>
      </c>
      <c r="K33" s="24" t="e">
        <f>#REF!/Deseason_VA!K33*100</f>
        <v>#REF!</v>
      </c>
      <c r="L33" s="24" t="e">
        <f>#REF!/Deseason_VA!L33*100</f>
        <v>#REF!</v>
      </c>
      <c r="M33" s="24" t="e">
        <f>#REF!/Deseason_VA!M33*100</f>
        <v>#REF!</v>
      </c>
      <c r="N33" s="24" t="e">
        <f>#REF!/Deseason_VA!N33*100</f>
        <v>#REF!</v>
      </c>
      <c r="O33" s="24" t="e">
        <f>#REF!/Deseason_VA!O33*100</f>
        <v>#REF!</v>
      </c>
      <c r="P33" s="24" t="e">
        <f>#REF!/Deseason_VA!P33*100</f>
        <v>#REF!</v>
      </c>
      <c r="Q33" s="24" t="e">
        <f>#REF!/Deseason_VA!Q33*100</f>
        <v>#REF!</v>
      </c>
      <c r="R33" s="24" t="e">
        <f>#REF!/Deseason_VA!R33*100</f>
        <v>#REF!</v>
      </c>
      <c r="S33" s="24" t="e">
        <f>#REF!/Deseason_VA!S33*100</f>
        <v>#REF!</v>
      </c>
      <c r="T33" s="24" t="e">
        <f>#REF!/Deseason_VA!T33*100</f>
        <v>#REF!</v>
      </c>
      <c r="U33" s="24" t="e">
        <f>#REF!/Deseason_VA!U33*100</f>
        <v>#REF!</v>
      </c>
      <c r="V33" s="24" t="e">
        <f>#REF!/Deseason_VA!V33*100</f>
        <v>#REF!</v>
      </c>
      <c r="W33" s="24" t="e">
        <f>#REF!/Deseason_VA!W33*100</f>
        <v>#REF!</v>
      </c>
      <c r="X33" s="24" t="e">
        <f>#REF!/Deseason_VA!X33*100</f>
        <v>#REF!</v>
      </c>
      <c r="Y33" s="24" t="e">
        <f>#REF!/Deseason_VA!Y33*100</f>
        <v>#REF!</v>
      </c>
      <c r="Z33" s="24" t="e">
        <f>#REF!/Deseason_VA!Z33*100</f>
        <v>#REF!</v>
      </c>
      <c r="AA33" s="24" t="e">
        <f>#REF!/Deseason_VA!AA33*100</f>
        <v>#REF!</v>
      </c>
      <c r="AB33" s="24" t="e">
        <f>#REF!/Deseason_VA!AB33*100</f>
        <v>#REF!</v>
      </c>
      <c r="AC33" s="24" t="e">
        <f>#REF!/Deseason_VA!AC33*100</f>
        <v>#REF!</v>
      </c>
      <c r="AD33" s="24" t="e">
        <f>#REF!/Deseason_VA!AD33*100</f>
        <v>#REF!</v>
      </c>
      <c r="AE33" s="24" t="e">
        <f>#REF!/Deseason_VA!AE33*100</f>
        <v>#REF!</v>
      </c>
      <c r="AF33" s="16" t="e">
        <f>#REF!/Deseason_VA!AF33*100</f>
        <v>#REF!</v>
      </c>
      <c r="AG33" s="16" t="e">
        <f>#REF!/Deseason_VA!AG33*100</f>
        <v>#REF!</v>
      </c>
      <c r="AH33" s="16" t="e">
        <f>#REF!/Deseason_VA!AH33*100</f>
        <v>#REF!</v>
      </c>
      <c r="AI33" s="16" t="e">
        <f>#REF!/Deseason_VA!AI33*100</f>
        <v>#REF!</v>
      </c>
      <c r="AJ33" s="16" t="e">
        <f>#REF!/Deseason_VA!AJ33*100</f>
        <v>#REF!</v>
      </c>
      <c r="AK33" s="16" t="e">
        <f>#REF!/Deseason_VA!AK33*100</f>
        <v>#REF!</v>
      </c>
      <c r="AL33" s="16" t="e">
        <f>#REF!/Deseason_VA!AL33*100</f>
        <v>#REF!</v>
      </c>
      <c r="AM33" s="16" t="e">
        <f>#REF!/Deseason_VA!AM33*100</f>
        <v>#REF!</v>
      </c>
      <c r="AN33" s="16" t="e">
        <f>#REF!/Deseason_VA!AN33*100</f>
        <v>#REF!</v>
      </c>
      <c r="AO33" s="16" t="e">
        <f>#REF!/Deseason_VA!AO33*100</f>
        <v>#REF!</v>
      </c>
      <c r="AP33" s="16" t="e">
        <f>#REF!/Deseason_VA!AP33*100</f>
        <v>#REF!</v>
      </c>
      <c r="AQ33" s="16" t="e">
        <f>#REF!/Deseason_VA!AQ33*100</f>
        <v>#REF!</v>
      </c>
    </row>
    <row r="34" spans="1:43" s="8" customFormat="1" ht="18" customHeight="1" x14ac:dyDescent="0.2">
      <c r="A34" s="18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s="8" customFormat="1" ht="18" customHeight="1" x14ac:dyDescent="0.2">
      <c r="A35" s="2" t="s">
        <v>95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s="12" customFormat="1" ht="18" customHeight="1" thickBot="1" x14ac:dyDescent="0.25">
      <c r="A36" s="25" t="s">
        <v>76</v>
      </c>
      <c r="B36" s="25" t="e">
        <f>#REF!/Deseason_VA!B36*100</f>
        <v>#REF!</v>
      </c>
      <c r="C36" s="25" t="e">
        <f>#REF!/Deseason_VA!C36*100</f>
        <v>#REF!</v>
      </c>
      <c r="D36" s="25" t="e">
        <f>#REF!/Deseason_VA!D36*100</f>
        <v>#REF!</v>
      </c>
      <c r="E36" s="25" t="e">
        <f>#REF!/Deseason_VA!E36*100</f>
        <v>#REF!</v>
      </c>
      <c r="F36" s="25" t="e">
        <f>#REF!/Deseason_VA!F36*100</f>
        <v>#REF!</v>
      </c>
      <c r="G36" s="25" t="e">
        <f>#REF!/Deseason_VA!G36*100</f>
        <v>#REF!</v>
      </c>
      <c r="H36" s="25" t="e">
        <f>#REF!/Deseason_VA!H36*100</f>
        <v>#REF!</v>
      </c>
      <c r="I36" s="25" t="e">
        <f>#REF!/Deseason_VA!I36*100</f>
        <v>#REF!</v>
      </c>
      <c r="J36" s="25" t="e">
        <f>#REF!/Deseason_VA!J36*100</f>
        <v>#REF!</v>
      </c>
      <c r="K36" s="25" t="e">
        <f>#REF!/Deseason_VA!K36*100</f>
        <v>#REF!</v>
      </c>
      <c r="L36" s="25" t="e">
        <f>#REF!/Deseason_VA!L36*100</f>
        <v>#REF!</v>
      </c>
      <c r="M36" s="25" t="e">
        <f>#REF!/Deseason_VA!M36*100</f>
        <v>#REF!</v>
      </c>
      <c r="N36" s="25" t="e">
        <f>#REF!/Deseason_VA!N36*100</f>
        <v>#REF!</v>
      </c>
      <c r="O36" s="25" t="e">
        <f>#REF!/Deseason_VA!O36*100</f>
        <v>#REF!</v>
      </c>
      <c r="P36" s="25" t="e">
        <f>#REF!/Deseason_VA!P36*100</f>
        <v>#REF!</v>
      </c>
      <c r="Q36" s="25" t="e">
        <f>#REF!/Deseason_VA!Q36*100</f>
        <v>#REF!</v>
      </c>
      <c r="R36" s="25" t="e">
        <f>#REF!/Deseason_VA!R36*100</f>
        <v>#REF!</v>
      </c>
      <c r="S36" s="25" t="e">
        <f>#REF!/Deseason_VA!S36*100</f>
        <v>#REF!</v>
      </c>
      <c r="T36" s="25" t="e">
        <f>#REF!/Deseason_VA!T36*100</f>
        <v>#REF!</v>
      </c>
      <c r="U36" s="25" t="e">
        <f>#REF!/Deseason_VA!U36*100</f>
        <v>#REF!</v>
      </c>
      <c r="V36" s="25" t="e">
        <f>#REF!/Deseason_VA!V36*100</f>
        <v>#REF!</v>
      </c>
      <c r="W36" s="25" t="e">
        <f>#REF!/Deseason_VA!W36*100</f>
        <v>#REF!</v>
      </c>
      <c r="X36" s="25" t="e">
        <f>#REF!/Deseason_VA!X36*100</f>
        <v>#REF!</v>
      </c>
      <c r="Y36" s="25" t="e">
        <f>#REF!/Deseason_VA!Y36*100</f>
        <v>#REF!</v>
      </c>
      <c r="Z36" s="25" t="e">
        <f>#REF!/Deseason_VA!Z36*100</f>
        <v>#REF!</v>
      </c>
      <c r="AA36" s="25" t="e">
        <f>#REF!/Deseason_VA!AA36*100</f>
        <v>#REF!</v>
      </c>
      <c r="AB36" s="25" t="e">
        <f>#REF!/Deseason_VA!AB36*100</f>
        <v>#REF!</v>
      </c>
      <c r="AC36" s="25" t="e">
        <f>#REF!/Deseason_VA!AC36*100</f>
        <v>#REF!</v>
      </c>
      <c r="AD36" s="25" t="e">
        <f>#REF!/Deseason_VA!AD36*100</f>
        <v>#REF!</v>
      </c>
      <c r="AE36" s="25" t="e">
        <f>#REF!/Deseason_VA!AE36*100</f>
        <v>#REF!</v>
      </c>
      <c r="AF36" s="20" t="e">
        <f>#REF!/Deseason_VA!AF36*100</f>
        <v>#REF!</v>
      </c>
      <c r="AG36" s="20" t="e">
        <f>#REF!/Deseason_VA!AG36*100</f>
        <v>#REF!</v>
      </c>
      <c r="AH36" s="20" t="e">
        <f>#REF!/Deseason_VA!AH36*100</f>
        <v>#REF!</v>
      </c>
      <c r="AI36" s="20" t="e">
        <f>#REF!/Deseason_VA!AI36*100</f>
        <v>#REF!</v>
      </c>
      <c r="AJ36" s="20" t="e">
        <f>#REF!/Deseason_VA!AJ36*100</f>
        <v>#REF!</v>
      </c>
      <c r="AK36" s="20" t="e">
        <f>#REF!/Deseason_VA!AK36*100</f>
        <v>#REF!</v>
      </c>
      <c r="AL36" s="20" t="e">
        <f>#REF!/Deseason_VA!AL36*100</f>
        <v>#REF!</v>
      </c>
      <c r="AM36" s="20" t="e">
        <f>#REF!/Deseason_VA!AM36*100</f>
        <v>#REF!</v>
      </c>
      <c r="AN36" s="20" t="e">
        <f>#REF!/Deseason_VA!AN36*100</f>
        <v>#REF!</v>
      </c>
      <c r="AO36" s="20" t="e">
        <f>#REF!/Deseason_VA!AO36*100</f>
        <v>#REF!</v>
      </c>
      <c r="AP36" s="20" t="e">
        <f>#REF!/Deseason_VA!AP36*100</f>
        <v>#REF!</v>
      </c>
      <c r="AQ36" s="20" t="e">
        <f>#REF!/Deseason_VA!AQ36*100</f>
        <v>#REF!</v>
      </c>
    </row>
    <row r="37" spans="1:43" x14ac:dyDescent="0.2">
      <c r="A37" s="14" t="s">
        <v>50</v>
      </c>
      <c r="B37" s="6"/>
    </row>
    <row r="38" spans="1:43" x14ac:dyDescent="0.2">
      <c r="Z38" s="1">
        <v>8.5</v>
      </c>
    </row>
  </sheetData>
  <mergeCells count="11">
    <mergeCell ref="AN3:AQ3"/>
    <mergeCell ref="B3:C3"/>
    <mergeCell ref="D3:G3"/>
    <mergeCell ref="H3:K3"/>
    <mergeCell ref="L3:O3"/>
    <mergeCell ref="P3:S3"/>
    <mergeCell ref="U3:W3"/>
    <mergeCell ref="AF3:AI3"/>
    <mergeCell ref="AB3:AE3"/>
    <mergeCell ref="X3:AA3"/>
    <mergeCell ref="AJ3:AM3"/>
  </mergeCells>
  <pageMargins left="0.5" right="0" top="0.5" bottom="0" header="0" footer="0"/>
  <pageSetup paperSize="9" scale="8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H38"/>
  <sheetViews>
    <sheetView showGridLines="0" view="pageBreakPreview" zoomScaleSheetLayoutView="100" workbookViewId="0">
      <pane xSplit="11" ySplit="4" topLeftCell="L8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6.42578125" style="98" customWidth="1"/>
    <col min="2" max="2" width="8.7109375" style="98" hidden="1" customWidth="1"/>
    <col min="3" max="4" width="7.5703125" style="98" hidden="1" customWidth="1"/>
    <col min="5" max="7" width="6.7109375" style="98" hidden="1" customWidth="1"/>
    <col min="8" max="8" width="6.85546875" style="98" hidden="1" customWidth="1"/>
    <col min="9" max="37" width="6.7109375" style="98" hidden="1" customWidth="1"/>
    <col min="38" max="42" width="6.85546875" style="98" bestFit="1" customWidth="1"/>
    <col min="43" max="45" width="6.85546875" style="98" customWidth="1"/>
    <col min="46" max="58" width="6.85546875" style="98" bestFit="1" customWidth="1"/>
    <col min="59" max="59" width="6.85546875" style="98" customWidth="1"/>
    <col min="60" max="60" width="7.28515625" style="98" customWidth="1"/>
    <col min="61" max="16384" width="9.140625" style="98"/>
  </cols>
  <sheetData>
    <row r="1" spans="1:60" ht="15.75" customHeight="1" x14ac:dyDescent="0.2">
      <c r="A1" s="137" t="s">
        <v>154</v>
      </c>
      <c r="AJ1" s="137" t="s">
        <v>146</v>
      </c>
      <c r="AK1" s="137"/>
    </row>
    <row r="2" spans="1:60" ht="1.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5" t="s">
        <v>51</v>
      </c>
      <c r="AC2" s="95" t="s">
        <v>73</v>
      </c>
      <c r="AD2" s="95" t="s">
        <v>74</v>
      </c>
      <c r="AE2" s="95" t="s">
        <v>75</v>
      </c>
      <c r="AF2" s="95" t="s">
        <v>78</v>
      </c>
    </row>
    <row r="3" spans="1:60" s="101" customFormat="1" ht="12" customHeight="1" x14ac:dyDescent="0.2">
      <c r="A3" s="99"/>
      <c r="B3" s="225" t="s">
        <v>67</v>
      </c>
      <c r="C3" s="225"/>
      <c r="D3" s="225" t="s">
        <v>66</v>
      </c>
      <c r="E3" s="225"/>
      <c r="F3" s="225"/>
      <c r="G3" s="225"/>
      <c r="H3" s="225" t="s">
        <v>60</v>
      </c>
      <c r="I3" s="225"/>
      <c r="J3" s="225"/>
      <c r="K3" s="225"/>
      <c r="L3" s="225" t="s">
        <v>61</v>
      </c>
      <c r="M3" s="225"/>
      <c r="N3" s="225"/>
      <c r="O3" s="225"/>
      <c r="P3" s="225" t="s">
        <v>62</v>
      </c>
      <c r="Q3" s="225"/>
      <c r="R3" s="225"/>
      <c r="S3" s="225"/>
      <c r="T3" s="225" t="s">
        <v>63</v>
      </c>
      <c r="U3" s="225"/>
      <c r="V3" s="225"/>
      <c r="W3" s="225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E3" s="100" t="s">
        <v>65</v>
      </c>
      <c r="AF3" s="225" t="s">
        <v>77</v>
      </c>
      <c r="AG3" s="225"/>
      <c r="AH3" s="225"/>
      <c r="AI3" s="225"/>
      <c r="AJ3" s="225" t="s">
        <v>80</v>
      </c>
      <c r="AK3" s="225"/>
      <c r="AL3" s="225"/>
      <c r="AM3" s="225"/>
      <c r="AN3" s="225" t="s">
        <v>92</v>
      </c>
      <c r="AO3" s="225"/>
      <c r="AP3" s="225"/>
      <c r="AQ3" s="225"/>
      <c r="AR3" s="225" t="s">
        <v>135</v>
      </c>
      <c r="AS3" s="225"/>
      <c r="AT3" s="225"/>
      <c r="AU3" s="225"/>
      <c r="AV3" s="225" t="s">
        <v>137</v>
      </c>
      <c r="AW3" s="225"/>
      <c r="AX3" s="225"/>
      <c r="AY3" s="225"/>
      <c r="AZ3" s="226" t="s">
        <v>138</v>
      </c>
      <c r="BA3" s="226"/>
      <c r="BB3" s="226"/>
      <c r="BC3" s="226"/>
      <c r="BD3" s="226" t="s">
        <v>139</v>
      </c>
      <c r="BE3" s="226"/>
      <c r="BF3" s="226"/>
      <c r="BG3" s="226"/>
      <c r="BH3" s="101" t="s">
        <v>147</v>
      </c>
    </row>
    <row r="4" spans="1:60" s="105" customFormat="1" ht="14.25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</row>
    <row r="5" spans="1:60" s="87" customFormat="1" ht="17.100000000000001" customHeight="1" x14ac:dyDescent="0.2">
      <c r="A5" s="85" t="s">
        <v>97</v>
      </c>
      <c r="B5" s="86"/>
      <c r="C5" s="86"/>
      <c r="D5" s="86"/>
      <c r="E5" s="86"/>
      <c r="F5" s="86"/>
      <c r="G5" s="86"/>
      <c r="H5" s="86">
        <v>19060.978906754786</v>
      </c>
      <c r="I5" s="86">
        <v>19596.699057097794</v>
      </c>
      <c r="J5" s="86">
        <v>20866.487051707561</v>
      </c>
      <c r="K5" s="86">
        <v>21112.232109887049</v>
      </c>
      <c r="L5" s="86">
        <v>21387.489678282844</v>
      </c>
      <c r="M5" s="86">
        <v>21616.88855249804</v>
      </c>
      <c r="N5" s="86">
        <v>21659.234848956436</v>
      </c>
      <c r="O5" s="86">
        <v>21841.524498257641</v>
      </c>
      <c r="P5" s="86">
        <v>22051.332859939539</v>
      </c>
      <c r="Q5" s="86">
        <v>22237.679464954756</v>
      </c>
      <c r="R5" s="86">
        <v>22537.266098084539</v>
      </c>
      <c r="S5" s="86">
        <v>22841.144980627108</v>
      </c>
      <c r="T5" s="86">
        <v>22893.514540259253</v>
      </c>
      <c r="U5" s="86">
        <v>22767.285087075335</v>
      </c>
      <c r="V5" s="86">
        <v>22658.115595540108</v>
      </c>
      <c r="W5" s="86">
        <v>22561.256400515624</v>
      </c>
      <c r="X5" s="86">
        <v>22625.730985683731</v>
      </c>
      <c r="Y5" s="86">
        <v>23092.023420513127</v>
      </c>
      <c r="Z5" s="86">
        <v>23871.213416462339</v>
      </c>
      <c r="AA5" s="86">
        <v>24413.773306868261</v>
      </c>
      <c r="AB5" s="86">
        <v>24735.223981370535</v>
      </c>
      <c r="AC5" s="86">
        <v>25127.899775730373</v>
      </c>
      <c r="AD5" s="86">
        <v>25670.696181405354</v>
      </c>
      <c r="AE5" s="86">
        <v>26182.054869609296</v>
      </c>
      <c r="AF5" s="86">
        <v>26621.816126062302</v>
      </c>
      <c r="AG5" s="86">
        <v>26704.462750360224</v>
      </c>
      <c r="AH5" s="86">
        <v>26371.83358701042</v>
      </c>
      <c r="AI5" s="86">
        <v>26277.340232840834</v>
      </c>
      <c r="AJ5" s="86">
        <v>26513.872096472674</v>
      </c>
      <c r="AK5" s="86">
        <v>26897.96340500638</v>
      </c>
      <c r="AL5" s="86">
        <v>27387.297070518453</v>
      </c>
      <c r="AM5" s="86">
        <v>27907.733482077398</v>
      </c>
      <c r="AN5" s="86">
        <v>28328.075631553369</v>
      </c>
      <c r="AO5" s="86">
        <v>28639.776256005687</v>
      </c>
      <c r="AP5" s="86">
        <v>29032.107545860901</v>
      </c>
      <c r="AQ5" s="86">
        <v>29511.461742279818</v>
      </c>
      <c r="AR5" s="86">
        <v>29905.719743266134</v>
      </c>
      <c r="AS5" s="86">
        <v>30383.608595878217</v>
      </c>
      <c r="AT5" s="86">
        <v>30987.193474923679</v>
      </c>
      <c r="AU5" s="86">
        <v>31716.020981167967</v>
      </c>
      <c r="AV5" s="86">
        <v>32377.184212491647</v>
      </c>
      <c r="AW5" s="86">
        <v>32520.063053800084</v>
      </c>
      <c r="AX5" s="86">
        <v>31992.965367575329</v>
      </c>
      <c r="AY5" s="86">
        <v>31733.058136205869</v>
      </c>
      <c r="AZ5" s="86">
        <v>32191.561656083919</v>
      </c>
      <c r="BA5" s="86">
        <v>32583.535590053758</v>
      </c>
      <c r="BB5" s="86">
        <v>33073.958154082829</v>
      </c>
      <c r="BC5" s="86">
        <v>33340.570821353358</v>
      </c>
      <c r="BD5" s="86">
        <v>33439.369869478061</v>
      </c>
      <c r="BE5" s="86">
        <v>33814.495427879767</v>
      </c>
      <c r="BF5" s="86">
        <v>34453.716832651939</v>
      </c>
      <c r="BG5" s="86">
        <v>35211.434646041205</v>
      </c>
      <c r="BH5" s="86">
        <v>35847.779813543297</v>
      </c>
    </row>
    <row r="6" spans="1:60" s="194" customFormat="1" ht="17.100000000000001" customHeight="1" x14ac:dyDescent="0.2">
      <c r="A6" s="191" t="s">
        <v>96</v>
      </c>
      <c r="B6" s="192"/>
      <c r="C6" s="192"/>
      <c r="D6" s="192"/>
      <c r="E6" s="192"/>
      <c r="F6" s="192"/>
      <c r="G6" s="192"/>
      <c r="H6" s="192">
        <v>5230.0450164745807</v>
      </c>
      <c r="I6" s="192">
        <v>5396.0045892878043</v>
      </c>
      <c r="J6" s="192">
        <v>5632.4020678215556</v>
      </c>
      <c r="K6" s="192">
        <v>5626.0566917093956</v>
      </c>
      <c r="L6" s="192">
        <v>5543.7198650005757</v>
      </c>
      <c r="M6" s="192">
        <v>5595.0081489505492</v>
      </c>
      <c r="N6" s="192">
        <v>5774.9263844407697</v>
      </c>
      <c r="O6" s="192">
        <v>5910.2526649083366</v>
      </c>
      <c r="P6" s="192">
        <v>5874.3524070689273</v>
      </c>
      <c r="Q6" s="192">
        <v>5701.5361807046947</v>
      </c>
      <c r="R6" s="192">
        <v>5585.8663584370779</v>
      </c>
      <c r="S6" s="192">
        <v>5543.2593764830472</v>
      </c>
      <c r="T6" s="192">
        <v>5546.0071674367064</v>
      </c>
      <c r="U6" s="192">
        <v>5562.3121295412393</v>
      </c>
      <c r="V6" s="192">
        <v>5546.9093837058244</v>
      </c>
      <c r="W6" s="192">
        <v>5465.7269595445632</v>
      </c>
      <c r="X6" s="192">
        <v>5537.289230387466</v>
      </c>
      <c r="Y6" s="192">
        <v>5612.6107300831163</v>
      </c>
      <c r="Z6" s="192">
        <v>5637.4714850703558</v>
      </c>
      <c r="AA6" s="192">
        <v>5800.456778497808</v>
      </c>
      <c r="AB6" s="192">
        <v>5983.8410876680691</v>
      </c>
      <c r="AC6" s="192">
        <v>6018.7308846598489</v>
      </c>
      <c r="AD6" s="192">
        <v>6033.0639592147509</v>
      </c>
      <c r="AE6" s="192">
        <v>6078.9307841901036</v>
      </c>
      <c r="AF6" s="192">
        <v>6119.7956858474181</v>
      </c>
      <c r="AG6" s="192">
        <v>6221.4360400204896</v>
      </c>
      <c r="AH6" s="192">
        <v>6262.342756858895</v>
      </c>
      <c r="AI6" s="192">
        <v>6217.8406522075375</v>
      </c>
      <c r="AJ6" s="192">
        <v>6213.4061238918757</v>
      </c>
      <c r="AK6" s="192">
        <v>6332.496587235496</v>
      </c>
      <c r="AL6" s="192">
        <v>6483.4578572434048</v>
      </c>
      <c r="AM6" s="192">
        <v>6578.5002833349363</v>
      </c>
      <c r="AN6" s="192">
        <v>6613.3323578994241</v>
      </c>
      <c r="AO6" s="192">
        <v>6619.6138926754566</v>
      </c>
      <c r="AP6" s="192">
        <v>6669.7141427810411</v>
      </c>
      <c r="AQ6" s="192">
        <v>6727.5830765821656</v>
      </c>
      <c r="AR6" s="192">
        <v>6811.4536684432542</v>
      </c>
      <c r="AS6" s="192">
        <v>6929.2693862021215</v>
      </c>
      <c r="AT6" s="192">
        <v>7106.0677089839455</v>
      </c>
      <c r="AU6" s="192">
        <v>7243.2460949774395</v>
      </c>
      <c r="AV6" s="192">
        <v>7255.1010093411878</v>
      </c>
      <c r="AW6" s="192">
        <v>7272.9292498888244</v>
      </c>
      <c r="AX6" s="192">
        <v>7368.8013755565225</v>
      </c>
      <c r="AY6" s="192">
        <v>7502.430034013325</v>
      </c>
      <c r="AZ6" s="192">
        <v>7671.4674785924844</v>
      </c>
      <c r="BA6" s="192">
        <v>7776.1410086345068</v>
      </c>
      <c r="BB6" s="192">
        <v>7769.9716342180263</v>
      </c>
      <c r="BC6" s="192">
        <v>7788.2343241549643</v>
      </c>
      <c r="BD6" s="192">
        <v>7829.4130264747755</v>
      </c>
      <c r="BE6" s="192">
        <v>7921.113359055963</v>
      </c>
      <c r="BF6" s="192">
        <v>8015.4203780909247</v>
      </c>
      <c r="BG6" s="192">
        <v>8244.7679109035271</v>
      </c>
      <c r="BH6" s="192">
        <v>8359.608060305809</v>
      </c>
    </row>
    <row r="7" spans="1:60" s="84" customFormat="1" ht="17.100000000000001" customHeight="1" x14ac:dyDescent="0.2">
      <c r="A7" s="77" t="s">
        <v>1</v>
      </c>
      <c r="B7" s="89"/>
      <c r="C7" s="89"/>
      <c r="D7" s="89"/>
      <c r="E7" s="89"/>
      <c r="F7" s="89"/>
      <c r="G7" s="89"/>
      <c r="H7" s="89">
        <v>467.47391965958599</v>
      </c>
      <c r="I7" s="89">
        <v>481.66480146133603</v>
      </c>
      <c r="J7" s="89">
        <v>483.28408021497</v>
      </c>
      <c r="K7" s="89">
        <v>462.880647085845</v>
      </c>
      <c r="L7" s="89">
        <v>443.54375072263798</v>
      </c>
      <c r="M7" s="89">
        <v>463.00289204078501</v>
      </c>
      <c r="N7" s="89">
        <v>502.40392662350001</v>
      </c>
      <c r="O7" s="89">
        <v>527.93149613918195</v>
      </c>
      <c r="P7" s="89">
        <v>537.56882318171995</v>
      </c>
      <c r="Q7" s="89">
        <v>523.60370052693895</v>
      </c>
      <c r="R7" s="89">
        <v>506.01822824232801</v>
      </c>
      <c r="S7" s="89">
        <v>506.34587004244298</v>
      </c>
      <c r="T7" s="89">
        <v>505.478003351989</v>
      </c>
      <c r="U7" s="89">
        <v>512.83096696814005</v>
      </c>
      <c r="V7" s="89">
        <v>539.28138024228497</v>
      </c>
      <c r="W7" s="89">
        <v>541.991997662926</v>
      </c>
      <c r="X7" s="89">
        <v>545.38104032640297</v>
      </c>
      <c r="Y7" s="89">
        <v>534.42548086559805</v>
      </c>
      <c r="Z7" s="89">
        <v>507.878673248653</v>
      </c>
      <c r="AA7" s="89">
        <v>502.00006330978999</v>
      </c>
      <c r="AB7" s="89">
        <v>508.58518591353101</v>
      </c>
      <c r="AC7" s="89">
        <v>519.16409605259298</v>
      </c>
      <c r="AD7" s="89">
        <v>552.27165567176701</v>
      </c>
      <c r="AE7" s="89">
        <v>592.23496999382701</v>
      </c>
      <c r="AF7" s="89">
        <v>594.12961276918702</v>
      </c>
      <c r="AG7" s="89">
        <v>580.46663073597301</v>
      </c>
      <c r="AH7" s="89">
        <v>574.50805861242804</v>
      </c>
      <c r="AI7" s="89">
        <v>580.96630375693803</v>
      </c>
      <c r="AJ7" s="89">
        <v>595.14268110492799</v>
      </c>
      <c r="AK7" s="89">
        <v>624.36521016834797</v>
      </c>
      <c r="AL7" s="89">
        <v>659.00681435474598</v>
      </c>
      <c r="AM7" s="89">
        <v>691.75713857999096</v>
      </c>
      <c r="AN7" s="89">
        <v>701.78909440843802</v>
      </c>
      <c r="AO7" s="89">
        <v>678.94946967595195</v>
      </c>
      <c r="AP7" s="89">
        <v>657.49493184778896</v>
      </c>
      <c r="AQ7" s="89">
        <v>674.02753887450297</v>
      </c>
      <c r="AR7" s="89">
        <v>702.53955247095098</v>
      </c>
      <c r="AS7" s="89">
        <v>699.64085465726896</v>
      </c>
      <c r="AT7" s="89">
        <v>699.03888741072603</v>
      </c>
      <c r="AU7" s="89">
        <v>721.23168142666304</v>
      </c>
      <c r="AV7" s="89">
        <v>741.54503499233101</v>
      </c>
      <c r="AW7" s="89">
        <v>767.17013780849004</v>
      </c>
      <c r="AX7" s="89">
        <v>785.95840037362495</v>
      </c>
      <c r="AY7" s="89">
        <v>775.51669743728598</v>
      </c>
      <c r="AZ7" s="89">
        <v>795.19988785774001</v>
      </c>
      <c r="BA7" s="89">
        <v>859.21902371662304</v>
      </c>
      <c r="BB7" s="89">
        <v>895.10109788058605</v>
      </c>
      <c r="BC7" s="89">
        <v>907.90907308463898</v>
      </c>
      <c r="BD7" s="89">
        <v>927.038130424766</v>
      </c>
      <c r="BE7" s="89">
        <v>925.49138541645902</v>
      </c>
      <c r="BF7" s="89">
        <v>902.88986133990704</v>
      </c>
      <c r="BG7" s="89">
        <v>935.57130542012897</v>
      </c>
      <c r="BH7" s="89">
        <v>1007.0108693608</v>
      </c>
    </row>
    <row r="8" spans="1:60" s="84" customFormat="1" ht="17.100000000000001" customHeight="1" x14ac:dyDescent="0.2">
      <c r="A8" s="77" t="s">
        <v>2</v>
      </c>
      <c r="B8" s="89"/>
      <c r="C8" s="89"/>
      <c r="D8" s="89"/>
      <c r="E8" s="89"/>
      <c r="F8" s="89"/>
      <c r="G8" s="89"/>
      <c r="H8" s="89">
        <v>2919.4417739799801</v>
      </c>
      <c r="I8" s="89">
        <v>3056.8769665728501</v>
      </c>
      <c r="J8" s="89">
        <v>3204.92588884117</v>
      </c>
      <c r="K8" s="89">
        <v>3124.5869220681998</v>
      </c>
      <c r="L8" s="89">
        <v>3069.0342495671298</v>
      </c>
      <c r="M8" s="89">
        <v>3127.4974507019601</v>
      </c>
      <c r="N8" s="89">
        <v>3252.6502209618998</v>
      </c>
      <c r="O8" s="89">
        <v>3331.8620876311502</v>
      </c>
      <c r="P8" s="89">
        <v>3273.5185181492702</v>
      </c>
      <c r="Q8" s="89">
        <v>3129.33088716776</v>
      </c>
      <c r="R8" s="89">
        <v>3034.3841822914701</v>
      </c>
      <c r="S8" s="89">
        <v>2978.2551791978599</v>
      </c>
      <c r="T8" s="89">
        <v>2924.08210381763</v>
      </c>
      <c r="U8" s="89">
        <v>2841.8874283484702</v>
      </c>
      <c r="V8" s="89">
        <v>2768.1923032442401</v>
      </c>
      <c r="W8" s="89">
        <v>2759.7092681734398</v>
      </c>
      <c r="X8" s="89">
        <v>2799.8470312603499</v>
      </c>
      <c r="Y8" s="89">
        <v>2858.3132372212999</v>
      </c>
      <c r="Z8" s="89">
        <v>2950.9146090864401</v>
      </c>
      <c r="AA8" s="89">
        <v>3109.2158970351902</v>
      </c>
      <c r="AB8" s="89">
        <v>3252.2549847820501</v>
      </c>
      <c r="AC8" s="89">
        <v>3286.3353982755102</v>
      </c>
      <c r="AD8" s="89">
        <v>3244.7938623960899</v>
      </c>
      <c r="AE8" s="89">
        <v>3214.7040100992299</v>
      </c>
      <c r="AF8" s="89">
        <v>3250.1103820010198</v>
      </c>
      <c r="AG8" s="89">
        <v>3325.1043314793001</v>
      </c>
      <c r="AH8" s="89">
        <v>3324.16142676661</v>
      </c>
      <c r="AI8" s="89">
        <v>3275.18116459367</v>
      </c>
      <c r="AJ8" s="89">
        <v>3262.0621488809602</v>
      </c>
      <c r="AK8" s="89">
        <v>3332.6915184567802</v>
      </c>
      <c r="AL8" s="89">
        <v>3436.7107511445502</v>
      </c>
      <c r="AM8" s="89">
        <v>3513.4126674465301</v>
      </c>
      <c r="AN8" s="89">
        <v>3587.09448474083</v>
      </c>
      <c r="AO8" s="89">
        <v>3657.7789415398902</v>
      </c>
      <c r="AP8" s="89">
        <v>3695.3095070535901</v>
      </c>
      <c r="AQ8" s="89">
        <v>3649.1400830788002</v>
      </c>
      <c r="AR8" s="89">
        <v>3624.46170974603</v>
      </c>
      <c r="AS8" s="89">
        <v>3675.7458892815998</v>
      </c>
      <c r="AT8" s="89">
        <v>3770.2320261939799</v>
      </c>
      <c r="AU8" s="89">
        <v>3817.8724958981702</v>
      </c>
      <c r="AV8" s="89">
        <v>3781.8247304608499</v>
      </c>
      <c r="AW8" s="89">
        <v>3779.83668470778</v>
      </c>
      <c r="AX8" s="89">
        <v>3887.4251024621499</v>
      </c>
      <c r="AY8" s="89">
        <v>4052.4439621676502</v>
      </c>
      <c r="AZ8" s="89">
        <v>4169.5320155058798</v>
      </c>
      <c r="BA8" s="89">
        <v>4148.54337868332</v>
      </c>
      <c r="BB8" s="89">
        <v>4084.5216918840001</v>
      </c>
      <c r="BC8" s="89">
        <v>4089.8769622601999</v>
      </c>
      <c r="BD8" s="89">
        <v>4109.0460110889398</v>
      </c>
      <c r="BE8" s="89">
        <v>4168.4646225957704</v>
      </c>
      <c r="BF8" s="89">
        <v>4201.3666596938901</v>
      </c>
      <c r="BG8" s="89">
        <v>4319.90578052607</v>
      </c>
      <c r="BH8" s="89">
        <v>4324.2787189664696</v>
      </c>
    </row>
    <row r="9" spans="1:60" s="84" customFormat="1" ht="17.100000000000001" customHeight="1" x14ac:dyDescent="0.2">
      <c r="A9" s="77" t="s">
        <v>3</v>
      </c>
      <c r="B9" s="89"/>
      <c r="C9" s="89"/>
      <c r="D9" s="89"/>
      <c r="E9" s="89"/>
      <c r="F9" s="89"/>
      <c r="G9" s="89"/>
      <c r="H9" s="89">
        <v>651.670240777343</v>
      </c>
      <c r="I9" s="89">
        <v>660.66086283773996</v>
      </c>
      <c r="J9" s="89">
        <v>667.56469837409497</v>
      </c>
      <c r="K9" s="89">
        <v>670.75072891878699</v>
      </c>
      <c r="L9" s="89">
        <v>673.20496113310901</v>
      </c>
      <c r="M9" s="89">
        <v>676.06430120425603</v>
      </c>
      <c r="N9" s="89">
        <v>679.25047554922901</v>
      </c>
      <c r="O9" s="89">
        <v>684.005998994219</v>
      </c>
      <c r="P9" s="89">
        <v>689.08477213594097</v>
      </c>
      <c r="Q9" s="89">
        <v>692.90022765281606</v>
      </c>
      <c r="R9" s="89">
        <v>696.12705758840104</v>
      </c>
      <c r="S9" s="89">
        <v>696.806680183862</v>
      </c>
      <c r="T9" s="89">
        <v>693.51986369348401</v>
      </c>
      <c r="U9" s="89">
        <v>689.56182223335099</v>
      </c>
      <c r="V9" s="89">
        <v>731.68243820805401</v>
      </c>
      <c r="W9" s="89">
        <v>730.59888676317303</v>
      </c>
      <c r="X9" s="89">
        <v>729.91937744897098</v>
      </c>
      <c r="Y9" s="89">
        <v>729.23344260030899</v>
      </c>
      <c r="Z9" s="89">
        <v>728.73216484888803</v>
      </c>
      <c r="AA9" s="89">
        <v>732.93735901133903</v>
      </c>
      <c r="AB9" s="89">
        <v>741.656482351877</v>
      </c>
      <c r="AC9" s="89">
        <v>750.21546070420004</v>
      </c>
      <c r="AD9" s="89">
        <v>756.21334448921198</v>
      </c>
      <c r="AE9" s="89">
        <v>759.16615474164598</v>
      </c>
      <c r="AF9" s="89">
        <v>760.44422491790101</v>
      </c>
      <c r="AG9" s="89">
        <v>764.70513337938803</v>
      </c>
      <c r="AH9" s="89">
        <v>774.84205173765099</v>
      </c>
      <c r="AI9" s="89">
        <v>788.04908107554002</v>
      </c>
      <c r="AJ9" s="89">
        <v>803.54294604592098</v>
      </c>
      <c r="AK9" s="89">
        <v>820.12056388531403</v>
      </c>
      <c r="AL9" s="89">
        <v>835.87253374250599</v>
      </c>
      <c r="AM9" s="89">
        <v>851.07687925520702</v>
      </c>
      <c r="AN9" s="89">
        <v>866.08113994065002</v>
      </c>
      <c r="AO9" s="89">
        <v>880.38120747477103</v>
      </c>
      <c r="AP9" s="89">
        <v>893.42013196425501</v>
      </c>
      <c r="AQ9" s="89">
        <v>907.93662799853701</v>
      </c>
      <c r="AR9" s="89">
        <v>924.63667401286898</v>
      </c>
      <c r="AS9" s="89">
        <v>942.07495514341304</v>
      </c>
      <c r="AT9" s="89">
        <v>959.38365462826096</v>
      </c>
      <c r="AU9" s="89">
        <v>978.33654827690395</v>
      </c>
      <c r="AV9" s="89">
        <v>997.93372603306796</v>
      </c>
      <c r="AW9" s="89">
        <v>1017.3308640098199</v>
      </c>
      <c r="AX9" s="89">
        <v>1036.5059628700899</v>
      </c>
      <c r="AY9" s="89">
        <v>1054.29814303744</v>
      </c>
      <c r="AZ9" s="89">
        <v>1072.9526164102999</v>
      </c>
      <c r="BA9" s="89">
        <v>1094.2754016752699</v>
      </c>
      <c r="BB9" s="89">
        <v>1117.42195206527</v>
      </c>
      <c r="BC9" s="89">
        <v>1140.8102591156801</v>
      </c>
      <c r="BD9" s="89">
        <v>1162.9468797489701</v>
      </c>
      <c r="BE9" s="89">
        <v>1184.81140120432</v>
      </c>
      <c r="BF9" s="89">
        <v>1209.2464056024701</v>
      </c>
      <c r="BG9" s="89">
        <v>1236.3790865394201</v>
      </c>
      <c r="BH9" s="89">
        <v>1263.9246552214099</v>
      </c>
    </row>
    <row r="10" spans="1:60" s="84" customFormat="1" ht="17.100000000000001" customHeight="1" x14ac:dyDescent="0.2">
      <c r="A10" s="77" t="s">
        <v>4</v>
      </c>
      <c r="B10" s="89"/>
      <c r="C10" s="89"/>
      <c r="D10" s="89"/>
      <c r="E10" s="89"/>
      <c r="F10" s="89"/>
      <c r="G10" s="89"/>
      <c r="H10" s="89">
        <v>3.461494994383</v>
      </c>
      <c r="I10" s="89">
        <v>3.5967497907218799</v>
      </c>
      <c r="J10" s="89">
        <v>3.7125595954546</v>
      </c>
      <c r="K10" s="89">
        <v>3.7929182732457898</v>
      </c>
      <c r="L10" s="89">
        <v>3.8349483065279402</v>
      </c>
      <c r="M10" s="89">
        <v>3.8158867110200299</v>
      </c>
      <c r="N10" s="89">
        <v>3.7201520284813201</v>
      </c>
      <c r="O10" s="89">
        <v>3.5354905445287099</v>
      </c>
      <c r="P10" s="89">
        <v>3.3240780195650301</v>
      </c>
      <c r="Q10" s="89">
        <v>3.2206453773011501</v>
      </c>
      <c r="R10" s="89">
        <v>3.2215490760946701</v>
      </c>
      <c r="S10" s="89">
        <v>3.30133936235563</v>
      </c>
      <c r="T10" s="89">
        <v>3.43823623124156</v>
      </c>
      <c r="U10" s="89">
        <v>3.55622367277839</v>
      </c>
      <c r="V10" s="89">
        <v>3.5860467975200501</v>
      </c>
      <c r="W10" s="89">
        <v>3.5291944360879399</v>
      </c>
      <c r="X10" s="89">
        <v>3.4452545139950201</v>
      </c>
      <c r="Y10" s="89">
        <v>3.4412794926188099</v>
      </c>
      <c r="Z10" s="89">
        <v>3.5502436736436098</v>
      </c>
      <c r="AA10" s="89">
        <v>3.7721804698353001</v>
      </c>
      <c r="AB10" s="89">
        <v>4.03032753269183</v>
      </c>
      <c r="AC10" s="89">
        <v>4.19270083412981</v>
      </c>
      <c r="AD10" s="89">
        <v>4.2540411559425397</v>
      </c>
      <c r="AE10" s="89">
        <v>4.2025239875003901</v>
      </c>
      <c r="AF10" s="89">
        <v>4.0399115122950597</v>
      </c>
      <c r="AG10" s="89">
        <v>3.9125496617024398</v>
      </c>
      <c r="AH10" s="89">
        <v>3.9085361666762402</v>
      </c>
      <c r="AI10" s="89">
        <v>3.9837176241483601</v>
      </c>
      <c r="AJ10" s="89">
        <v>4.0646322070426297</v>
      </c>
      <c r="AK10" s="89">
        <v>4.1004145080841301</v>
      </c>
      <c r="AL10" s="89">
        <v>4.1399364929632902</v>
      </c>
      <c r="AM10" s="89">
        <v>4.1620040276747101</v>
      </c>
      <c r="AN10" s="89">
        <v>4.0980581380654897</v>
      </c>
      <c r="AO10" s="89">
        <v>4.0090421943956196</v>
      </c>
      <c r="AP10" s="89">
        <v>4.0665186805807298</v>
      </c>
      <c r="AQ10" s="89">
        <v>4.1997831414510198</v>
      </c>
      <c r="AR10" s="89">
        <v>4.3017696190125596</v>
      </c>
      <c r="AS10" s="89">
        <v>4.3494940586822404</v>
      </c>
      <c r="AT10" s="89">
        <v>4.53554552263906</v>
      </c>
      <c r="AU10" s="89">
        <v>4.7993684240752597</v>
      </c>
      <c r="AV10" s="89">
        <v>5.0650387577437801</v>
      </c>
      <c r="AW10" s="89">
        <v>5.3137734892846096</v>
      </c>
      <c r="AX10" s="89">
        <v>4.21985884303374</v>
      </c>
      <c r="AY10" s="89">
        <v>4.3681094435836201</v>
      </c>
      <c r="AZ10" s="89">
        <v>4.6040537847770198</v>
      </c>
      <c r="BA10" s="89">
        <v>4.8572189701312496</v>
      </c>
      <c r="BB10" s="89">
        <v>4.9532061893263304</v>
      </c>
      <c r="BC10" s="89">
        <v>4.9612598715837599</v>
      </c>
      <c r="BD10" s="89">
        <v>4.9176985649268596</v>
      </c>
      <c r="BE10" s="89">
        <v>4.9612929207506697</v>
      </c>
      <c r="BF10" s="89">
        <v>5.0511332020536202</v>
      </c>
      <c r="BG10" s="89">
        <v>5.1366701777569199</v>
      </c>
      <c r="BH10" s="89">
        <v>5.1871309217321402</v>
      </c>
    </row>
    <row r="11" spans="1:60" s="84" customFormat="1" ht="17.100000000000001" customHeight="1" x14ac:dyDescent="0.2">
      <c r="A11" s="77" t="s">
        <v>5</v>
      </c>
      <c r="B11" s="89"/>
      <c r="C11" s="89"/>
      <c r="D11" s="89"/>
      <c r="E11" s="89"/>
      <c r="F11" s="89"/>
      <c r="G11" s="89"/>
      <c r="H11" s="89">
        <v>621.94675003766804</v>
      </c>
      <c r="I11" s="89">
        <v>635.56072804290397</v>
      </c>
      <c r="J11" s="89">
        <v>719.15770047261901</v>
      </c>
      <c r="K11" s="89">
        <v>810.55916423714405</v>
      </c>
      <c r="L11" s="89">
        <v>799.11556516286601</v>
      </c>
      <c r="M11" s="89">
        <v>769.14308148626799</v>
      </c>
      <c r="N11" s="89">
        <v>776.03623955710805</v>
      </c>
      <c r="O11" s="89">
        <v>802.81865173719405</v>
      </c>
      <c r="P11" s="89">
        <v>816.49817979636498</v>
      </c>
      <c r="Q11" s="89">
        <v>792.91478993743999</v>
      </c>
      <c r="R11" s="89">
        <v>775.91114220540703</v>
      </c>
      <c r="S11" s="89">
        <v>783.22298059126501</v>
      </c>
      <c r="T11" s="89">
        <v>837.16368631324895</v>
      </c>
      <c r="U11" s="89">
        <v>924.35082234766105</v>
      </c>
      <c r="V11" s="89">
        <v>919.437674606065</v>
      </c>
      <c r="W11" s="89">
        <v>852.45119491038804</v>
      </c>
      <c r="X11" s="89">
        <v>889.22432486246998</v>
      </c>
      <c r="Y11" s="89">
        <v>924.56087886412604</v>
      </c>
      <c r="Z11" s="89">
        <v>895.37547776474901</v>
      </c>
      <c r="AA11" s="89">
        <v>907.87535414645595</v>
      </c>
      <c r="AB11" s="89">
        <v>923.73343809173298</v>
      </c>
      <c r="AC11" s="89">
        <v>894.75358026962101</v>
      </c>
      <c r="AD11" s="89">
        <v>910.41550581070396</v>
      </c>
      <c r="AE11" s="89">
        <v>930.96012853126103</v>
      </c>
      <c r="AF11" s="89">
        <v>922.17660759178398</v>
      </c>
      <c r="AG11" s="89">
        <v>956.1469482</v>
      </c>
      <c r="AH11" s="89">
        <v>991.66311031769499</v>
      </c>
      <c r="AI11" s="89">
        <v>981.89373650017501</v>
      </c>
      <c r="AJ11" s="89">
        <v>971.99704018258205</v>
      </c>
      <c r="AK11" s="89">
        <v>986.04149595539604</v>
      </c>
      <c r="AL11" s="89">
        <v>1004.57392595049</v>
      </c>
      <c r="AM11" s="89">
        <v>1023.57715802705</v>
      </c>
      <c r="AN11" s="89">
        <v>1016.46831612259</v>
      </c>
      <c r="AO11" s="89">
        <v>1011.47244317385</v>
      </c>
      <c r="AP11" s="89">
        <v>1035.34978155555</v>
      </c>
      <c r="AQ11" s="89">
        <v>1065.1147332477599</v>
      </c>
      <c r="AR11" s="89">
        <v>1066.6221603382301</v>
      </c>
      <c r="AS11" s="89">
        <v>1055.13865910863</v>
      </c>
      <c r="AT11" s="89">
        <v>1065.5420976717201</v>
      </c>
      <c r="AU11" s="89">
        <v>1094.2057925448</v>
      </c>
      <c r="AV11" s="89">
        <v>1118.60423765729</v>
      </c>
      <c r="AW11" s="89">
        <v>1120.28365540696</v>
      </c>
      <c r="AX11" s="89">
        <v>1102.4302007783299</v>
      </c>
      <c r="AY11" s="89">
        <v>1081.18446709914</v>
      </c>
      <c r="AZ11" s="89">
        <v>1097.69416022672</v>
      </c>
      <c r="BA11" s="89">
        <v>1143.1259571840401</v>
      </c>
      <c r="BB11" s="89">
        <v>1163.65098788707</v>
      </c>
      <c r="BC11" s="89">
        <v>1154.5042756200401</v>
      </c>
      <c r="BD11" s="89">
        <v>1137.6474371335401</v>
      </c>
      <c r="BE11" s="89">
        <v>1139.8407147636699</v>
      </c>
      <c r="BF11" s="89">
        <v>1175.5050862324999</v>
      </c>
      <c r="BG11" s="89">
        <v>1206.8082421116501</v>
      </c>
      <c r="BH11" s="89">
        <v>1211.87367979074</v>
      </c>
    </row>
    <row r="12" spans="1:60" s="142" customFormat="1" ht="17.100000000000001" customHeight="1" x14ac:dyDescent="0.2">
      <c r="A12" s="77" t="s">
        <v>6</v>
      </c>
      <c r="B12" s="141"/>
      <c r="C12" s="141"/>
      <c r="D12" s="89"/>
      <c r="E12" s="89"/>
      <c r="F12" s="89"/>
      <c r="G12" s="89"/>
      <c r="H12" s="89">
        <v>566.05083702562001</v>
      </c>
      <c r="I12" s="89">
        <v>557.64448058225196</v>
      </c>
      <c r="J12" s="89">
        <v>553.75714032324697</v>
      </c>
      <c r="K12" s="89">
        <v>553.48631112617397</v>
      </c>
      <c r="L12" s="89">
        <v>554.98639010830505</v>
      </c>
      <c r="M12" s="89">
        <v>555.48453680626096</v>
      </c>
      <c r="N12" s="89">
        <v>560.86536972055103</v>
      </c>
      <c r="O12" s="89">
        <v>560.09893986206305</v>
      </c>
      <c r="P12" s="89">
        <v>554.35803578606601</v>
      </c>
      <c r="Q12" s="89">
        <v>559.56593004243803</v>
      </c>
      <c r="R12" s="89">
        <v>570.20419903337699</v>
      </c>
      <c r="S12" s="89">
        <v>575.32732710526102</v>
      </c>
      <c r="T12" s="89">
        <v>582.32527402911296</v>
      </c>
      <c r="U12" s="89">
        <v>590.12486597083898</v>
      </c>
      <c r="V12" s="89">
        <v>584.72954060766006</v>
      </c>
      <c r="W12" s="89">
        <v>577.44641759854903</v>
      </c>
      <c r="X12" s="89">
        <v>569.47220197527702</v>
      </c>
      <c r="Y12" s="89">
        <v>562.63641103916495</v>
      </c>
      <c r="Z12" s="89">
        <v>551.02031644798296</v>
      </c>
      <c r="AA12" s="89">
        <v>544.65592452519797</v>
      </c>
      <c r="AB12" s="89">
        <v>553.580668996187</v>
      </c>
      <c r="AC12" s="89">
        <v>564.06964852379497</v>
      </c>
      <c r="AD12" s="89">
        <v>565.11554969103599</v>
      </c>
      <c r="AE12" s="89">
        <v>577.66299683663999</v>
      </c>
      <c r="AF12" s="89">
        <v>588.894947055231</v>
      </c>
      <c r="AG12" s="89">
        <v>591.10044656412504</v>
      </c>
      <c r="AH12" s="89">
        <v>593.25957325783395</v>
      </c>
      <c r="AI12" s="89">
        <v>587.76664865706698</v>
      </c>
      <c r="AJ12" s="89">
        <v>576.59667547044205</v>
      </c>
      <c r="AK12" s="89">
        <v>565.17738426157302</v>
      </c>
      <c r="AL12" s="89">
        <v>543.15389555815</v>
      </c>
      <c r="AM12" s="89">
        <v>494.51443599848301</v>
      </c>
      <c r="AN12" s="89">
        <v>437.80126454884999</v>
      </c>
      <c r="AO12" s="89">
        <v>387.02278861659698</v>
      </c>
      <c r="AP12" s="89">
        <v>384.07327167927502</v>
      </c>
      <c r="AQ12" s="89">
        <v>427.164310241115</v>
      </c>
      <c r="AR12" s="89">
        <v>488.89180225616201</v>
      </c>
      <c r="AS12" s="89">
        <v>552.31953395252697</v>
      </c>
      <c r="AT12" s="89">
        <v>607.33549755661898</v>
      </c>
      <c r="AU12" s="89">
        <v>626.80020840682698</v>
      </c>
      <c r="AV12" s="89">
        <v>610.12824143990701</v>
      </c>
      <c r="AW12" s="89">
        <v>582.99413446648896</v>
      </c>
      <c r="AX12" s="89">
        <v>552.26185022929303</v>
      </c>
      <c r="AY12" s="89">
        <v>534.618654828226</v>
      </c>
      <c r="AZ12" s="89">
        <v>531.48474480706898</v>
      </c>
      <c r="BA12" s="89">
        <v>526.12002840512298</v>
      </c>
      <c r="BB12" s="89">
        <v>504.32269831177501</v>
      </c>
      <c r="BC12" s="89">
        <v>490.17249420282099</v>
      </c>
      <c r="BD12" s="89">
        <v>487.816869513634</v>
      </c>
      <c r="BE12" s="89">
        <v>497.543942154994</v>
      </c>
      <c r="BF12" s="89">
        <v>521.36123202010504</v>
      </c>
      <c r="BG12" s="89">
        <v>540.96682612849997</v>
      </c>
      <c r="BH12" s="89">
        <v>547.33300604465705</v>
      </c>
    </row>
    <row r="13" spans="1:60" s="194" customFormat="1" ht="17.100000000000001" customHeight="1" x14ac:dyDescent="0.2">
      <c r="A13" s="191" t="s">
        <v>93</v>
      </c>
      <c r="B13" s="192"/>
      <c r="C13" s="192"/>
      <c r="D13" s="192"/>
      <c r="E13" s="192"/>
      <c r="F13" s="192"/>
      <c r="G13" s="192"/>
      <c r="H13" s="192">
        <v>4798.7609569196002</v>
      </c>
      <c r="I13" s="192">
        <v>4876.3226011738452</v>
      </c>
      <c r="J13" s="192">
        <v>4967.67823787817</v>
      </c>
      <c r="K13" s="192">
        <v>5094.0950637769238</v>
      </c>
      <c r="L13" s="192">
        <v>5278.3723438482948</v>
      </c>
      <c r="M13" s="192">
        <v>5436.3645578316373</v>
      </c>
      <c r="N13" s="192">
        <v>5477.282019360061</v>
      </c>
      <c r="O13" s="192">
        <v>5471.8647186091175</v>
      </c>
      <c r="P13" s="192">
        <v>5472.9705478801807</v>
      </c>
      <c r="Q13" s="192">
        <v>5508.7205173955617</v>
      </c>
      <c r="R13" s="192">
        <v>5639.5390738148726</v>
      </c>
      <c r="S13" s="192">
        <v>5716.6626000099368</v>
      </c>
      <c r="T13" s="192">
        <v>5723.5872724834417</v>
      </c>
      <c r="U13" s="192">
        <v>5707.9694325150631</v>
      </c>
      <c r="V13" s="192">
        <v>5681.7057947714911</v>
      </c>
      <c r="W13" s="192">
        <v>5666.4353556551996</v>
      </c>
      <c r="X13" s="192">
        <v>5664.9832095844731</v>
      </c>
      <c r="Y13" s="192">
        <v>5739.9610987540773</v>
      </c>
      <c r="Z13" s="192">
        <v>5949.1300222156342</v>
      </c>
      <c r="AA13" s="192">
        <v>6146.5597477324864</v>
      </c>
      <c r="AB13" s="192">
        <v>6240.9189502456884</v>
      </c>
      <c r="AC13" s="192">
        <v>6312.97776598575</v>
      </c>
      <c r="AD13" s="192">
        <v>6474.079539771571</v>
      </c>
      <c r="AE13" s="192">
        <v>6689.4092467217397</v>
      </c>
      <c r="AF13" s="192">
        <v>6841.0915565103787</v>
      </c>
      <c r="AG13" s="192">
        <v>6809.5337823837854</v>
      </c>
      <c r="AH13" s="192">
        <v>6695.9861895852682</v>
      </c>
      <c r="AI13" s="192">
        <v>6679.2067650374356</v>
      </c>
      <c r="AJ13" s="192">
        <v>6838.5743905824947</v>
      </c>
      <c r="AK13" s="192">
        <v>7046.5683049335603</v>
      </c>
      <c r="AL13" s="192">
        <v>7150.8606144099867</v>
      </c>
      <c r="AM13" s="192">
        <v>7165.7536442134715</v>
      </c>
      <c r="AN13" s="192">
        <v>7174.1116000764714</v>
      </c>
      <c r="AO13" s="192">
        <v>7265.9886574025377</v>
      </c>
      <c r="AP13" s="192">
        <v>7487.9614497899029</v>
      </c>
      <c r="AQ13" s="192">
        <v>7694.5172103552968</v>
      </c>
      <c r="AR13" s="192">
        <v>7794.1745854870715</v>
      </c>
      <c r="AS13" s="192">
        <v>7968.4642551493453</v>
      </c>
      <c r="AT13" s="192">
        <v>8188.2945203499812</v>
      </c>
      <c r="AU13" s="192">
        <v>8402.8707515821279</v>
      </c>
      <c r="AV13" s="192">
        <v>8651.988443368853</v>
      </c>
      <c r="AW13" s="192">
        <v>8711.6051602920943</v>
      </c>
      <c r="AX13" s="192">
        <v>8534.1939352061963</v>
      </c>
      <c r="AY13" s="192">
        <v>8518.3780630325582</v>
      </c>
      <c r="AZ13" s="192">
        <v>8631.6274503349432</v>
      </c>
      <c r="BA13" s="192">
        <v>8664.939530443382</v>
      </c>
      <c r="BB13" s="192">
        <v>8716.013123326089</v>
      </c>
      <c r="BC13" s="192">
        <v>8748.9703316911437</v>
      </c>
      <c r="BD13" s="192">
        <v>8747.805814523741</v>
      </c>
      <c r="BE13" s="192">
        <v>8865.226891367307</v>
      </c>
      <c r="BF13" s="192">
        <v>9123.1794500061751</v>
      </c>
      <c r="BG13" s="192">
        <v>9344.168748118751</v>
      </c>
      <c r="BH13" s="192">
        <v>9522.6049268086172</v>
      </c>
    </row>
    <row r="14" spans="1:60" s="84" customFormat="1" ht="17.100000000000001" customHeight="1" x14ac:dyDescent="0.2">
      <c r="A14" s="77" t="s">
        <v>8</v>
      </c>
      <c r="B14" s="89"/>
      <c r="C14" s="89"/>
      <c r="D14" s="89"/>
      <c r="E14" s="89"/>
      <c r="F14" s="89"/>
      <c r="G14" s="89"/>
      <c r="H14" s="89">
        <v>102.442470973974</v>
      </c>
      <c r="I14" s="89">
        <v>126.596533058489</v>
      </c>
      <c r="J14" s="89">
        <v>138.89204028815701</v>
      </c>
      <c r="K14" s="89">
        <v>157.472252824523</v>
      </c>
      <c r="L14" s="89">
        <v>204.639337334071</v>
      </c>
      <c r="M14" s="89">
        <v>219.097813262676</v>
      </c>
      <c r="N14" s="89">
        <v>172.04343516397</v>
      </c>
      <c r="O14" s="89">
        <v>114.1148438101</v>
      </c>
      <c r="P14" s="89">
        <v>88.764455265751593</v>
      </c>
      <c r="Q14" s="89">
        <v>107.402043093637</v>
      </c>
      <c r="R14" s="89">
        <v>173.77530152921599</v>
      </c>
      <c r="S14" s="89">
        <v>239.27626147321899</v>
      </c>
      <c r="T14" s="89">
        <v>230.51833684545099</v>
      </c>
      <c r="U14" s="89">
        <v>182.81994250811101</v>
      </c>
      <c r="V14" s="89">
        <v>155.15627500642901</v>
      </c>
      <c r="W14" s="89">
        <v>155.76564261810699</v>
      </c>
      <c r="X14" s="89">
        <v>161.14156902896201</v>
      </c>
      <c r="Y14" s="89">
        <v>176.89398599768199</v>
      </c>
      <c r="Z14" s="89">
        <v>196.55076358067299</v>
      </c>
      <c r="AA14" s="89">
        <v>196.541834153922</v>
      </c>
      <c r="AB14" s="89">
        <v>191.66618248823301</v>
      </c>
      <c r="AC14" s="89">
        <v>212.95150357212401</v>
      </c>
      <c r="AD14" s="89">
        <v>241.09264874349799</v>
      </c>
      <c r="AE14" s="89">
        <v>259.18054979025402</v>
      </c>
      <c r="AF14" s="89">
        <v>280.69985170850401</v>
      </c>
      <c r="AG14" s="89">
        <v>275.08383830553902</v>
      </c>
      <c r="AH14" s="89">
        <v>237.060257758029</v>
      </c>
      <c r="AI14" s="89">
        <v>230.724777097882</v>
      </c>
      <c r="AJ14" s="89">
        <v>282.29549165506199</v>
      </c>
      <c r="AK14" s="89">
        <v>330.98191970653102</v>
      </c>
      <c r="AL14" s="89">
        <v>359.20628727560802</v>
      </c>
      <c r="AM14" s="89">
        <v>356.17912519245698</v>
      </c>
      <c r="AN14" s="89">
        <v>316.72324757035199</v>
      </c>
      <c r="AO14" s="89">
        <v>283.74138459333199</v>
      </c>
      <c r="AP14" s="89">
        <v>320.94553017942098</v>
      </c>
      <c r="AQ14" s="89">
        <v>371.35033810487698</v>
      </c>
      <c r="AR14" s="89">
        <v>350.99572968748799</v>
      </c>
      <c r="AS14" s="89">
        <v>347.59585477249601</v>
      </c>
      <c r="AT14" s="89">
        <v>386.67752959600102</v>
      </c>
      <c r="AU14" s="89">
        <v>425.39381486911702</v>
      </c>
      <c r="AV14" s="89">
        <v>487.55679104406198</v>
      </c>
      <c r="AW14" s="89">
        <v>530.38005594170204</v>
      </c>
      <c r="AX14" s="89">
        <v>477.90863205968998</v>
      </c>
      <c r="AY14" s="89">
        <v>496.85018476296699</v>
      </c>
      <c r="AZ14" s="89">
        <v>564.87430529183598</v>
      </c>
      <c r="BA14" s="89">
        <v>507.86580721694298</v>
      </c>
      <c r="BB14" s="89">
        <v>396.13088092339598</v>
      </c>
      <c r="BC14" s="89">
        <v>337.41099717738803</v>
      </c>
      <c r="BD14" s="89">
        <v>350.76655206410402</v>
      </c>
      <c r="BE14" s="89">
        <v>444.97117534752698</v>
      </c>
      <c r="BF14" s="89">
        <v>580.60526432371398</v>
      </c>
      <c r="BG14" s="89">
        <v>586.08085155459298</v>
      </c>
      <c r="BH14" s="89">
        <v>512.90747695062601</v>
      </c>
    </row>
    <row r="15" spans="1:60" s="84" customFormat="1" ht="17.100000000000001" customHeight="1" x14ac:dyDescent="0.2">
      <c r="A15" s="90" t="s">
        <v>9</v>
      </c>
      <c r="B15" s="89"/>
      <c r="C15" s="89"/>
      <c r="D15" s="89"/>
      <c r="E15" s="89"/>
      <c r="F15" s="89"/>
      <c r="G15" s="89"/>
      <c r="H15" s="89">
        <v>3077.2758776424098</v>
      </c>
      <c r="I15" s="89">
        <v>3197.4164681111301</v>
      </c>
      <c r="J15" s="89">
        <v>3339.7062690089301</v>
      </c>
      <c r="K15" s="89">
        <v>3451.27199367516</v>
      </c>
      <c r="L15" s="89">
        <v>3506.9305291231799</v>
      </c>
      <c r="M15" s="89">
        <v>3529.0918231330102</v>
      </c>
      <c r="N15" s="89">
        <v>3527.9690628763501</v>
      </c>
      <c r="O15" s="89">
        <v>3556.6535650626702</v>
      </c>
      <c r="P15" s="89">
        <v>3614.5180541939799</v>
      </c>
      <c r="Q15" s="89">
        <v>3654.6299636778199</v>
      </c>
      <c r="R15" s="89">
        <v>3650.9869297661598</v>
      </c>
      <c r="S15" s="89">
        <v>3605.76647817505</v>
      </c>
      <c r="T15" s="89">
        <v>3560.81044425255</v>
      </c>
      <c r="U15" s="89">
        <v>3540.6186792490598</v>
      </c>
      <c r="V15" s="89">
        <v>3520.89076233882</v>
      </c>
      <c r="W15" s="89">
        <v>3485.2612742937999</v>
      </c>
      <c r="X15" s="89">
        <v>3456.2416968533898</v>
      </c>
      <c r="Y15" s="89">
        <v>3506.36813404749</v>
      </c>
      <c r="Z15" s="89">
        <v>3675.1419108619002</v>
      </c>
      <c r="AA15" s="89">
        <v>3843.7783016284802</v>
      </c>
      <c r="AB15" s="89">
        <v>3937.4949133345399</v>
      </c>
      <c r="AC15" s="89">
        <v>3986.42674406678</v>
      </c>
      <c r="AD15" s="89">
        <v>4071.9150872926998</v>
      </c>
      <c r="AE15" s="89">
        <v>4214.6693052699402</v>
      </c>
      <c r="AF15" s="89">
        <v>4301.4069177686197</v>
      </c>
      <c r="AG15" s="89">
        <v>4248.4774362990302</v>
      </c>
      <c r="AH15" s="89">
        <v>4146.5222695710199</v>
      </c>
      <c r="AI15" s="89">
        <v>4090.7582404382301</v>
      </c>
      <c r="AJ15" s="89">
        <v>4100.2881276485696</v>
      </c>
      <c r="AK15" s="89">
        <v>4181.8038339027898</v>
      </c>
      <c r="AL15" s="89">
        <v>4252.8228007749503</v>
      </c>
      <c r="AM15" s="89">
        <v>4271.4705635414502</v>
      </c>
      <c r="AN15" s="89">
        <v>4289.6261486862304</v>
      </c>
      <c r="AO15" s="89">
        <v>4354.8624384310697</v>
      </c>
      <c r="AP15" s="89">
        <v>4452.8345791193497</v>
      </c>
      <c r="AQ15" s="89">
        <v>4534.7434355164396</v>
      </c>
      <c r="AR15" s="89">
        <v>4603.6799780700703</v>
      </c>
      <c r="AS15" s="89">
        <v>4710.6817692182904</v>
      </c>
      <c r="AT15" s="89">
        <v>4804.5031576639303</v>
      </c>
      <c r="AU15" s="89">
        <v>4921.70937565034</v>
      </c>
      <c r="AV15" s="89">
        <v>5076.2042448565899</v>
      </c>
      <c r="AW15" s="89">
        <v>5066.6776679956201</v>
      </c>
      <c r="AX15" s="89">
        <v>4933.7892610680601</v>
      </c>
      <c r="AY15" s="89">
        <v>4898.84552754162</v>
      </c>
      <c r="AZ15" s="89">
        <v>4894.1108166744798</v>
      </c>
      <c r="BA15" s="89">
        <v>4875.3431149117596</v>
      </c>
      <c r="BB15" s="89">
        <v>4921.3721444409302</v>
      </c>
      <c r="BC15" s="89">
        <v>4931.3919490574499</v>
      </c>
      <c r="BD15" s="89">
        <v>4917.5044191515199</v>
      </c>
      <c r="BE15" s="89">
        <v>5012.3739056178601</v>
      </c>
      <c r="BF15" s="89">
        <v>5184.4456000529599</v>
      </c>
      <c r="BG15" s="89">
        <v>5335.6401689738896</v>
      </c>
      <c r="BH15" s="89">
        <v>5472.4993170442604</v>
      </c>
    </row>
    <row r="16" spans="1:60" s="84" customFormat="1" ht="17.100000000000001" customHeight="1" x14ac:dyDescent="0.2">
      <c r="A16" s="90" t="s">
        <v>10</v>
      </c>
      <c r="B16" s="89"/>
      <c r="C16" s="89"/>
      <c r="D16" s="89"/>
      <c r="E16" s="89"/>
      <c r="F16" s="89"/>
      <c r="G16" s="89"/>
      <c r="H16" s="89">
        <v>208.65869486568499</v>
      </c>
      <c r="I16" s="89">
        <v>212.64933945846099</v>
      </c>
      <c r="J16" s="89">
        <v>218.619915354022</v>
      </c>
      <c r="K16" s="89">
        <v>226.009079915885</v>
      </c>
      <c r="L16" s="89">
        <v>232.64092152804901</v>
      </c>
      <c r="M16" s="89">
        <v>238.14401065323199</v>
      </c>
      <c r="N16" s="89">
        <v>241.06842686347699</v>
      </c>
      <c r="O16" s="89">
        <v>239.30598433749199</v>
      </c>
      <c r="P16" s="89">
        <v>235.01547929386999</v>
      </c>
      <c r="Q16" s="89">
        <v>232.237618513862</v>
      </c>
      <c r="R16" s="89">
        <v>276.42703525560898</v>
      </c>
      <c r="S16" s="89">
        <v>278.17178839340602</v>
      </c>
      <c r="T16" s="89">
        <v>280.612936040367</v>
      </c>
      <c r="U16" s="89">
        <v>281.85032481228501</v>
      </c>
      <c r="V16" s="89">
        <v>280.79284064545902</v>
      </c>
      <c r="W16" s="89">
        <v>279.80129354240103</v>
      </c>
      <c r="X16" s="89">
        <v>280.631299957095</v>
      </c>
      <c r="Y16" s="89">
        <v>281.98896155654398</v>
      </c>
      <c r="Z16" s="89">
        <v>286.71021622747401</v>
      </c>
      <c r="AA16" s="89">
        <v>294.97518781554902</v>
      </c>
      <c r="AB16" s="89">
        <v>300.65660204867697</v>
      </c>
      <c r="AC16" s="89">
        <v>302.02750514397098</v>
      </c>
      <c r="AD16" s="89">
        <v>302.45419083478998</v>
      </c>
      <c r="AE16" s="89">
        <v>304.24311784906399</v>
      </c>
      <c r="AF16" s="89">
        <v>307.56487111890698</v>
      </c>
      <c r="AG16" s="89">
        <v>311.20918365860399</v>
      </c>
      <c r="AH16" s="89">
        <v>315.206921057979</v>
      </c>
      <c r="AI16" s="89">
        <v>321.14650985338301</v>
      </c>
      <c r="AJ16" s="89">
        <v>329.22059194762397</v>
      </c>
      <c r="AK16" s="89">
        <v>340.11081073384503</v>
      </c>
      <c r="AL16" s="89">
        <v>351.58871272534702</v>
      </c>
      <c r="AM16" s="89">
        <v>358.90801893954398</v>
      </c>
      <c r="AN16" s="89">
        <v>363.59691683625698</v>
      </c>
      <c r="AO16" s="89">
        <v>366.03297884690301</v>
      </c>
      <c r="AP16" s="89">
        <v>364.32466861858097</v>
      </c>
      <c r="AQ16" s="89">
        <v>362.16927743476498</v>
      </c>
      <c r="AR16" s="89">
        <v>362.62840202841602</v>
      </c>
      <c r="AS16" s="89">
        <v>365.32125785644303</v>
      </c>
      <c r="AT16" s="89">
        <v>372.78447161070801</v>
      </c>
      <c r="AU16" s="89">
        <v>389.27685147815401</v>
      </c>
      <c r="AV16" s="89">
        <v>407.949897165344</v>
      </c>
      <c r="AW16" s="89">
        <v>423.12548422951699</v>
      </c>
      <c r="AX16" s="89">
        <v>433.66097805061202</v>
      </c>
      <c r="AY16" s="89">
        <v>440.10280578474197</v>
      </c>
      <c r="AZ16" s="89">
        <v>446.94132521407897</v>
      </c>
      <c r="BA16" s="89">
        <v>457.37062240421898</v>
      </c>
      <c r="BB16" s="89">
        <v>467.55298444994799</v>
      </c>
      <c r="BC16" s="89">
        <v>472.19278783453098</v>
      </c>
      <c r="BD16" s="89">
        <v>474.33589742944798</v>
      </c>
      <c r="BE16" s="89">
        <v>475.88002298763098</v>
      </c>
      <c r="BF16" s="89">
        <v>476.79700151275802</v>
      </c>
      <c r="BG16" s="89">
        <v>479.06014960406998</v>
      </c>
      <c r="BH16" s="89">
        <v>483.98306479457199</v>
      </c>
    </row>
    <row r="17" spans="1:60" s="84" customFormat="1" ht="17.100000000000001" customHeight="1" x14ac:dyDescent="0.2">
      <c r="A17" s="90" t="s">
        <v>11</v>
      </c>
      <c r="B17" s="89"/>
      <c r="C17" s="89"/>
      <c r="D17" s="89"/>
      <c r="E17" s="89"/>
      <c r="F17" s="89"/>
      <c r="G17" s="89"/>
      <c r="H17" s="89">
        <v>415.098525689665</v>
      </c>
      <c r="I17" s="89">
        <v>421.736348639862</v>
      </c>
      <c r="J17" s="89">
        <v>428.27662564404801</v>
      </c>
      <c r="K17" s="89">
        <v>434.43844273538502</v>
      </c>
      <c r="L17" s="89">
        <v>440.800911090743</v>
      </c>
      <c r="M17" s="89">
        <v>447.53014491188901</v>
      </c>
      <c r="N17" s="89">
        <v>454.81631376123403</v>
      </c>
      <c r="O17" s="89">
        <v>462.07381287641499</v>
      </c>
      <c r="P17" s="89">
        <v>468.90131275305902</v>
      </c>
      <c r="Q17" s="89">
        <v>475.22198680289301</v>
      </c>
      <c r="R17" s="89">
        <v>482.161523842127</v>
      </c>
      <c r="S17" s="89">
        <v>489.61525928594199</v>
      </c>
      <c r="T17" s="89">
        <v>496.94271053768398</v>
      </c>
      <c r="U17" s="89">
        <v>504.13237741939702</v>
      </c>
      <c r="V17" s="89">
        <v>511.62750975052302</v>
      </c>
      <c r="W17" s="89">
        <v>520.00470268864103</v>
      </c>
      <c r="X17" s="89">
        <v>528.943401638517</v>
      </c>
      <c r="Y17" s="89">
        <v>537.47645474900105</v>
      </c>
      <c r="Z17" s="89">
        <v>545.35729823323697</v>
      </c>
      <c r="AA17" s="89">
        <v>553.00112767159499</v>
      </c>
      <c r="AB17" s="89">
        <v>560.62508164289795</v>
      </c>
      <c r="AC17" s="89">
        <v>569.55846762997498</v>
      </c>
      <c r="AD17" s="89">
        <v>579.11976086951404</v>
      </c>
      <c r="AE17" s="89">
        <v>588.52132769787102</v>
      </c>
      <c r="AF17" s="89">
        <v>597.38029468486798</v>
      </c>
      <c r="AG17" s="89">
        <v>606.31539127391204</v>
      </c>
      <c r="AH17" s="89">
        <v>614.5251725393</v>
      </c>
      <c r="AI17" s="89">
        <v>622.85304553556102</v>
      </c>
      <c r="AJ17" s="89">
        <v>631.96645171880903</v>
      </c>
      <c r="AK17" s="89">
        <v>640.98414176180404</v>
      </c>
      <c r="AL17" s="89">
        <v>648.89614786497202</v>
      </c>
      <c r="AM17" s="89">
        <v>655.48965085741099</v>
      </c>
      <c r="AN17" s="89">
        <v>661.26472135499205</v>
      </c>
      <c r="AO17" s="89">
        <v>666.69481744620396</v>
      </c>
      <c r="AP17" s="89">
        <v>673.31913586456199</v>
      </c>
      <c r="AQ17" s="89">
        <v>681.05853807508504</v>
      </c>
      <c r="AR17" s="89">
        <v>689.97004444898698</v>
      </c>
      <c r="AS17" s="89">
        <v>698.347616562437</v>
      </c>
      <c r="AT17" s="89">
        <v>706.31289772546097</v>
      </c>
      <c r="AU17" s="89">
        <v>713.634021950018</v>
      </c>
      <c r="AV17" s="89">
        <v>719.69112176872795</v>
      </c>
      <c r="AW17" s="89">
        <v>726.51295018513497</v>
      </c>
      <c r="AX17" s="89">
        <v>734.77730461696399</v>
      </c>
      <c r="AY17" s="89">
        <v>743.28046354400999</v>
      </c>
      <c r="AZ17" s="89">
        <v>751.84403799621805</v>
      </c>
      <c r="BA17" s="89">
        <v>760.67925006386997</v>
      </c>
      <c r="BB17" s="89">
        <v>769.49890203377402</v>
      </c>
      <c r="BC17" s="89">
        <v>781.25132318582598</v>
      </c>
      <c r="BD17" s="89">
        <v>795.31984350495895</v>
      </c>
      <c r="BE17" s="89">
        <v>808.64079331297899</v>
      </c>
      <c r="BF17" s="89">
        <v>820.44123816272395</v>
      </c>
      <c r="BG17" s="89">
        <v>829.71136325636803</v>
      </c>
      <c r="BH17" s="89">
        <v>837.27608392544903</v>
      </c>
    </row>
    <row r="18" spans="1:60" s="84" customFormat="1" ht="17.100000000000001" customHeight="1" x14ac:dyDescent="0.2">
      <c r="A18" s="77" t="s">
        <v>12</v>
      </c>
      <c r="B18" s="89"/>
      <c r="C18" s="89"/>
      <c r="D18" s="89"/>
      <c r="E18" s="89"/>
      <c r="F18" s="89"/>
      <c r="G18" s="89"/>
      <c r="H18" s="89">
        <v>995.28538774786603</v>
      </c>
      <c r="I18" s="89">
        <v>917.92391190590297</v>
      </c>
      <c r="J18" s="89">
        <v>842.18338758301297</v>
      </c>
      <c r="K18" s="89">
        <v>824.90329462597003</v>
      </c>
      <c r="L18" s="89">
        <v>893.36064477225102</v>
      </c>
      <c r="M18" s="89">
        <v>1002.50076587083</v>
      </c>
      <c r="N18" s="89">
        <v>1081.38478069503</v>
      </c>
      <c r="O18" s="89">
        <v>1099.7165125224401</v>
      </c>
      <c r="P18" s="89">
        <v>1065.7712463735199</v>
      </c>
      <c r="Q18" s="89">
        <v>1039.22890530735</v>
      </c>
      <c r="R18" s="89">
        <v>1056.1882834217599</v>
      </c>
      <c r="S18" s="89">
        <v>1103.8328126823201</v>
      </c>
      <c r="T18" s="89">
        <v>1154.70284480739</v>
      </c>
      <c r="U18" s="89">
        <v>1198.5481085262099</v>
      </c>
      <c r="V18" s="89">
        <v>1213.2384070302601</v>
      </c>
      <c r="W18" s="89">
        <v>1225.60244251225</v>
      </c>
      <c r="X18" s="89">
        <v>1238.0252421065099</v>
      </c>
      <c r="Y18" s="89">
        <v>1237.2335624033601</v>
      </c>
      <c r="Z18" s="89">
        <v>1245.36983331235</v>
      </c>
      <c r="AA18" s="89">
        <v>1258.2632964629399</v>
      </c>
      <c r="AB18" s="89">
        <v>1250.4761707313401</v>
      </c>
      <c r="AC18" s="89">
        <v>1242.0135455729001</v>
      </c>
      <c r="AD18" s="89">
        <v>1279.4978520310699</v>
      </c>
      <c r="AE18" s="89">
        <v>1322.79494611461</v>
      </c>
      <c r="AF18" s="89">
        <v>1354.03962122948</v>
      </c>
      <c r="AG18" s="89">
        <v>1368.4479328467</v>
      </c>
      <c r="AH18" s="89">
        <v>1382.67156865894</v>
      </c>
      <c r="AI18" s="89">
        <v>1413.72419211238</v>
      </c>
      <c r="AJ18" s="89">
        <v>1494.8037276124301</v>
      </c>
      <c r="AK18" s="89">
        <v>1552.6875988285899</v>
      </c>
      <c r="AL18" s="89">
        <v>1538.3466657691099</v>
      </c>
      <c r="AM18" s="89">
        <v>1523.7062856826101</v>
      </c>
      <c r="AN18" s="89">
        <v>1542.9005656286399</v>
      </c>
      <c r="AO18" s="89">
        <v>1594.6570380850301</v>
      </c>
      <c r="AP18" s="89">
        <v>1676.53753600799</v>
      </c>
      <c r="AQ18" s="89">
        <v>1745.19562122413</v>
      </c>
      <c r="AR18" s="89">
        <v>1786.9004312521099</v>
      </c>
      <c r="AS18" s="89">
        <v>1846.51775673968</v>
      </c>
      <c r="AT18" s="89">
        <v>1918.0164637538801</v>
      </c>
      <c r="AU18" s="89">
        <v>1952.8566876345001</v>
      </c>
      <c r="AV18" s="89">
        <v>1960.58638853413</v>
      </c>
      <c r="AW18" s="89">
        <v>1964.9090019401201</v>
      </c>
      <c r="AX18" s="89">
        <v>1954.0577594108699</v>
      </c>
      <c r="AY18" s="89">
        <v>1939.2990813992201</v>
      </c>
      <c r="AZ18" s="89">
        <v>1973.85696515833</v>
      </c>
      <c r="BA18" s="89">
        <v>2063.6807358465899</v>
      </c>
      <c r="BB18" s="89">
        <v>2161.4582114780401</v>
      </c>
      <c r="BC18" s="89">
        <v>2226.7232744359499</v>
      </c>
      <c r="BD18" s="89">
        <v>2209.8791023737099</v>
      </c>
      <c r="BE18" s="89">
        <v>2123.3609941013101</v>
      </c>
      <c r="BF18" s="89">
        <v>2060.8903459540202</v>
      </c>
      <c r="BG18" s="89">
        <v>2113.67621472983</v>
      </c>
      <c r="BH18" s="89">
        <v>2215.9389840937101</v>
      </c>
    </row>
    <row r="19" spans="1:60" s="194" customFormat="1" ht="17.100000000000001" customHeight="1" x14ac:dyDescent="0.2">
      <c r="A19" s="191" t="s">
        <v>94</v>
      </c>
      <c r="B19" s="192"/>
      <c r="C19" s="192"/>
      <c r="D19" s="192"/>
      <c r="E19" s="192"/>
      <c r="F19" s="192"/>
      <c r="G19" s="192"/>
      <c r="H19" s="192">
        <v>7884.2154118359049</v>
      </c>
      <c r="I19" s="192">
        <v>8235.1228875806319</v>
      </c>
      <c r="J19" s="192">
        <v>9207.1333682636359</v>
      </c>
      <c r="K19" s="192">
        <v>9295.6483610309751</v>
      </c>
      <c r="L19" s="192">
        <v>9392.4053785510932</v>
      </c>
      <c r="M19" s="192">
        <v>9346.3113714073461</v>
      </c>
      <c r="N19" s="192">
        <v>9150.4633245321565</v>
      </c>
      <c r="O19" s="192">
        <v>9196.5173153017258</v>
      </c>
      <c r="P19" s="192">
        <v>9381.3658374743845</v>
      </c>
      <c r="Q19" s="192">
        <v>9615.5203733478356</v>
      </c>
      <c r="R19" s="192">
        <v>9851.2653327843764</v>
      </c>
      <c r="S19" s="192">
        <v>10119.830789296146</v>
      </c>
      <c r="T19" s="192">
        <v>10205.258458368065</v>
      </c>
      <c r="U19" s="192">
        <v>10109.889511494515</v>
      </c>
      <c r="V19" s="192">
        <v>10013.191958585661</v>
      </c>
      <c r="W19" s="192">
        <v>9959.3699903513716</v>
      </c>
      <c r="X19" s="192">
        <v>9932.6444702888311</v>
      </c>
      <c r="Y19" s="192">
        <v>10207.355270300293</v>
      </c>
      <c r="Z19" s="192">
        <v>10707.324686372407</v>
      </c>
      <c r="AA19" s="192">
        <v>10882.598363104236</v>
      </c>
      <c r="AB19" s="192">
        <v>10913.120323057356</v>
      </c>
      <c r="AC19" s="192">
        <v>11144.893849920663</v>
      </c>
      <c r="AD19" s="192">
        <v>11442.165470736472</v>
      </c>
      <c r="AE19" s="192">
        <v>11666.606748329621</v>
      </c>
      <c r="AF19" s="192">
        <v>11920.203665847544</v>
      </c>
      <c r="AG19" s="192">
        <v>11972.13727792218</v>
      </c>
      <c r="AH19" s="192">
        <v>11714.644887111106</v>
      </c>
      <c r="AI19" s="192">
        <v>11608.749249657343</v>
      </c>
      <c r="AJ19" s="192">
        <v>11599.207903063236</v>
      </c>
      <c r="AK19" s="192">
        <v>11611.073639956505</v>
      </c>
      <c r="AL19" s="192">
        <v>11805.63097835416</v>
      </c>
      <c r="AM19" s="192">
        <v>12172.810181262839</v>
      </c>
      <c r="AN19" s="192">
        <v>12537.561736328413</v>
      </c>
      <c r="AO19" s="192">
        <v>12766.724915305032</v>
      </c>
      <c r="AP19" s="192">
        <v>12898.059753470248</v>
      </c>
      <c r="AQ19" s="192">
        <v>13099.352789151346</v>
      </c>
      <c r="AR19" s="192">
        <v>13291.474853105639</v>
      </c>
      <c r="AS19" s="192">
        <v>13423.73445462044</v>
      </c>
      <c r="AT19" s="192">
        <v>13573.587591702331</v>
      </c>
      <c r="AU19" s="192">
        <v>13915.057688375289</v>
      </c>
      <c r="AV19" s="192">
        <v>14260.055948843377</v>
      </c>
      <c r="AW19" s="192">
        <v>14316.997777152432</v>
      </c>
      <c r="AX19" s="192">
        <v>13925.099426921759</v>
      </c>
      <c r="AY19" s="192">
        <v>13570.922845916535</v>
      </c>
      <c r="AZ19" s="192">
        <v>13744.064375698788</v>
      </c>
      <c r="BA19" s="192">
        <v>14008.793007396071</v>
      </c>
      <c r="BB19" s="192">
        <v>14430.583827967614</v>
      </c>
      <c r="BC19" s="192">
        <v>14602.444517351389</v>
      </c>
      <c r="BD19" s="192">
        <v>14606.482549554436</v>
      </c>
      <c r="BE19" s="192">
        <v>14671.071152478278</v>
      </c>
      <c r="BF19" s="192">
        <v>14880.636820493877</v>
      </c>
      <c r="BG19" s="192">
        <v>15192.085435208721</v>
      </c>
      <c r="BH19" s="192">
        <v>15565.142225313919</v>
      </c>
    </row>
    <row r="20" spans="1:60" s="84" customFormat="1" ht="17.100000000000001" customHeight="1" x14ac:dyDescent="0.2">
      <c r="A20" s="91" t="s">
        <v>52</v>
      </c>
      <c r="B20" s="89"/>
      <c r="C20" s="89"/>
      <c r="D20" s="89"/>
      <c r="E20" s="89"/>
      <c r="F20" s="89"/>
      <c r="G20" s="89"/>
      <c r="H20" s="89">
        <v>2063.6882344906198</v>
      </c>
      <c r="I20" s="89">
        <v>2093.81901268919</v>
      </c>
      <c r="J20" s="89">
        <v>2115.1922161380699</v>
      </c>
      <c r="K20" s="89">
        <v>2094.6225886592501</v>
      </c>
      <c r="L20" s="89">
        <v>2086.7206638806801</v>
      </c>
      <c r="M20" s="89">
        <v>2121.1163639075999</v>
      </c>
      <c r="N20" s="89">
        <v>2120.16909461664</v>
      </c>
      <c r="O20" s="89">
        <v>2135.54896807571</v>
      </c>
      <c r="P20" s="89">
        <v>2202.5123815193601</v>
      </c>
      <c r="Q20" s="89">
        <v>2274.6340690449001</v>
      </c>
      <c r="R20" s="89">
        <v>2320.57063101023</v>
      </c>
      <c r="S20" s="89">
        <v>2419.32433043533</v>
      </c>
      <c r="T20" s="89">
        <v>2436.3372874360998</v>
      </c>
      <c r="U20" s="89">
        <v>2367.9705238879401</v>
      </c>
      <c r="V20" s="89">
        <v>2329.96949351186</v>
      </c>
      <c r="W20" s="89">
        <v>2321.5710429999799</v>
      </c>
      <c r="X20" s="89">
        <v>2273.2333043243798</v>
      </c>
      <c r="Y20" s="89">
        <v>2272.3347340694399</v>
      </c>
      <c r="Z20" s="89">
        <v>2373.31676359018</v>
      </c>
      <c r="AA20" s="89">
        <v>2398.7551912662302</v>
      </c>
      <c r="AB20" s="89">
        <v>2376.3220149581998</v>
      </c>
      <c r="AC20" s="89">
        <v>2392.9803872236698</v>
      </c>
      <c r="AD20" s="89">
        <v>2430.32488961325</v>
      </c>
      <c r="AE20" s="89">
        <v>2487.63071872515</v>
      </c>
      <c r="AF20" s="89">
        <v>2597.0339174721198</v>
      </c>
      <c r="AG20" s="89">
        <v>2591.49148980052</v>
      </c>
      <c r="AH20" s="89">
        <v>2470.7009466437598</v>
      </c>
      <c r="AI20" s="89">
        <v>2399.7828760993398</v>
      </c>
      <c r="AJ20" s="89">
        <v>2392.0334831128398</v>
      </c>
      <c r="AK20" s="89">
        <v>2415.5508220136098</v>
      </c>
      <c r="AL20" s="89">
        <v>2485.7142591156598</v>
      </c>
      <c r="AM20" s="89">
        <v>2534.77546896578</v>
      </c>
      <c r="AN20" s="89">
        <v>2575.3182860545899</v>
      </c>
      <c r="AO20" s="89">
        <v>2635.0870757354201</v>
      </c>
      <c r="AP20" s="89">
        <v>2676.5821500759298</v>
      </c>
      <c r="AQ20" s="89">
        <v>2705.6047652533298</v>
      </c>
      <c r="AR20" s="89">
        <v>2733.6825344588701</v>
      </c>
      <c r="AS20" s="89">
        <v>2765.1453604998001</v>
      </c>
      <c r="AT20" s="89">
        <v>2790.11503966895</v>
      </c>
      <c r="AU20" s="89">
        <v>2834.8128897430702</v>
      </c>
      <c r="AV20" s="89">
        <v>2874.9192808355301</v>
      </c>
      <c r="AW20" s="89">
        <v>2857.8584724366001</v>
      </c>
      <c r="AX20" s="89">
        <v>2740.6585345322101</v>
      </c>
      <c r="AY20" s="89">
        <v>2654.74372159833</v>
      </c>
      <c r="AZ20" s="89">
        <v>2643.5799183899599</v>
      </c>
      <c r="BA20" s="89">
        <v>2653.3771709471498</v>
      </c>
      <c r="BB20" s="89">
        <v>2679.77328773405</v>
      </c>
      <c r="BC20" s="89">
        <v>2688.9986905575802</v>
      </c>
      <c r="BD20" s="89">
        <v>2684.7343128979801</v>
      </c>
      <c r="BE20" s="89">
        <v>2737.5221267033999</v>
      </c>
      <c r="BF20" s="89">
        <v>2872.7884632026598</v>
      </c>
      <c r="BG20" s="89">
        <v>2956.6260355030399</v>
      </c>
      <c r="BH20" s="89">
        <v>2998.2733339925799</v>
      </c>
    </row>
    <row r="21" spans="1:60" s="84" customFormat="1" ht="17.100000000000001" customHeight="1" x14ac:dyDescent="0.2">
      <c r="A21" s="91" t="s">
        <v>53</v>
      </c>
      <c r="B21" s="89"/>
      <c r="C21" s="89"/>
      <c r="D21" s="89"/>
      <c r="E21" s="89"/>
      <c r="F21" s="89"/>
      <c r="G21" s="89"/>
      <c r="H21" s="89">
        <v>579.00003886399497</v>
      </c>
      <c r="I21" s="89">
        <v>579.45548375633996</v>
      </c>
      <c r="J21" s="89">
        <v>584.57692203537204</v>
      </c>
      <c r="K21" s="89">
        <v>591.03428358156395</v>
      </c>
      <c r="L21" s="89">
        <v>600.36812447164198</v>
      </c>
      <c r="M21" s="89">
        <v>625.25900005901303</v>
      </c>
      <c r="N21" s="89">
        <v>661.26637993988095</v>
      </c>
      <c r="O21" s="89">
        <v>679.58947664131097</v>
      </c>
      <c r="P21" s="89">
        <v>681.14128203864004</v>
      </c>
      <c r="Q21" s="89">
        <v>681.91523345605106</v>
      </c>
      <c r="R21" s="89">
        <v>681.58465770265298</v>
      </c>
      <c r="S21" s="89">
        <v>696.47600891981006</v>
      </c>
      <c r="T21" s="89">
        <v>717.64612106323796</v>
      </c>
      <c r="U21" s="89">
        <v>722.01874582289599</v>
      </c>
      <c r="V21" s="89">
        <v>718.05632822438497</v>
      </c>
      <c r="W21" s="89">
        <v>729.56639899905201</v>
      </c>
      <c r="X21" s="89">
        <v>745.74454798982401</v>
      </c>
      <c r="Y21" s="89">
        <v>762.18704407021801</v>
      </c>
      <c r="Z21" s="89">
        <v>778.05461173067602</v>
      </c>
      <c r="AA21" s="89">
        <v>785.12237320714701</v>
      </c>
      <c r="AB21" s="89">
        <v>790.86858716567599</v>
      </c>
      <c r="AC21" s="89">
        <v>805.02298238713695</v>
      </c>
      <c r="AD21" s="89">
        <v>826.41731393045404</v>
      </c>
      <c r="AE21" s="89">
        <v>850.37799645972302</v>
      </c>
      <c r="AF21" s="89">
        <v>876.32706557913605</v>
      </c>
      <c r="AG21" s="89">
        <v>891.37301694584801</v>
      </c>
      <c r="AH21" s="89">
        <v>886.30033649820098</v>
      </c>
      <c r="AI21" s="89">
        <v>875.70253106096004</v>
      </c>
      <c r="AJ21" s="89">
        <v>877.84282708709804</v>
      </c>
      <c r="AK21" s="89">
        <v>889.39471111271405</v>
      </c>
      <c r="AL21" s="89">
        <v>910.61289724118103</v>
      </c>
      <c r="AM21" s="89">
        <v>942.91074005052803</v>
      </c>
      <c r="AN21" s="89">
        <v>975.52674617483694</v>
      </c>
      <c r="AO21" s="89">
        <v>997.82816941672104</v>
      </c>
      <c r="AP21" s="89">
        <v>1020.34194903643</v>
      </c>
      <c r="AQ21" s="89">
        <v>1028.59868341131</v>
      </c>
      <c r="AR21" s="89">
        <v>1015.30870605179</v>
      </c>
      <c r="AS21" s="89">
        <v>1002.87905192839</v>
      </c>
      <c r="AT21" s="89">
        <v>1014.04642121059</v>
      </c>
      <c r="AU21" s="89">
        <v>1037.6881693458799</v>
      </c>
      <c r="AV21" s="89">
        <v>1047.19406127196</v>
      </c>
      <c r="AW21" s="89">
        <v>1023.66235641422</v>
      </c>
      <c r="AX21" s="89">
        <v>979.73901372938201</v>
      </c>
      <c r="AY21" s="89">
        <v>962.19961186443595</v>
      </c>
      <c r="AZ21" s="89">
        <v>978.44232439970199</v>
      </c>
      <c r="BA21" s="89">
        <v>996.72145242916099</v>
      </c>
      <c r="BB21" s="89">
        <v>989.59382747766301</v>
      </c>
      <c r="BC21" s="89">
        <v>966.85416466722199</v>
      </c>
      <c r="BD21" s="89">
        <v>949.556695675274</v>
      </c>
      <c r="BE21" s="89">
        <v>967.51433019433102</v>
      </c>
      <c r="BF21" s="89">
        <v>989.47586494864595</v>
      </c>
      <c r="BG21" s="89">
        <v>958.26906654230697</v>
      </c>
      <c r="BH21" s="89">
        <v>899.24250856348999</v>
      </c>
    </row>
    <row r="22" spans="1:60" s="84" customFormat="1" ht="17.100000000000001" customHeight="1" x14ac:dyDescent="0.2">
      <c r="A22" s="91" t="s">
        <v>55</v>
      </c>
      <c r="B22" s="89"/>
      <c r="C22" s="89"/>
      <c r="D22" s="89"/>
      <c r="E22" s="89"/>
      <c r="F22" s="89"/>
      <c r="G22" s="89"/>
      <c r="H22" s="89">
        <v>466.828963939993</v>
      </c>
      <c r="I22" s="89">
        <v>484.997307607773</v>
      </c>
      <c r="J22" s="89">
        <v>489.90651599758797</v>
      </c>
      <c r="K22" s="89">
        <v>475.27988534328301</v>
      </c>
      <c r="L22" s="89">
        <v>475.09631726039697</v>
      </c>
      <c r="M22" s="89">
        <v>497.32351344701198</v>
      </c>
      <c r="N22" s="89">
        <v>530.17355143682698</v>
      </c>
      <c r="O22" s="89">
        <v>549.30845795378798</v>
      </c>
      <c r="P22" s="89">
        <v>562.68953602834802</v>
      </c>
      <c r="Q22" s="89">
        <v>561.03330278296698</v>
      </c>
      <c r="R22" s="89">
        <v>549.50073392257002</v>
      </c>
      <c r="S22" s="89">
        <v>562.540560484764</v>
      </c>
      <c r="T22" s="89">
        <v>575.26537926369804</v>
      </c>
      <c r="U22" s="89">
        <v>570.84223683463097</v>
      </c>
      <c r="V22" s="89">
        <v>575.09483066917198</v>
      </c>
      <c r="W22" s="89">
        <v>595.44012336404001</v>
      </c>
      <c r="X22" s="89">
        <v>606.28395661211505</v>
      </c>
      <c r="Y22" s="89">
        <v>636.518253070166</v>
      </c>
      <c r="Z22" s="89">
        <v>663.00230227966097</v>
      </c>
      <c r="AA22" s="89">
        <v>659.84971773408995</v>
      </c>
      <c r="AB22" s="89">
        <v>636.95847998891895</v>
      </c>
      <c r="AC22" s="89">
        <v>630.90332776851096</v>
      </c>
      <c r="AD22" s="89">
        <v>632.322137825911</v>
      </c>
      <c r="AE22" s="89">
        <v>633.51555043489998</v>
      </c>
      <c r="AF22" s="89">
        <v>638.46202711185595</v>
      </c>
      <c r="AG22" s="89">
        <v>658.52618192284899</v>
      </c>
      <c r="AH22" s="89">
        <v>682.20203078072996</v>
      </c>
      <c r="AI22" s="89">
        <v>708.31924804080199</v>
      </c>
      <c r="AJ22" s="89">
        <v>752.50025972745902</v>
      </c>
      <c r="AK22" s="89">
        <v>789.53896790556996</v>
      </c>
      <c r="AL22" s="89">
        <v>816.42407209092698</v>
      </c>
      <c r="AM22" s="89">
        <v>856.400248752788</v>
      </c>
      <c r="AN22" s="89">
        <v>890.07458139528796</v>
      </c>
      <c r="AO22" s="89">
        <v>891.16744508938405</v>
      </c>
      <c r="AP22" s="89">
        <v>881.38354171671995</v>
      </c>
      <c r="AQ22" s="89">
        <v>888.82369399050594</v>
      </c>
      <c r="AR22" s="89">
        <v>893.86407651952004</v>
      </c>
      <c r="AS22" s="89">
        <v>885.48178890424799</v>
      </c>
      <c r="AT22" s="89">
        <v>876.85915543142505</v>
      </c>
      <c r="AU22" s="89">
        <v>908.542589307409</v>
      </c>
      <c r="AV22" s="89">
        <v>956.98277687533596</v>
      </c>
      <c r="AW22" s="89">
        <v>944.26380638988599</v>
      </c>
      <c r="AX22" s="89">
        <v>876.89292851093103</v>
      </c>
      <c r="AY22" s="89">
        <v>800.73148940996805</v>
      </c>
      <c r="AZ22" s="89">
        <v>755.93585190027102</v>
      </c>
      <c r="BA22" s="89">
        <v>787.33355230892801</v>
      </c>
      <c r="BB22" s="89">
        <v>853.80000308839601</v>
      </c>
      <c r="BC22" s="89">
        <v>859.14633941561704</v>
      </c>
      <c r="BD22" s="89">
        <v>824.11389245378302</v>
      </c>
      <c r="BE22" s="89">
        <v>794.26411209451601</v>
      </c>
      <c r="BF22" s="89">
        <v>786.79577808322301</v>
      </c>
      <c r="BG22" s="89">
        <v>793.69145990222603</v>
      </c>
      <c r="BH22" s="89">
        <v>793.98901322250197</v>
      </c>
    </row>
    <row r="23" spans="1:60" s="84" customFormat="1" ht="17.100000000000001" customHeight="1" x14ac:dyDescent="0.2">
      <c r="A23" s="91" t="s">
        <v>54</v>
      </c>
      <c r="B23" s="89"/>
      <c r="C23" s="89"/>
      <c r="D23" s="89"/>
      <c r="E23" s="89"/>
      <c r="F23" s="89"/>
      <c r="G23" s="89"/>
      <c r="H23" s="89">
        <v>167.598159155578</v>
      </c>
      <c r="I23" s="89">
        <v>203.85701290609799</v>
      </c>
      <c r="J23" s="89">
        <v>224.77591606170401</v>
      </c>
      <c r="K23" s="89">
        <v>231.89980484389901</v>
      </c>
      <c r="L23" s="89">
        <v>238.39444761243399</v>
      </c>
      <c r="M23" s="89">
        <v>237.14770198113399</v>
      </c>
      <c r="N23" s="89">
        <v>244.173329077316</v>
      </c>
      <c r="O23" s="89">
        <v>261.63014585794798</v>
      </c>
      <c r="P23" s="89">
        <v>274.06533997409798</v>
      </c>
      <c r="Q23" s="89">
        <v>290.71762611026401</v>
      </c>
      <c r="R23" s="89">
        <v>307.42923359416801</v>
      </c>
      <c r="S23" s="89">
        <v>314.27993284436297</v>
      </c>
      <c r="T23" s="89">
        <v>319.332853642011</v>
      </c>
      <c r="U23" s="89">
        <v>339.09951301433398</v>
      </c>
      <c r="V23" s="89">
        <v>358.71751934454898</v>
      </c>
      <c r="W23" s="89">
        <v>381.13982923143698</v>
      </c>
      <c r="X23" s="89">
        <v>399.12622491921201</v>
      </c>
      <c r="Y23" s="89">
        <v>400.32328425737802</v>
      </c>
      <c r="Z23" s="89">
        <v>394.85761559701501</v>
      </c>
      <c r="AA23" s="89">
        <v>392.68464245655798</v>
      </c>
      <c r="AB23" s="89">
        <v>387.88705612193303</v>
      </c>
      <c r="AC23" s="89">
        <v>386.35125028417701</v>
      </c>
      <c r="AD23" s="89">
        <v>395.35976311750801</v>
      </c>
      <c r="AE23" s="89">
        <v>407.803537879148</v>
      </c>
      <c r="AF23" s="89">
        <v>426.65239324226002</v>
      </c>
      <c r="AG23" s="89">
        <v>438.55695129673001</v>
      </c>
      <c r="AH23" s="89">
        <v>450.69739688168403</v>
      </c>
      <c r="AI23" s="89">
        <v>473.05581773923302</v>
      </c>
      <c r="AJ23" s="89">
        <v>499.62743801111901</v>
      </c>
      <c r="AK23" s="89">
        <v>525.76650941309094</v>
      </c>
      <c r="AL23" s="89">
        <v>550.38099432282695</v>
      </c>
      <c r="AM23" s="89">
        <v>560.49580173930099</v>
      </c>
      <c r="AN23" s="89">
        <v>565.75554317676597</v>
      </c>
      <c r="AO23" s="89">
        <v>584.77624611570104</v>
      </c>
      <c r="AP23" s="89">
        <v>605.74998306982297</v>
      </c>
      <c r="AQ23" s="89">
        <v>592.86984702847701</v>
      </c>
      <c r="AR23" s="89">
        <v>552.55360372642895</v>
      </c>
      <c r="AS23" s="89">
        <v>527.84545561919401</v>
      </c>
      <c r="AT23" s="89">
        <v>537.58113519117296</v>
      </c>
      <c r="AU23" s="89">
        <v>585.73715698749697</v>
      </c>
      <c r="AV23" s="89">
        <v>653.47987995451604</v>
      </c>
      <c r="AW23" s="89">
        <v>681.45440192093599</v>
      </c>
      <c r="AX23" s="89">
        <v>651.46434683386803</v>
      </c>
      <c r="AY23" s="89">
        <v>634.78451186773395</v>
      </c>
      <c r="AZ23" s="89">
        <v>661.04069728785396</v>
      </c>
      <c r="BA23" s="89">
        <v>708.19916264956805</v>
      </c>
      <c r="BB23" s="89">
        <v>752.26746005029702</v>
      </c>
      <c r="BC23" s="89">
        <v>774.64311968333004</v>
      </c>
      <c r="BD23" s="89">
        <v>763.91558083521397</v>
      </c>
      <c r="BE23" s="89">
        <v>759.19521158334896</v>
      </c>
      <c r="BF23" s="89">
        <v>793.33890841641596</v>
      </c>
      <c r="BG23" s="89">
        <v>844.98046549347498</v>
      </c>
      <c r="BH23" s="89">
        <v>889.990923799136</v>
      </c>
    </row>
    <row r="24" spans="1:60" s="84" customFormat="1" ht="17.100000000000001" customHeight="1" x14ac:dyDescent="0.2">
      <c r="A24" s="91" t="s">
        <v>72</v>
      </c>
      <c r="B24" s="89"/>
      <c r="C24" s="89"/>
      <c r="D24" s="89"/>
      <c r="E24" s="89"/>
      <c r="F24" s="89"/>
      <c r="G24" s="89"/>
      <c r="H24" s="89">
        <v>340.294610281198</v>
      </c>
      <c r="I24" s="89">
        <v>416.80566294624202</v>
      </c>
      <c r="J24" s="89">
        <v>462.162741570376</v>
      </c>
      <c r="K24" s="89">
        <v>475.899237179365</v>
      </c>
      <c r="L24" s="89">
        <v>487.41936088663601</v>
      </c>
      <c r="M24" s="89">
        <v>469.99782471354399</v>
      </c>
      <c r="N24" s="89">
        <v>451.150051058217</v>
      </c>
      <c r="O24" s="89">
        <v>461.15966041095601</v>
      </c>
      <c r="P24" s="89">
        <v>472.67809309771297</v>
      </c>
      <c r="Q24" s="89">
        <v>480.84486111238402</v>
      </c>
      <c r="R24" s="89">
        <v>490.20141693691698</v>
      </c>
      <c r="S24" s="89">
        <v>494.101919028895</v>
      </c>
      <c r="T24" s="89">
        <v>502.80560559875403</v>
      </c>
      <c r="U24" s="89">
        <v>518.45000833322501</v>
      </c>
      <c r="V24" s="89">
        <v>527.99953277059001</v>
      </c>
      <c r="W24" s="89">
        <v>535.28399722050096</v>
      </c>
      <c r="X24" s="89">
        <v>552.49235113735404</v>
      </c>
      <c r="Y24" s="89">
        <v>592.67689905848295</v>
      </c>
      <c r="Z24" s="89">
        <v>644.52158302903399</v>
      </c>
      <c r="AA24" s="89">
        <v>674.07035605490296</v>
      </c>
      <c r="AB24" s="89">
        <v>682.30614856495595</v>
      </c>
      <c r="AC24" s="89">
        <v>681.235761770713</v>
      </c>
      <c r="AD24" s="89">
        <v>677.40781345005405</v>
      </c>
      <c r="AE24" s="89">
        <v>701.18052311773101</v>
      </c>
      <c r="AF24" s="89">
        <v>743.19701401046302</v>
      </c>
      <c r="AG24" s="89">
        <v>760.68189989903397</v>
      </c>
      <c r="AH24" s="89">
        <v>747.00839066988704</v>
      </c>
      <c r="AI24" s="89">
        <v>725.99395512420006</v>
      </c>
      <c r="AJ24" s="89">
        <v>699.33966188620604</v>
      </c>
      <c r="AK24" s="89">
        <v>699.82324431422899</v>
      </c>
      <c r="AL24" s="89">
        <v>727.20078644801401</v>
      </c>
      <c r="AM24" s="89">
        <v>742.049258142295</v>
      </c>
      <c r="AN24" s="89">
        <v>740.57498975459202</v>
      </c>
      <c r="AO24" s="89">
        <v>735.95121615183905</v>
      </c>
      <c r="AP24" s="89">
        <v>735.47676801135697</v>
      </c>
      <c r="AQ24" s="89">
        <v>746.70441845616904</v>
      </c>
      <c r="AR24" s="89">
        <v>772.63218237608999</v>
      </c>
      <c r="AS24" s="89">
        <v>796.36530253016599</v>
      </c>
      <c r="AT24" s="89">
        <v>824.87473004383105</v>
      </c>
      <c r="AU24" s="89">
        <v>871.27602919323897</v>
      </c>
      <c r="AV24" s="89">
        <v>925.71629433743203</v>
      </c>
      <c r="AW24" s="89">
        <v>937.55661511656501</v>
      </c>
      <c r="AX24" s="89">
        <v>901.11806279984899</v>
      </c>
      <c r="AY24" s="89">
        <v>878.47941666837903</v>
      </c>
      <c r="AZ24" s="89">
        <v>895.20855775250197</v>
      </c>
      <c r="BA24" s="89">
        <v>937.99412717950702</v>
      </c>
      <c r="BB24" s="89">
        <v>977.01780744858797</v>
      </c>
      <c r="BC24" s="89">
        <v>984.10788554156204</v>
      </c>
      <c r="BD24" s="89">
        <v>960.77637768128398</v>
      </c>
      <c r="BE24" s="89">
        <v>977.531343191509</v>
      </c>
      <c r="BF24" s="89">
        <v>1035.71197298574</v>
      </c>
      <c r="BG24" s="89">
        <v>1051.05357254106</v>
      </c>
      <c r="BH24" s="89">
        <v>1023.98127049237</v>
      </c>
    </row>
    <row r="25" spans="1:60" s="84" customFormat="1" ht="17.100000000000001" customHeight="1" x14ac:dyDescent="0.2">
      <c r="A25" s="91" t="s">
        <v>14</v>
      </c>
      <c r="B25" s="89"/>
      <c r="C25" s="89"/>
      <c r="D25" s="89"/>
      <c r="E25" s="89"/>
      <c r="F25" s="89"/>
      <c r="G25" s="89"/>
      <c r="H25" s="89">
        <v>1121.90643093009</v>
      </c>
      <c r="I25" s="89">
        <v>1170.7810720315199</v>
      </c>
      <c r="J25" s="89">
        <v>1210.61618413478</v>
      </c>
      <c r="K25" s="89">
        <v>1239.2351138538099</v>
      </c>
      <c r="L25" s="89">
        <v>1254.9513929821601</v>
      </c>
      <c r="M25" s="89">
        <v>1244.4122011218401</v>
      </c>
      <c r="N25" s="89">
        <v>1217.07810696559</v>
      </c>
      <c r="O25" s="89">
        <v>1195.0613072706899</v>
      </c>
      <c r="P25" s="89">
        <v>1202.0037801103499</v>
      </c>
      <c r="Q25" s="89">
        <v>1235.7606065921</v>
      </c>
      <c r="R25" s="89">
        <v>1283.36173139312</v>
      </c>
      <c r="S25" s="89">
        <v>1325.8108648356899</v>
      </c>
      <c r="T25" s="89">
        <v>1329.4043411218399</v>
      </c>
      <c r="U25" s="89">
        <v>1323.68896410108</v>
      </c>
      <c r="V25" s="89">
        <v>1335.9022610940699</v>
      </c>
      <c r="W25" s="89">
        <v>1355.2997845903601</v>
      </c>
      <c r="X25" s="89">
        <v>1381.1364486131099</v>
      </c>
      <c r="Y25" s="89">
        <v>1416.98794270954</v>
      </c>
      <c r="Z25" s="89">
        <v>1433.3283172850099</v>
      </c>
      <c r="AA25" s="89">
        <v>1441.62666221873</v>
      </c>
      <c r="AB25" s="89">
        <v>1462.5846436136801</v>
      </c>
      <c r="AC25" s="89">
        <v>1488.0244698914901</v>
      </c>
      <c r="AD25" s="89">
        <v>1521.73388313237</v>
      </c>
      <c r="AE25" s="89">
        <v>1572.0354067630001</v>
      </c>
      <c r="AF25" s="89">
        <v>1603.5114523986099</v>
      </c>
      <c r="AG25" s="89">
        <v>1601.23655517265</v>
      </c>
      <c r="AH25" s="89">
        <v>1600.69289658298</v>
      </c>
      <c r="AI25" s="89">
        <v>1599.8430045421001</v>
      </c>
      <c r="AJ25" s="89">
        <v>1591.3933865019401</v>
      </c>
      <c r="AK25" s="89">
        <v>1599.33215476649</v>
      </c>
      <c r="AL25" s="89">
        <v>1638.55034259897</v>
      </c>
      <c r="AM25" s="89">
        <v>1686.48811020985</v>
      </c>
      <c r="AN25" s="89">
        <v>1747.5124462295601</v>
      </c>
      <c r="AO25" s="89">
        <v>1803.6547058336901</v>
      </c>
      <c r="AP25" s="89">
        <v>1840.72499944214</v>
      </c>
      <c r="AQ25" s="89">
        <v>1892.92182608904</v>
      </c>
      <c r="AR25" s="89">
        <v>1966.08179730798</v>
      </c>
      <c r="AS25" s="89">
        <v>2015.6544902016001</v>
      </c>
      <c r="AT25" s="89">
        <v>2015.9393038518699</v>
      </c>
      <c r="AU25" s="89">
        <v>2009.7508554564799</v>
      </c>
      <c r="AV25" s="89">
        <v>2024.3994988673301</v>
      </c>
      <c r="AW25" s="89">
        <v>2083.0387488644401</v>
      </c>
      <c r="AX25" s="89">
        <v>2140.3833156945602</v>
      </c>
      <c r="AY25" s="89">
        <v>2162.4100062058401</v>
      </c>
      <c r="AZ25" s="89">
        <v>2152.3018196500602</v>
      </c>
      <c r="BA25" s="89">
        <v>2154.1122718941801</v>
      </c>
      <c r="BB25" s="89">
        <v>2189.9349486740002</v>
      </c>
      <c r="BC25" s="89">
        <v>2251.9445025658001</v>
      </c>
      <c r="BD25" s="89">
        <v>2322.8633798880701</v>
      </c>
      <c r="BE25" s="89">
        <v>2376.0293514724899</v>
      </c>
      <c r="BF25" s="89">
        <v>2418.49176339418</v>
      </c>
      <c r="BG25" s="89">
        <v>2450.6914713835799</v>
      </c>
      <c r="BH25" s="89">
        <v>2481.33968503715</v>
      </c>
    </row>
    <row r="26" spans="1:60" s="84" customFormat="1" ht="17.100000000000001" customHeight="1" x14ac:dyDescent="0.2">
      <c r="A26" s="91" t="s">
        <v>56</v>
      </c>
      <c r="B26" s="89"/>
      <c r="C26" s="89"/>
      <c r="D26" s="89"/>
      <c r="E26" s="89"/>
      <c r="F26" s="89"/>
      <c r="G26" s="89"/>
      <c r="H26" s="89">
        <v>299.04503991262402</v>
      </c>
      <c r="I26" s="89">
        <v>338.181189166092</v>
      </c>
      <c r="J26" s="89">
        <v>1087.0970330606201</v>
      </c>
      <c r="K26" s="89">
        <v>1078.05614276766</v>
      </c>
      <c r="L26" s="89">
        <v>1047.8084917465101</v>
      </c>
      <c r="M26" s="89">
        <v>873.59121493334601</v>
      </c>
      <c r="N26" s="89">
        <v>659.20695644775799</v>
      </c>
      <c r="O26" s="89">
        <v>612.900958152204</v>
      </c>
      <c r="P26" s="89">
        <v>623.97424063506799</v>
      </c>
      <c r="Q26" s="89">
        <v>706.78015347364703</v>
      </c>
      <c r="R26" s="89">
        <v>831.42590653242098</v>
      </c>
      <c r="S26" s="89">
        <v>856.88949489603306</v>
      </c>
      <c r="T26" s="89">
        <v>808.52357860260997</v>
      </c>
      <c r="U26" s="89">
        <v>749.87521371118896</v>
      </c>
      <c r="V26" s="89">
        <v>680.05119224981001</v>
      </c>
      <c r="W26" s="89">
        <v>631.72888033035599</v>
      </c>
      <c r="X26" s="89">
        <v>645.39704345400003</v>
      </c>
      <c r="Y26" s="89">
        <v>738.05429411030002</v>
      </c>
      <c r="Z26" s="89">
        <v>852.44867450642096</v>
      </c>
      <c r="AA26" s="89">
        <v>829.08863748320596</v>
      </c>
      <c r="AB26" s="89">
        <v>738.92834962035795</v>
      </c>
      <c r="AC26" s="89">
        <v>716.403082123084</v>
      </c>
      <c r="AD26" s="89">
        <v>726.17779730894301</v>
      </c>
      <c r="AE26" s="89">
        <v>703.09365112341698</v>
      </c>
      <c r="AF26" s="89">
        <v>718.25239154139797</v>
      </c>
      <c r="AG26" s="89">
        <v>748.26620532324705</v>
      </c>
      <c r="AH26" s="89">
        <v>719.046744710241</v>
      </c>
      <c r="AI26" s="89">
        <v>674.82207558774599</v>
      </c>
      <c r="AJ26" s="89">
        <v>648.91820873332097</v>
      </c>
      <c r="AK26" s="89">
        <v>587.07528451634096</v>
      </c>
      <c r="AL26" s="89">
        <v>534.77438376348596</v>
      </c>
      <c r="AM26" s="89">
        <v>559.11235494687696</v>
      </c>
      <c r="AN26" s="89">
        <v>607.64845553032001</v>
      </c>
      <c r="AO26" s="89">
        <v>617.49070815055495</v>
      </c>
      <c r="AP26" s="89">
        <v>625.07524105329196</v>
      </c>
      <c r="AQ26" s="89">
        <v>648.50077231699504</v>
      </c>
      <c r="AR26" s="89">
        <v>632.19458035396303</v>
      </c>
      <c r="AS26" s="89">
        <v>618.74979030536599</v>
      </c>
      <c r="AT26" s="89">
        <v>682.62758672267205</v>
      </c>
      <c r="AU26" s="89">
        <v>782.64861964774605</v>
      </c>
      <c r="AV26" s="89">
        <v>811.33631585803698</v>
      </c>
      <c r="AW26" s="89">
        <v>737.34087617277396</v>
      </c>
      <c r="AX26" s="89">
        <v>623.97764400688902</v>
      </c>
      <c r="AY26" s="89">
        <v>554.93080446176305</v>
      </c>
      <c r="AZ26" s="89">
        <v>579.92307264270698</v>
      </c>
      <c r="BA26" s="89">
        <v>692.05614274553795</v>
      </c>
      <c r="BB26" s="89">
        <v>782.51319579840401</v>
      </c>
      <c r="BC26" s="89">
        <v>771.81235583033902</v>
      </c>
      <c r="BD26" s="89">
        <v>725.09684984643297</v>
      </c>
      <c r="BE26" s="89">
        <v>704.14395619274205</v>
      </c>
      <c r="BF26" s="89">
        <v>726.47406414720194</v>
      </c>
      <c r="BG26" s="89">
        <v>883.73631861421802</v>
      </c>
      <c r="BH26" s="89">
        <v>1117.3217781768301</v>
      </c>
    </row>
    <row r="27" spans="1:60" s="84" customFormat="1" ht="17.100000000000001" customHeight="1" x14ac:dyDescent="0.2">
      <c r="A27" s="91" t="s">
        <v>57</v>
      </c>
      <c r="B27" s="89"/>
      <c r="C27" s="89"/>
      <c r="D27" s="89"/>
      <c r="E27" s="89"/>
      <c r="F27" s="89"/>
      <c r="G27" s="89"/>
      <c r="H27" s="89">
        <v>326.32668047899398</v>
      </c>
      <c r="I27" s="89">
        <v>352.187759842091</v>
      </c>
      <c r="J27" s="89">
        <v>382.76255900742001</v>
      </c>
      <c r="K27" s="89">
        <v>414.44705923809897</v>
      </c>
      <c r="L27" s="89">
        <v>441.59951745256097</v>
      </c>
      <c r="M27" s="89">
        <v>467.999113635882</v>
      </c>
      <c r="N27" s="89">
        <v>493.036013095626</v>
      </c>
      <c r="O27" s="89">
        <v>506.39212900169099</v>
      </c>
      <c r="P27" s="89">
        <v>504.030518298635</v>
      </c>
      <c r="Q27" s="89">
        <v>482.966491204097</v>
      </c>
      <c r="R27" s="89">
        <v>456.22016962909601</v>
      </c>
      <c r="S27" s="89">
        <v>437.76576565950103</v>
      </c>
      <c r="T27" s="89">
        <v>429.51807677581201</v>
      </c>
      <c r="U27" s="89">
        <v>421.23178898987197</v>
      </c>
      <c r="V27" s="89">
        <v>410.10028215621401</v>
      </c>
      <c r="W27" s="89">
        <v>403.53608128587803</v>
      </c>
      <c r="X27" s="89">
        <v>408.65577627373801</v>
      </c>
      <c r="Y27" s="89">
        <v>428.72585445488102</v>
      </c>
      <c r="Z27" s="89">
        <v>459.29630397568599</v>
      </c>
      <c r="AA27" s="89">
        <v>499.90119286459702</v>
      </c>
      <c r="AB27" s="89">
        <v>544.02779076857905</v>
      </c>
      <c r="AC27" s="89">
        <v>577.46059374126696</v>
      </c>
      <c r="AD27" s="89">
        <v>583.41910594247895</v>
      </c>
      <c r="AE27" s="89">
        <v>559.050252563909</v>
      </c>
      <c r="AF27" s="89">
        <v>529.535758573051</v>
      </c>
      <c r="AG27" s="89">
        <v>520.25754790559097</v>
      </c>
      <c r="AH27" s="89">
        <v>440.83917082578898</v>
      </c>
      <c r="AI27" s="89">
        <v>456.36913063049002</v>
      </c>
      <c r="AJ27" s="89">
        <v>467.287960530578</v>
      </c>
      <c r="AK27" s="89">
        <v>474.033228540381</v>
      </c>
      <c r="AL27" s="89">
        <v>478.26106136701299</v>
      </c>
      <c r="AM27" s="89">
        <v>481.95776138907797</v>
      </c>
      <c r="AN27" s="89">
        <v>484.03192636094599</v>
      </c>
      <c r="AO27" s="89">
        <v>487.44238968212102</v>
      </c>
      <c r="AP27" s="89">
        <v>501.40165652202802</v>
      </c>
      <c r="AQ27" s="89">
        <v>527.18470068957799</v>
      </c>
      <c r="AR27" s="89">
        <v>552.40430850338498</v>
      </c>
      <c r="AS27" s="89">
        <v>572.67087530287199</v>
      </c>
      <c r="AT27" s="89">
        <v>596.06245913718499</v>
      </c>
      <c r="AU27" s="89">
        <v>621.00593779286498</v>
      </c>
      <c r="AV27" s="89">
        <v>641.54237716713305</v>
      </c>
      <c r="AW27" s="89">
        <v>657.94920877275797</v>
      </c>
      <c r="AX27" s="89">
        <v>604.87964049957998</v>
      </c>
      <c r="AY27" s="89">
        <v>617.15806075556702</v>
      </c>
      <c r="AZ27" s="89">
        <v>631.00988066081197</v>
      </c>
      <c r="BA27" s="89">
        <v>644.76749289553595</v>
      </c>
      <c r="BB27" s="89">
        <v>650.91337177603998</v>
      </c>
      <c r="BC27" s="89">
        <v>650.02505186340602</v>
      </c>
      <c r="BD27" s="89">
        <v>652.76167589577994</v>
      </c>
      <c r="BE27" s="89">
        <v>660.79072166894798</v>
      </c>
      <c r="BF27" s="89">
        <v>672.87119977462396</v>
      </c>
      <c r="BG27" s="89">
        <v>698.40107176305798</v>
      </c>
      <c r="BH27" s="89">
        <v>732.12828610959605</v>
      </c>
    </row>
    <row r="28" spans="1:60" s="84" customFormat="1" ht="17.100000000000001" customHeight="1" x14ac:dyDescent="0.2">
      <c r="A28" s="91" t="s">
        <v>15</v>
      </c>
      <c r="B28" s="89"/>
      <c r="C28" s="89"/>
      <c r="D28" s="89"/>
      <c r="E28" s="89"/>
      <c r="F28" s="89"/>
      <c r="G28" s="89"/>
      <c r="H28" s="89">
        <v>316.32223996206397</v>
      </c>
      <c r="I28" s="89">
        <v>355.14549083420201</v>
      </c>
      <c r="J28" s="89">
        <v>393.53726123753103</v>
      </c>
      <c r="K28" s="89">
        <v>429.09807880437103</v>
      </c>
      <c r="L28" s="89">
        <v>448.21530406226901</v>
      </c>
      <c r="M28" s="89">
        <v>445.15423318853698</v>
      </c>
      <c r="N28" s="89">
        <v>425.65172483816701</v>
      </c>
      <c r="O28" s="89">
        <v>410.90176008735</v>
      </c>
      <c r="P28" s="89">
        <v>411.55577399002698</v>
      </c>
      <c r="Q28" s="89">
        <v>413.92435216062</v>
      </c>
      <c r="R28" s="89">
        <v>414.89186368735898</v>
      </c>
      <c r="S28" s="89">
        <v>421.38196612898503</v>
      </c>
      <c r="T28" s="89">
        <v>423.962582582631</v>
      </c>
      <c r="U28" s="89">
        <v>418.20846642710899</v>
      </c>
      <c r="V28" s="89">
        <v>416.20641933752199</v>
      </c>
      <c r="W28" s="89">
        <v>404.82855373330898</v>
      </c>
      <c r="X28" s="89">
        <v>386.83162713041997</v>
      </c>
      <c r="Y28" s="89">
        <v>397.68414690077299</v>
      </c>
      <c r="Z28" s="89">
        <v>431.94584058979501</v>
      </c>
      <c r="AA28" s="89">
        <v>462.311093316636</v>
      </c>
      <c r="AB28" s="89">
        <v>495.93660761612898</v>
      </c>
      <c r="AC28" s="89">
        <v>528.84586557807995</v>
      </c>
      <c r="AD28" s="89">
        <v>533.975889284907</v>
      </c>
      <c r="AE28" s="89">
        <v>525.42149857537402</v>
      </c>
      <c r="AF28" s="89">
        <v>532.76830387757695</v>
      </c>
      <c r="AG28" s="89">
        <v>544.63157817617196</v>
      </c>
      <c r="AH28" s="89">
        <v>566.49525182909895</v>
      </c>
      <c r="AI28" s="89">
        <v>599.10755159349503</v>
      </c>
      <c r="AJ28" s="89">
        <v>626.14498713662897</v>
      </c>
      <c r="AK28" s="89">
        <v>644.27964497637697</v>
      </c>
      <c r="AL28" s="89">
        <v>683.81194459779397</v>
      </c>
      <c r="AM28" s="89">
        <v>728.106001643784</v>
      </c>
      <c r="AN28" s="89">
        <v>748.85617996411202</v>
      </c>
      <c r="AO28" s="89">
        <v>744.89722324788704</v>
      </c>
      <c r="AP28" s="89">
        <v>729.00469607406205</v>
      </c>
      <c r="AQ28" s="89">
        <v>720.57151392052901</v>
      </c>
      <c r="AR28" s="89">
        <v>724.42848888882099</v>
      </c>
      <c r="AS28" s="89">
        <v>740.517173593346</v>
      </c>
      <c r="AT28" s="89">
        <v>766.99807938405604</v>
      </c>
      <c r="AU28" s="89">
        <v>810.13804538123702</v>
      </c>
      <c r="AV28" s="89">
        <v>854.30830086687399</v>
      </c>
      <c r="AW28" s="89">
        <v>885.58127610180395</v>
      </c>
      <c r="AX28" s="89">
        <v>897.21995248481903</v>
      </c>
      <c r="AY28" s="89">
        <v>919.39177109483103</v>
      </c>
      <c r="AZ28" s="89">
        <v>958.25620943066997</v>
      </c>
      <c r="BA28" s="89">
        <v>996.54684406964304</v>
      </c>
      <c r="BB28" s="89">
        <v>1016.57454735964</v>
      </c>
      <c r="BC28" s="89">
        <v>1016.41276766525</v>
      </c>
      <c r="BD28" s="89">
        <v>1009.79220905058</v>
      </c>
      <c r="BE28" s="89">
        <v>1021.34256799923</v>
      </c>
      <c r="BF28" s="89">
        <v>1048.7573396708101</v>
      </c>
      <c r="BG28" s="89">
        <v>1053.16869572163</v>
      </c>
      <c r="BH28" s="89">
        <v>1037.2715953869599</v>
      </c>
    </row>
    <row r="29" spans="1:60" s="84" customFormat="1" ht="17.100000000000001" customHeight="1" x14ac:dyDescent="0.2">
      <c r="A29" s="91" t="s">
        <v>16</v>
      </c>
      <c r="B29" s="89"/>
      <c r="C29" s="89"/>
      <c r="D29" s="89"/>
      <c r="E29" s="89"/>
      <c r="F29" s="89"/>
      <c r="G29" s="89"/>
      <c r="H29" s="89">
        <v>865.63134530407399</v>
      </c>
      <c r="I29" s="89">
        <v>894.70374796864201</v>
      </c>
      <c r="J29" s="89">
        <v>903.531931133032</v>
      </c>
      <c r="K29" s="89">
        <v>900.76140660514204</v>
      </c>
      <c r="L29" s="89">
        <v>922.17359443819601</v>
      </c>
      <c r="M29" s="89">
        <v>946.30645760311199</v>
      </c>
      <c r="N29" s="89">
        <v>954.41028784789603</v>
      </c>
      <c r="O29" s="89">
        <v>976.411718159472</v>
      </c>
      <c r="P29" s="89">
        <v>1002.33744714456</v>
      </c>
      <c r="Q29" s="89">
        <v>1014.6699643304499</v>
      </c>
      <c r="R29" s="89">
        <v>1037.9527817513001</v>
      </c>
      <c r="S29" s="89">
        <v>1094.77588466374</v>
      </c>
      <c r="T29" s="89">
        <v>1145.83817640191</v>
      </c>
      <c r="U29" s="89">
        <v>1156.8053993096901</v>
      </c>
      <c r="V29" s="89">
        <v>1124.04003315148</v>
      </c>
      <c r="W29" s="89">
        <v>1054.9507883894501</v>
      </c>
      <c r="X29" s="89">
        <v>998.17264222431402</v>
      </c>
      <c r="Y29" s="89">
        <v>1012.1750742135901</v>
      </c>
      <c r="Z29" s="89">
        <v>1076.16349415797</v>
      </c>
      <c r="AA29" s="89">
        <v>1107.5617233911701</v>
      </c>
      <c r="AB29" s="89">
        <v>1134.3724997874101</v>
      </c>
      <c r="AC29" s="89">
        <v>1213.7232599848301</v>
      </c>
      <c r="AD29" s="89">
        <v>1319.5405821791201</v>
      </c>
      <c r="AE29" s="89">
        <v>1388.6494406060101</v>
      </c>
      <c r="AF29" s="89">
        <v>1399.3451167949599</v>
      </c>
      <c r="AG29" s="89">
        <v>1360.0675243616299</v>
      </c>
      <c r="AH29" s="89">
        <v>1305.74149992241</v>
      </c>
      <c r="AI29" s="89">
        <v>1271.8565661956</v>
      </c>
      <c r="AJ29" s="89">
        <v>1238.5672148026799</v>
      </c>
      <c r="AK29" s="89">
        <v>1187.1124680612199</v>
      </c>
      <c r="AL29" s="89">
        <v>1155.71838478938</v>
      </c>
      <c r="AM29" s="89">
        <v>1191.2918319016101</v>
      </c>
      <c r="AN29" s="89">
        <v>1248.1426493485601</v>
      </c>
      <c r="AO29" s="89">
        <v>1276.0459693958401</v>
      </c>
      <c r="AP29" s="89">
        <v>1270.4469427941101</v>
      </c>
      <c r="AQ29" s="89">
        <v>1309.6857900234299</v>
      </c>
      <c r="AR29" s="89">
        <v>1389.7412011808401</v>
      </c>
      <c r="AS29" s="89">
        <v>1430.34430965921</v>
      </c>
      <c r="AT29" s="89">
        <v>1389.4650490005299</v>
      </c>
      <c r="AU29" s="89">
        <v>1341.05929849576</v>
      </c>
      <c r="AV29" s="89">
        <v>1326.8781533158999</v>
      </c>
      <c r="AW29" s="89">
        <v>1363.46136085391</v>
      </c>
      <c r="AX29" s="89">
        <v>1403.53309864214</v>
      </c>
      <c r="AY29" s="89">
        <v>1329.95132460472</v>
      </c>
      <c r="AZ29" s="89">
        <v>1197.0798176707999</v>
      </c>
      <c r="BA29" s="89">
        <v>1207.7266560137</v>
      </c>
      <c r="BB29" s="89">
        <v>1376.73099906323</v>
      </c>
      <c r="BC29" s="89">
        <v>1506.86835498139</v>
      </c>
      <c r="BD29" s="89">
        <v>1558.8704204949399</v>
      </c>
      <c r="BE29" s="89">
        <v>1441.8873167875599</v>
      </c>
      <c r="BF29" s="89">
        <v>1217.2852481570001</v>
      </c>
      <c r="BG29" s="89">
        <v>1187.58216761482</v>
      </c>
      <c r="BH29" s="89">
        <v>1332.17539356472</v>
      </c>
    </row>
    <row r="30" spans="1:60" s="84" customFormat="1" ht="17.100000000000001" customHeight="1" x14ac:dyDescent="0.2">
      <c r="A30" s="91" t="s">
        <v>58</v>
      </c>
      <c r="B30" s="89"/>
      <c r="C30" s="89"/>
      <c r="D30" s="89"/>
      <c r="E30" s="89"/>
      <c r="F30" s="89"/>
      <c r="G30" s="89"/>
      <c r="H30" s="89">
        <v>627.16601655389104</v>
      </c>
      <c r="I30" s="89">
        <v>631.99261801057901</v>
      </c>
      <c r="J30" s="89">
        <v>633.981759091105</v>
      </c>
      <c r="K30" s="89">
        <v>638.17040903193902</v>
      </c>
      <c r="L30" s="89">
        <v>654.31565432587297</v>
      </c>
      <c r="M30" s="89">
        <v>672.16333275335501</v>
      </c>
      <c r="N30" s="89">
        <v>666.40037661066594</v>
      </c>
      <c r="O30" s="89">
        <v>665.07833273288702</v>
      </c>
      <c r="P30" s="89">
        <v>683.93291990294199</v>
      </c>
      <c r="Q30" s="89">
        <v>695.33975298259202</v>
      </c>
      <c r="R30" s="89">
        <v>686.781981058018</v>
      </c>
      <c r="S30" s="89">
        <v>695.92475938781195</v>
      </c>
      <c r="T30" s="89">
        <v>713.61195557089695</v>
      </c>
      <c r="U30" s="89">
        <v>716.63943814688798</v>
      </c>
      <c r="V30" s="89">
        <v>719.81642081355903</v>
      </c>
      <c r="W30" s="89">
        <v>710.57040926686796</v>
      </c>
      <c r="X30" s="89">
        <v>679.10993245095301</v>
      </c>
      <c r="Y30" s="89">
        <v>672.45514164521796</v>
      </c>
      <c r="Z30" s="89">
        <v>707.84984235457296</v>
      </c>
      <c r="AA30" s="89">
        <v>728.22696965697003</v>
      </c>
      <c r="AB30" s="89">
        <v>745.91612192898003</v>
      </c>
      <c r="AC30" s="89">
        <v>791.01562195994302</v>
      </c>
      <c r="AD30" s="89">
        <v>842.73124387072005</v>
      </c>
      <c r="AE30" s="89">
        <v>860.96045844870605</v>
      </c>
      <c r="AF30" s="89">
        <v>853.41364555166501</v>
      </c>
      <c r="AG30" s="89">
        <v>837.427331032609</v>
      </c>
      <c r="AH30" s="89">
        <v>821.40910945830205</v>
      </c>
      <c r="AI30" s="89">
        <v>808.171962560363</v>
      </c>
      <c r="AJ30" s="89">
        <v>801.02704919313896</v>
      </c>
      <c r="AK30" s="89">
        <v>802.70870361495895</v>
      </c>
      <c r="AL30" s="89">
        <v>827.77452278065095</v>
      </c>
      <c r="AM30" s="89">
        <v>888.34133970475204</v>
      </c>
      <c r="AN30" s="89">
        <v>947.57503729148596</v>
      </c>
      <c r="AO30" s="89">
        <v>976.33790435970798</v>
      </c>
      <c r="AP30" s="89">
        <v>984.66040110414201</v>
      </c>
      <c r="AQ30" s="89">
        <v>995.174556681642</v>
      </c>
      <c r="AR30" s="89">
        <v>999.909822146034</v>
      </c>
      <c r="AS30" s="89">
        <v>997.844722516562</v>
      </c>
      <c r="AT30" s="89">
        <v>1001.93230758935</v>
      </c>
      <c r="AU30" s="89">
        <v>1030.1453958065699</v>
      </c>
      <c r="AV30" s="89">
        <v>1058.3027258202501</v>
      </c>
      <c r="AW30" s="89">
        <v>1057.02703932648</v>
      </c>
      <c r="AX30" s="89">
        <v>1019.79626825958</v>
      </c>
      <c r="AY30" s="89">
        <v>976.03885733496497</v>
      </c>
      <c r="AZ30" s="89">
        <v>1208.2047749147</v>
      </c>
      <c r="BA30" s="89">
        <v>1133.8494554779099</v>
      </c>
      <c r="BB30" s="89">
        <v>1048.0977808405701</v>
      </c>
      <c r="BC30" s="89">
        <v>1001.1084695187</v>
      </c>
      <c r="BD30" s="89">
        <v>1014.7909612513999</v>
      </c>
      <c r="BE30" s="89">
        <v>1090.90532964606</v>
      </c>
      <c r="BF30" s="89">
        <v>1167.69008677189</v>
      </c>
      <c r="BG30" s="89">
        <v>1143.48234371647</v>
      </c>
      <c r="BH30" s="89">
        <v>1071.6518260197699</v>
      </c>
    </row>
    <row r="31" spans="1:60" s="84" customFormat="1" ht="17.100000000000001" customHeight="1" x14ac:dyDescent="0.2">
      <c r="A31" s="91" t="s">
        <v>71</v>
      </c>
      <c r="B31" s="89"/>
      <c r="C31" s="89"/>
      <c r="D31" s="89"/>
      <c r="E31" s="89"/>
      <c r="F31" s="89"/>
      <c r="G31" s="89"/>
      <c r="H31" s="89">
        <v>19.624660869132502</v>
      </c>
      <c r="I31" s="89">
        <v>18.6846645877953</v>
      </c>
      <c r="J31" s="89">
        <v>20.7229700779748</v>
      </c>
      <c r="K31" s="89">
        <v>26.2544529311815</v>
      </c>
      <c r="L31" s="89">
        <v>31.7253080491014</v>
      </c>
      <c r="M31" s="89">
        <v>35.695061099943601</v>
      </c>
      <c r="N31" s="89">
        <v>9.1203246551771695</v>
      </c>
      <c r="O31" s="89">
        <v>12.0551081303686</v>
      </c>
      <c r="P31" s="89">
        <v>17.3698528203414</v>
      </c>
      <c r="Q31" s="89">
        <v>24.4265682472207</v>
      </c>
      <c r="R31" s="89">
        <v>28.919381918772299</v>
      </c>
      <c r="S31" s="89">
        <v>28.537821008175801</v>
      </c>
      <c r="T31" s="89">
        <v>26.570010971373701</v>
      </c>
      <c r="U31" s="89">
        <v>23.4912356115018</v>
      </c>
      <c r="V31" s="89">
        <v>21.144457925788</v>
      </c>
      <c r="W31" s="89">
        <v>21.307252326056801</v>
      </c>
      <c r="X31" s="89">
        <v>22.640150366907999</v>
      </c>
      <c r="Y31" s="89">
        <v>24.5339174497953</v>
      </c>
      <c r="Z31" s="89">
        <v>27.105096899017301</v>
      </c>
      <c r="AA31" s="89">
        <v>27.790510327200899</v>
      </c>
      <c r="AB31" s="89">
        <v>26.7875086459191</v>
      </c>
      <c r="AC31" s="89">
        <v>25.2732693334675</v>
      </c>
      <c r="AD31" s="89">
        <v>26.164540399588901</v>
      </c>
      <c r="AE31" s="89">
        <v>27.526697020356099</v>
      </c>
      <c r="AF31" s="89">
        <v>27.407363965748999</v>
      </c>
      <c r="AG31" s="89">
        <v>26.823849496576798</v>
      </c>
      <c r="AH31" s="89">
        <v>25.424255069632899</v>
      </c>
      <c r="AI31" s="89">
        <v>22.928320282828199</v>
      </c>
      <c r="AJ31" s="89">
        <v>22.6704254141798</v>
      </c>
      <c r="AK31" s="89">
        <v>25.728669611947399</v>
      </c>
      <c r="AL31" s="89">
        <v>32.742514194011697</v>
      </c>
      <c r="AM31" s="89">
        <v>41.6071212651946</v>
      </c>
      <c r="AN31" s="89">
        <v>49.144559267920599</v>
      </c>
      <c r="AO31" s="89">
        <v>54.739297999036197</v>
      </c>
      <c r="AP31" s="89">
        <v>59.019951089012501</v>
      </c>
      <c r="AQ31" s="89">
        <v>63.393130507657197</v>
      </c>
      <c r="AR31" s="89">
        <v>65.927705443311893</v>
      </c>
      <c r="AS31" s="89">
        <v>66.664676638259706</v>
      </c>
      <c r="AT31" s="89">
        <v>66.420570817144196</v>
      </c>
      <c r="AU31" s="89">
        <v>66.134855901877103</v>
      </c>
      <c r="AV31" s="89">
        <v>65.484752469836394</v>
      </c>
      <c r="AW31" s="89">
        <v>66.148047347722894</v>
      </c>
      <c r="AX31" s="89">
        <v>60.861832473028201</v>
      </c>
      <c r="AY31" s="89">
        <v>51.6785329145468</v>
      </c>
      <c r="AZ31" s="89">
        <v>48.177957207190403</v>
      </c>
      <c r="BA31" s="89">
        <v>50.039254316725199</v>
      </c>
      <c r="BB31" s="89">
        <v>53.441891972733899</v>
      </c>
      <c r="BC31" s="89">
        <v>58.293588457730799</v>
      </c>
      <c r="BD31" s="89">
        <v>57.427275127697598</v>
      </c>
      <c r="BE31" s="89">
        <v>49.661656677542403</v>
      </c>
      <c r="BF31" s="89">
        <v>48.110041653322497</v>
      </c>
      <c r="BG31" s="89">
        <v>50.840741482508598</v>
      </c>
      <c r="BH31" s="89">
        <v>51.3873998380462</v>
      </c>
    </row>
    <row r="32" spans="1:60" s="84" customFormat="1" ht="17.100000000000001" customHeight="1" x14ac:dyDescent="0.2">
      <c r="A32" s="91" t="s">
        <v>17</v>
      </c>
      <c r="B32" s="89"/>
      <c r="C32" s="89"/>
      <c r="D32" s="89"/>
      <c r="E32" s="89"/>
      <c r="F32" s="89"/>
      <c r="G32" s="89"/>
      <c r="H32" s="89">
        <v>505.080896630746</v>
      </c>
      <c r="I32" s="89">
        <v>507.62762860882702</v>
      </c>
      <c r="J32" s="89">
        <v>510.21446429632903</v>
      </c>
      <c r="K32" s="89">
        <v>511.69837127050999</v>
      </c>
      <c r="L32" s="89">
        <v>513.34116846229699</v>
      </c>
      <c r="M32" s="89">
        <v>518.86518181070903</v>
      </c>
      <c r="N32" s="89">
        <v>526.42895080880896</v>
      </c>
      <c r="O32" s="89">
        <v>537.42909753374204</v>
      </c>
      <c r="P32" s="89">
        <v>549.20880254727604</v>
      </c>
      <c r="Q32" s="89">
        <v>557.82188866637398</v>
      </c>
      <c r="R32" s="89">
        <v>566.88541360554996</v>
      </c>
      <c r="S32" s="89">
        <v>575.57902717582999</v>
      </c>
      <c r="T32" s="89">
        <v>579.02978076822797</v>
      </c>
      <c r="U32" s="89">
        <v>583.08798152183101</v>
      </c>
      <c r="V32" s="89">
        <v>596.41807716737196</v>
      </c>
      <c r="W32" s="89">
        <v>613.13521075097196</v>
      </c>
      <c r="X32" s="89">
        <v>631.34788803505705</v>
      </c>
      <c r="Y32" s="89">
        <v>648.684814102014</v>
      </c>
      <c r="Z32" s="89">
        <v>659.85296899885998</v>
      </c>
      <c r="AA32" s="89">
        <v>668.47583778041303</v>
      </c>
      <c r="AB32" s="89">
        <v>681.57551204862204</v>
      </c>
      <c r="AC32" s="89">
        <v>697.52502185934804</v>
      </c>
      <c r="AD32" s="89">
        <v>715.00129808529903</v>
      </c>
      <c r="AE32" s="89">
        <v>736.31645269634805</v>
      </c>
      <c r="AF32" s="89">
        <v>759.80519627880096</v>
      </c>
      <c r="AG32" s="89">
        <v>776.86576615131105</v>
      </c>
      <c r="AH32" s="89">
        <v>780.79213443026094</v>
      </c>
      <c r="AI32" s="89">
        <v>773.99871298605206</v>
      </c>
      <c r="AJ32" s="89">
        <v>761.41489064254097</v>
      </c>
      <c r="AK32" s="89">
        <v>748.686033090156</v>
      </c>
      <c r="AL32" s="89">
        <v>740.02126599388998</v>
      </c>
      <c r="AM32" s="89">
        <v>734.05978520730798</v>
      </c>
      <c r="AN32" s="89">
        <v>730.638338426583</v>
      </c>
      <c r="AO32" s="89">
        <v>732.99479562786098</v>
      </c>
      <c r="AP32" s="89">
        <v>738.31074560285901</v>
      </c>
      <c r="AQ32" s="89">
        <v>747.84931726514696</v>
      </c>
      <c r="AR32" s="89">
        <v>759.67353947777201</v>
      </c>
      <c r="AS32" s="89">
        <v>768.89143102130299</v>
      </c>
      <c r="AT32" s="89">
        <v>774.37507193447004</v>
      </c>
      <c r="AU32" s="89">
        <v>778.20566610596097</v>
      </c>
      <c r="AV32" s="89">
        <v>779.967440846714</v>
      </c>
      <c r="AW32" s="89">
        <v>780.48011889381098</v>
      </c>
      <c r="AX32" s="89">
        <v>781.773444290523</v>
      </c>
      <c r="AY32" s="89">
        <v>783.99773359209905</v>
      </c>
      <c r="AZ32" s="89">
        <v>788.83769648529903</v>
      </c>
      <c r="BA32" s="89">
        <v>798.33339622446897</v>
      </c>
      <c r="BB32" s="89">
        <v>810.48584220359396</v>
      </c>
      <c r="BC32" s="89">
        <v>821.07397745514197</v>
      </c>
      <c r="BD32" s="89">
        <v>828.91071354268604</v>
      </c>
      <c r="BE32" s="89">
        <v>835.69014922439703</v>
      </c>
      <c r="BF32" s="89">
        <v>846.52036529079896</v>
      </c>
      <c r="BG32" s="89">
        <v>861.49117838932898</v>
      </c>
      <c r="BH32" s="89">
        <v>876.571175735613</v>
      </c>
    </row>
    <row r="33" spans="1:60" s="84" customFormat="1" ht="17.100000000000001" customHeight="1" x14ac:dyDescent="0.2">
      <c r="A33" s="91" t="s">
        <v>59</v>
      </c>
      <c r="B33" s="89"/>
      <c r="C33" s="89"/>
      <c r="D33" s="89"/>
      <c r="E33" s="89"/>
      <c r="F33" s="89"/>
      <c r="G33" s="89"/>
      <c r="H33" s="89">
        <v>185.70209446290701</v>
      </c>
      <c r="I33" s="89">
        <v>186.88423662523999</v>
      </c>
      <c r="J33" s="89">
        <v>188.05489442173399</v>
      </c>
      <c r="K33" s="89">
        <v>189.19152692090299</v>
      </c>
      <c r="L33" s="89">
        <v>190.276032920338</v>
      </c>
      <c r="M33" s="89">
        <v>191.28017115232001</v>
      </c>
      <c r="N33" s="89">
        <v>192.198177133586</v>
      </c>
      <c r="O33" s="89">
        <v>193.050195293607</v>
      </c>
      <c r="P33" s="89">
        <v>193.865869367025</v>
      </c>
      <c r="Q33" s="89">
        <v>194.685503184167</v>
      </c>
      <c r="R33" s="89">
        <v>195.539430042199</v>
      </c>
      <c r="S33" s="89">
        <v>196.44245382721601</v>
      </c>
      <c r="T33" s="89">
        <v>197.41270856896301</v>
      </c>
      <c r="U33" s="89">
        <v>198.479995782331</v>
      </c>
      <c r="V33" s="89">
        <v>199.67511016929001</v>
      </c>
      <c r="W33" s="89">
        <v>201.01163786311301</v>
      </c>
      <c r="X33" s="89">
        <v>202.47257675744601</v>
      </c>
      <c r="Y33" s="89">
        <v>204.01387018849499</v>
      </c>
      <c r="Z33" s="89">
        <v>205.58127137851</v>
      </c>
      <c r="AA33" s="89">
        <v>207.13345534638401</v>
      </c>
      <c r="AB33" s="89">
        <v>208.649002227995</v>
      </c>
      <c r="AC33" s="89">
        <v>210.128956014945</v>
      </c>
      <c r="AD33" s="89">
        <v>211.58921259586899</v>
      </c>
      <c r="AE33" s="89">
        <v>213.04456391584901</v>
      </c>
      <c r="AF33" s="89">
        <v>214.492019449899</v>
      </c>
      <c r="AG33" s="89">
        <v>215.931380437412</v>
      </c>
      <c r="AH33" s="89">
        <v>217.29472280812999</v>
      </c>
      <c r="AI33" s="89">
        <v>218.79749721413199</v>
      </c>
      <c r="AJ33" s="89">
        <v>220.440110283503</v>
      </c>
      <c r="AK33" s="89">
        <v>222.043198019421</v>
      </c>
      <c r="AL33" s="89">
        <v>223.643549050356</v>
      </c>
      <c r="AM33" s="89">
        <v>225.214357343693</v>
      </c>
      <c r="AN33" s="89">
        <v>226.761997352853</v>
      </c>
      <c r="AO33" s="89">
        <v>228.31176849926899</v>
      </c>
      <c r="AP33" s="89">
        <v>229.88072787834199</v>
      </c>
      <c r="AQ33" s="89">
        <v>231.469773517535</v>
      </c>
      <c r="AR33" s="89">
        <v>233.07230667083499</v>
      </c>
      <c r="AS33" s="89">
        <v>234.68002590012401</v>
      </c>
      <c r="AT33" s="89">
        <v>236.290681719085</v>
      </c>
      <c r="AU33" s="89">
        <v>237.91217920969899</v>
      </c>
      <c r="AV33" s="89">
        <v>239.54409035652799</v>
      </c>
      <c r="AW33" s="89">
        <v>241.17544854052699</v>
      </c>
      <c r="AX33" s="89">
        <v>242.80134416440001</v>
      </c>
      <c r="AY33" s="89">
        <v>244.42700354335699</v>
      </c>
      <c r="AZ33" s="89">
        <v>246.06579730626001</v>
      </c>
      <c r="BA33" s="89">
        <v>247.736028244057</v>
      </c>
      <c r="BB33" s="89">
        <v>249.43886448040701</v>
      </c>
      <c r="BC33" s="89">
        <v>251.155249148319</v>
      </c>
      <c r="BD33" s="89">
        <v>252.872204913313</v>
      </c>
      <c r="BE33" s="89">
        <v>254.59297904220301</v>
      </c>
      <c r="BF33" s="89">
        <v>256.32572399736398</v>
      </c>
      <c r="BG33" s="89">
        <v>258.07084654099901</v>
      </c>
      <c r="BH33" s="89">
        <v>259.818035375156</v>
      </c>
    </row>
    <row r="34" spans="1:60" s="84" customFormat="1" ht="17.100000000000001" customHeight="1" x14ac:dyDescent="0.2">
      <c r="A34" s="92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</row>
    <row r="35" spans="1:60" s="105" customFormat="1" ht="17.100000000000001" customHeight="1" x14ac:dyDescent="0.2">
      <c r="A35" s="191" t="s">
        <v>95</v>
      </c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204"/>
      <c r="AK35" s="204"/>
      <c r="AL35" s="204"/>
      <c r="AM35" s="204"/>
      <c r="AN35" s="204"/>
      <c r="AO35" s="204"/>
      <c r="AP35" s="204"/>
      <c r="AQ35" s="204"/>
      <c r="AR35" s="204"/>
      <c r="AS35" s="204"/>
      <c r="AT35" s="204"/>
      <c r="AU35" s="204"/>
      <c r="AV35" s="204"/>
      <c r="AW35" s="204"/>
      <c r="AX35" s="204"/>
      <c r="AY35" s="204"/>
      <c r="AZ35" s="204"/>
      <c r="BA35" s="204"/>
      <c r="BB35" s="204"/>
      <c r="BC35" s="204"/>
      <c r="BD35" s="204"/>
      <c r="BE35" s="204"/>
      <c r="BF35" s="204"/>
      <c r="BG35" s="204"/>
      <c r="BH35" s="204"/>
    </row>
    <row r="36" spans="1:60" s="95" customFormat="1" ht="17.100000000000001" customHeight="1" thickBot="1" x14ac:dyDescent="0.25">
      <c r="A36" s="93" t="s">
        <v>19</v>
      </c>
      <c r="B36" s="94"/>
      <c r="C36" s="94"/>
      <c r="D36" s="94"/>
      <c r="E36" s="94"/>
      <c r="F36" s="94"/>
      <c r="G36" s="94"/>
      <c r="H36" s="94">
        <v>1147.9575215247</v>
      </c>
      <c r="I36" s="94">
        <v>1089.2489790555101</v>
      </c>
      <c r="J36" s="94">
        <v>1059.2733777441999</v>
      </c>
      <c r="K36" s="94">
        <v>1096.43199336975</v>
      </c>
      <c r="L36" s="94">
        <v>1172.9920908828799</v>
      </c>
      <c r="M36" s="94">
        <v>1239.20447430851</v>
      </c>
      <c r="N36" s="94">
        <v>1256.56312062345</v>
      </c>
      <c r="O36" s="94">
        <v>1262.8897994384599</v>
      </c>
      <c r="P36" s="94">
        <v>1322.64406751605</v>
      </c>
      <c r="Q36" s="94">
        <v>1411.90239350666</v>
      </c>
      <c r="R36" s="94">
        <v>1460.59533304821</v>
      </c>
      <c r="S36" s="94">
        <v>1461.39221483798</v>
      </c>
      <c r="T36" s="94">
        <v>1418.6616419710399</v>
      </c>
      <c r="U36" s="94">
        <v>1387.11401352452</v>
      </c>
      <c r="V36" s="94">
        <v>1416.30845847713</v>
      </c>
      <c r="W36" s="94">
        <v>1469.72409496449</v>
      </c>
      <c r="X36" s="94">
        <v>1490.8140754229601</v>
      </c>
      <c r="Y36" s="94">
        <v>1532.0963213756399</v>
      </c>
      <c r="Z36" s="94">
        <v>1577.28722280394</v>
      </c>
      <c r="AA36" s="94">
        <v>1584.15841753373</v>
      </c>
      <c r="AB36" s="94">
        <v>1597.3436203994199</v>
      </c>
      <c r="AC36" s="94">
        <v>1651.29727516411</v>
      </c>
      <c r="AD36" s="94">
        <v>1721.3872116825601</v>
      </c>
      <c r="AE36" s="94">
        <v>1747.1080903678301</v>
      </c>
      <c r="AF36" s="94">
        <v>1740.7252178569599</v>
      </c>
      <c r="AG36" s="94">
        <v>1701.35565003377</v>
      </c>
      <c r="AH36" s="94">
        <v>1698.85975345515</v>
      </c>
      <c r="AI36" s="94">
        <v>1771.54356593852</v>
      </c>
      <c r="AJ36" s="94">
        <v>1862.68367893507</v>
      </c>
      <c r="AK36" s="94">
        <v>1907.8248728808201</v>
      </c>
      <c r="AL36" s="94">
        <v>1947.3476205109</v>
      </c>
      <c r="AM36" s="94">
        <v>1990.6693732661499</v>
      </c>
      <c r="AN36" s="94">
        <v>2003.0699372490601</v>
      </c>
      <c r="AO36" s="94">
        <v>1987.44879062266</v>
      </c>
      <c r="AP36" s="94">
        <v>1976.37219981971</v>
      </c>
      <c r="AQ36" s="94">
        <v>1990.00866619101</v>
      </c>
      <c r="AR36" s="94">
        <v>2008.6166362301699</v>
      </c>
      <c r="AS36" s="94">
        <v>2062.1404999063102</v>
      </c>
      <c r="AT36" s="94">
        <v>2119.2436538874199</v>
      </c>
      <c r="AU36" s="94">
        <v>2154.8464462331099</v>
      </c>
      <c r="AV36" s="94">
        <v>2210.0388109382302</v>
      </c>
      <c r="AW36" s="94">
        <v>2218.53086646673</v>
      </c>
      <c r="AX36" s="94">
        <v>2164.8706298908501</v>
      </c>
      <c r="AY36" s="94">
        <v>2141.32719324345</v>
      </c>
      <c r="AZ36" s="94">
        <v>2144.4023514577002</v>
      </c>
      <c r="BA36" s="94">
        <v>2133.6620435798</v>
      </c>
      <c r="BB36" s="94">
        <v>2157.3895685711</v>
      </c>
      <c r="BC36" s="94">
        <v>2200.9216481558601</v>
      </c>
      <c r="BD36" s="94">
        <v>2255.6684789251099</v>
      </c>
      <c r="BE36" s="94">
        <v>2357.08402497822</v>
      </c>
      <c r="BF36" s="94">
        <v>2434.4801840609598</v>
      </c>
      <c r="BG36" s="94">
        <v>2430.4125518102101</v>
      </c>
      <c r="BH36" s="94">
        <v>2400.4246011149498</v>
      </c>
    </row>
    <row r="37" spans="1:60" x14ac:dyDescent="0.2">
      <c r="A37" s="96" t="s">
        <v>50</v>
      </c>
      <c r="B37" s="97"/>
    </row>
    <row r="38" spans="1:60" x14ac:dyDescent="0.2">
      <c r="Z38" s="98">
        <v>8.5</v>
      </c>
    </row>
  </sheetData>
  <mergeCells count="13">
    <mergeCell ref="AF3:AI3"/>
    <mergeCell ref="T3:W3"/>
    <mergeCell ref="AJ3:AM3"/>
    <mergeCell ref="B3:C3"/>
    <mergeCell ref="D3:G3"/>
    <mergeCell ref="H3:K3"/>
    <mergeCell ref="L3:O3"/>
    <mergeCell ref="P3:S3"/>
    <mergeCell ref="AZ3:BC3"/>
    <mergeCell ref="AV3:AY3"/>
    <mergeCell ref="AR3:AU3"/>
    <mergeCell ref="AN3:AQ3"/>
    <mergeCell ref="BD3:BG3"/>
  </mergeCells>
  <pageMargins left="0.51181102362204722" right="0" top="0.51181102362204722" bottom="0" header="0" footer="0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H38"/>
  <sheetViews>
    <sheetView showGridLines="0" tabSelected="1" view="pageBreakPreview" zoomScaleSheetLayoutView="100" workbookViewId="0">
      <pane xSplit="11" ySplit="4" topLeftCell="L5" activePane="bottomRight" state="frozen"/>
      <selection pane="topRight"/>
      <selection pane="bottomLeft"/>
      <selection pane="bottomRight" sqref="A1:XFD1048576"/>
    </sheetView>
  </sheetViews>
  <sheetFormatPr defaultRowHeight="11.25" x14ac:dyDescent="0.2"/>
  <cols>
    <col min="1" max="1" width="26.140625" style="98" customWidth="1"/>
    <col min="2" max="8" width="5.28515625" style="98" hidden="1" customWidth="1"/>
    <col min="9" max="15" width="5.7109375" style="98" hidden="1" customWidth="1"/>
    <col min="16" max="19" width="6.28515625" style="98" hidden="1" customWidth="1"/>
    <col min="20" max="37" width="6.7109375" style="98" hidden="1" customWidth="1"/>
    <col min="38" max="40" width="6.7109375" style="98" customWidth="1"/>
    <col min="41" max="41" width="7.28515625" style="98" customWidth="1"/>
    <col min="42" max="44" width="7.140625" style="98" customWidth="1"/>
    <col min="45" max="46" width="6.28515625" style="98" customWidth="1"/>
    <col min="47" max="47" width="6.5703125" style="98" customWidth="1"/>
    <col min="48" max="49" width="5.42578125" style="98" customWidth="1"/>
    <col min="50" max="50" width="6.7109375" style="98" customWidth="1"/>
    <col min="51" max="51" width="6.42578125" style="98" customWidth="1"/>
    <col min="52" max="57" width="6.5703125" style="98" customWidth="1"/>
    <col min="58" max="58" width="6.7109375" style="98" customWidth="1"/>
    <col min="59" max="59" width="6" style="98" customWidth="1"/>
    <col min="60" max="60" width="6.42578125" style="98" customWidth="1"/>
    <col min="61" max="16384" width="9.140625" style="98"/>
  </cols>
  <sheetData>
    <row r="1" spans="1:60" ht="16.5" customHeight="1" x14ac:dyDescent="0.2">
      <c r="A1" s="137" t="s">
        <v>155</v>
      </c>
      <c r="AK1" s="137"/>
    </row>
    <row r="2" spans="1:60" ht="2.25" customHeight="1" thickBot="1" x14ac:dyDescent="0.25">
      <c r="B2" s="98" t="s">
        <v>20</v>
      </c>
      <c r="C2" s="98" t="s">
        <v>21</v>
      </c>
      <c r="D2" s="98" t="s">
        <v>22</v>
      </c>
      <c r="E2" s="98" t="s">
        <v>23</v>
      </c>
      <c r="F2" s="98" t="s">
        <v>24</v>
      </c>
      <c r="G2" s="98" t="s">
        <v>25</v>
      </c>
      <c r="H2" s="98" t="s">
        <v>26</v>
      </c>
      <c r="I2" s="98" t="s">
        <v>27</v>
      </c>
      <c r="J2" s="98" t="s">
        <v>28</v>
      </c>
      <c r="K2" s="98" t="s">
        <v>29</v>
      </c>
      <c r="L2" s="98" t="s">
        <v>30</v>
      </c>
      <c r="M2" s="98" t="s">
        <v>31</v>
      </c>
      <c r="N2" s="98" t="s">
        <v>32</v>
      </c>
      <c r="O2" s="98" t="s">
        <v>33</v>
      </c>
      <c r="P2" s="98" t="s">
        <v>34</v>
      </c>
      <c r="Q2" s="98" t="s">
        <v>35</v>
      </c>
      <c r="R2" s="98" t="s">
        <v>36</v>
      </c>
      <c r="S2" s="98" t="s">
        <v>37</v>
      </c>
      <c r="T2" s="98" t="s">
        <v>38</v>
      </c>
      <c r="U2" s="98" t="s">
        <v>39</v>
      </c>
      <c r="V2" s="98" t="s">
        <v>40</v>
      </c>
      <c r="W2" s="98" t="s">
        <v>41</v>
      </c>
      <c r="X2" s="98" t="s">
        <v>42</v>
      </c>
      <c r="Y2" s="98" t="s">
        <v>43</v>
      </c>
      <c r="Z2" s="98" t="s">
        <v>44</v>
      </c>
      <c r="AA2" s="98" t="s">
        <v>45</v>
      </c>
      <c r="AB2" s="98" t="s">
        <v>51</v>
      </c>
      <c r="AC2" s="98" t="s">
        <v>73</v>
      </c>
      <c r="AD2" s="98" t="s">
        <v>74</v>
      </c>
      <c r="AE2" s="98" t="s">
        <v>75</v>
      </c>
      <c r="AF2" s="98" t="s">
        <v>78</v>
      </c>
    </row>
    <row r="3" spans="1:60" s="101" customFormat="1" ht="12" customHeight="1" x14ac:dyDescent="0.2">
      <c r="A3" s="99"/>
      <c r="B3" s="225" t="s">
        <v>67</v>
      </c>
      <c r="C3" s="225"/>
      <c r="D3" s="225" t="s">
        <v>66</v>
      </c>
      <c r="E3" s="225"/>
      <c r="F3" s="225"/>
      <c r="G3" s="225"/>
      <c r="H3" s="225" t="s">
        <v>60</v>
      </c>
      <c r="I3" s="225"/>
      <c r="J3" s="225"/>
      <c r="K3" s="225"/>
      <c r="L3" s="225" t="s">
        <v>61</v>
      </c>
      <c r="M3" s="225"/>
      <c r="N3" s="225"/>
      <c r="O3" s="225"/>
      <c r="P3" s="225" t="s">
        <v>62</v>
      </c>
      <c r="Q3" s="225"/>
      <c r="R3" s="225"/>
      <c r="S3" s="225"/>
      <c r="T3" s="225" t="s">
        <v>63</v>
      </c>
      <c r="U3" s="225"/>
      <c r="V3" s="225"/>
      <c r="W3" s="225"/>
      <c r="X3" s="100" t="s">
        <v>64</v>
      </c>
      <c r="Y3" s="100" t="s">
        <v>64</v>
      </c>
      <c r="Z3" s="100"/>
      <c r="AA3" s="100" t="s">
        <v>64</v>
      </c>
      <c r="AB3" s="100" t="s">
        <v>65</v>
      </c>
      <c r="AD3" s="100" t="s">
        <v>65</v>
      </c>
      <c r="AE3" s="100" t="s">
        <v>65</v>
      </c>
      <c r="AF3" s="225" t="s">
        <v>77</v>
      </c>
      <c r="AG3" s="225"/>
      <c r="AH3" s="225"/>
      <c r="AI3" s="225"/>
      <c r="AJ3" s="225" t="s">
        <v>80</v>
      </c>
      <c r="AK3" s="225"/>
      <c r="AL3" s="225"/>
      <c r="AM3" s="225"/>
      <c r="AN3" s="225" t="s">
        <v>92</v>
      </c>
      <c r="AO3" s="225"/>
      <c r="AP3" s="225"/>
      <c r="AQ3" s="225"/>
      <c r="AR3" s="225" t="s">
        <v>135</v>
      </c>
      <c r="AS3" s="225"/>
      <c r="AT3" s="225"/>
      <c r="AU3" s="225"/>
      <c r="AV3" s="225" t="s">
        <v>137</v>
      </c>
      <c r="AW3" s="225"/>
      <c r="AX3" s="225"/>
      <c r="AY3" s="225"/>
      <c r="AZ3" s="226" t="s">
        <v>138</v>
      </c>
      <c r="BA3" s="226"/>
      <c r="BB3" s="226"/>
      <c r="BC3" s="226"/>
      <c r="BD3" s="226" t="s">
        <v>139</v>
      </c>
      <c r="BE3" s="226"/>
      <c r="BF3" s="226"/>
      <c r="BG3" s="226"/>
      <c r="BH3" s="101" t="s">
        <v>147</v>
      </c>
    </row>
    <row r="4" spans="1:60" s="105" customFormat="1" ht="12" customHeight="1" x14ac:dyDescent="0.2">
      <c r="A4" s="102"/>
      <c r="B4" s="103" t="s">
        <v>48</v>
      </c>
      <c r="C4" s="103" t="s">
        <v>49</v>
      </c>
      <c r="D4" s="103" t="s">
        <v>46</v>
      </c>
      <c r="E4" s="103" t="s">
        <v>47</v>
      </c>
      <c r="F4" s="103" t="s">
        <v>48</v>
      </c>
      <c r="G4" s="103" t="s">
        <v>49</v>
      </c>
      <c r="H4" s="103" t="s">
        <v>46</v>
      </c>
      <c r="I4" s="103" t="s">
        <v>47</v>
      </c>
      <c r="J4" s="103" t="s">
        <v>48</v>
      </c>
      <c r="K4" s="103" t="s">
        <v>49</v>
      </c>
      <c r="L4" s="103" t="s">
        <v>46</v>
      </c>
      <c r="M4" s="103" t="s">
        <v>47</v>
      </c>
      <c r="N4" s="103" t="s">
        <v>48</v>
      </c>
      <c r="O4" s="103" t="s">
        <v>49</v>
      </c>
      <c r="P4" s="103" t="s">
        <v>46</v>
      </c>
      <c r="Q4" s="103" t="s">
        <v>47</v>
      </c>
      <c r="R4" s="103" t="s">
        <v>48</v>
      </c>
      <c r="S4" s="103" t="s">
        <v>49</v>
      </c>
      <c r="T4" s="103" t="s">
        <v>46</v>
      </c>
      <c r="U4" s="103" t="s">
        <v>47</v>
      </c>
      <c r="V4" s="103" t="s">
        <v>48</v>
      </c>
      <c r="W4" s="103" t="s">
        <v>49</v>
      </c>
      <c r="X4" s="103" t="s">
        <v>46</v>
      </c>
      <c r="Y4" s="103" t="s">
        <v>47</v>
      </c>
      <c r="Z4" s="103" t="s">
        <v>48</v>
      </c>
      <c r="AA4" s="103" t="s">
        <v>49</v>
      </c>
      <c r="AB4" s="103" t="s">
        <v>46</v>
      </c>
      <c r="AC4" s="103" t="s">
        <v>47</v>
      </c>
      <c r="AD4" s="103" t="s">
        <v>48</v>
      </c>
      <c r="AE4" s="103" t="s">
        <v>49</v>
      </c>
      <c r="AF4" s="103" t="s">
        <v>46</v>
      </c>
      <c r="AG4" s="103" t="s">
        <v>47</v>
      </c>
      <c r="AH4" s="103" t="s">
        <v>48</v>
      </c>
      <c r="AI4" s="103" t="s">
        <v>49</v>
      </c>
      <c r="AJ4" s="103" t="s">
        <v>46</v>
      </c>
      <c r="AK4" s="103" t="s">
        <v>47</v>
      </c>
      <c r="AL4" s="103" t="s">
        <v>48</v>
      </c>
      <c r="AM4" s="103" t="s">
        <v>49</v>
      </c>
      <c r="AN4" s="104" t="s">
        <v>46</v>
      </c>
      <c r="AO4" s="103" t="s">
        <v>47</v>
      </c>
      <c r="AP4" s="104" t="s">
        <v>48</v>
      </c>
      <c r="AQ4" s="104" t="s">
        <v>49</v>
      </c>
      <c r="AR4" s="104" t="s">
        <v>46</v>
      </c>
      <c r="AS4" s="104" t="s">
        <v>47</v>
      </c>
      <c r="AT4" s="104" t="s">
        <v>48</v>
      </c>
      <c r="AU4" s="104" t="s">
        <v>49</v>
      </c>
      <c r="AV4" s="104" t="s">
        <v>46</v>
      </c>
      <c r="AW4" s="104" t="s">
        <v>47</v>
      </c>
      <c r="AX4" s="104" t="s">
        <v>48</v>
      </c>
      <c r="AY4" s="104" t="s">
        <v>49</v>
      </c>
      <c r="AZ4" s="104" t="s">
        <v>46</v>
      </c>
      <c r="BA4" s="104" t="s">
        <v>47</v>
      </c>
      <c r="BB4" s="104" t="s">
        <v>48</v>
      </c>
      <c r="BC4" s="104" t="s">
        <v>49</v>
      </c>
      <c r="BD4" s="104" t="s">
        <v>46</v>
      </c>
      <c r="BE4" s="104" t="s">
        <v>47</v>
      </c>
      <c r="BF4" s="104" t="s">
        <v>48</v>
      </c>
      <c r="BG4" s="104" t="s">
        <v>49</v>
      </c>
      <c r="BH4" s="104" t="s">
        <v>46</v>
      </c>
    </row>
    <row r="5" spans="1:60" s="87" customFormat="1" ht="17.100000000000001" customHeight="1" x14ac:dyDescent="0.2">
      <c r="A5" s="85" t="s">
        <v>97</v>
      </c>
      <c r="B5" s="86"/>
      <c r="C5" s="138" t="e">
        <v>#DIV/0!</v>
      </c>
      <c r="D5" s="138" t="e">
        <v>#DIV/0!</v>
      </c>
      <c r="E5" s="138" t="e">
        <v>#DIV/0!</v>
      </c>
      <c r="F5" s="138" t="e">
        <v>#DIV/0!</v>
      </c>
      <c r="G5" s="138" t="e">
        <v>#DIV/0!</v>
      </c>
      <c r="H5" s="138" t="e">
        <v>#DIV/0!</v>
      </c>
      <c r="I5" s="138">
        <v>2.8105594836640879</v>
      </c>
      <c r="J5" s="138">
        <v>6.4796014416002246</v>
      </c>
      <c r="K5" s="138">
        <v>1.177702109466372</v>
      </c>
      <c r="L5" s="138">
        <v>1.3037824089992434</v>
      </c>
      <c r="M5" s="138">
        <v>1.07258438304767</v>
      </c>
      <c r="N5" s="138">
        <v>0.19589450329799973</v>
      </c>
      <c r="O5" s="138">
        <v>0.84162552635134169</v>
      </c>
      <c r="P5" s="138">
        <v>0.96059394434044876</v>
      </c>
      <c r="Q5" s="138">
        <v>0.8450582384240013</v>
      </c>
      <c r="R5" s="138">
        <v>1.3472027672757569</v>
      </c>
      <c r="S5" s="138">
        <v>1.3483395954951183</v>
      </c>
      <c r="T5" s="138">
        <v>0.22927729619754977</v>
      </c>
      <c r="U5" s="138">
        <v>-0.55137647372550669</v>
      </c>
      <c r="V5" s="138">
        <v>-0.4795015792076196</v>
      </c>
      <c r="W5" s="138">
        <v>-0.42748124669091947</v>
      </c>
      <c r="X5" s="138">
        <v>0.28577568564236433</v>
      </c>
      <c r="Y5" s="138">
        <v>2.060894452976747</v>
      </c>
      <c r="Z5" s="138">
        <v>3.3742820270008966</v>
      </c>
      <c r="AA5" s="138">
        <v>2.2728626355950299</v>
      </c>
      <c r="AB5" s="138">
        <v>1.3166775592687197</v>
      </c>
      <c r="AC5" s="138">
        <v>1.587516630759378</v>
      </c>
      <c r="AD5" s="138">
        <v>2.1601343945156781</v>
      </c>
      <c r="AE5" s="138">
        <v>1.9919938461752551</v>
      </c>
      <c r="AF5" s="138">
        <v>1.6796285037331327</v>
      </c>
      <c r="AG5" s="138">
        <v>0.3104469804259935</v>
      </c>
      <c r="AH5" s="138">
        <v>-1.2455939161154506</v>
      </c>
      <c r="AI5" s="138">
        <v>-0.35831165799609099</v>
      </c>
      <c r="AJ5" s="138">
        <v>0.90013624490132838</v>
      </c>
      <c r="AK5" s="138">
        <v>1.4486428354793413</v>
      </c>
      <c r="AL5" s="138">
        <v>1.819221991435227</v>
      </c>
      <c r="AM5" s="138">
        <v>1.9002839536113925</v>
      </c>
      <c r="AN5" s="138">
        <v>1.5061851932401504</v>
      </c>
      <c r="AO5" s="138">
        <v>1.10032403367748</v>
      </c>
      <c r="AP5" s="138">
        <v>1.3698825240401113</v>
      </c>
      <c r="AQ5" s="138">
        <v>1.6511174590466693</v>
      </c>
      <c r="AR5" s="138">
        <v>1.3359487389317692</v>
      </c>
      <c r="AS5" s="138">
        <v>1.5979847892465093</v>
      </c>
      <c r="AT5" s="138">
        <v>1.9865477043017998</v>
      </c>
      <c r="AU5" s="138">
        <v>2.3520281268262888</v>
      </c>
      <c r="AV5" s="138">
        <v>2.08463486550301</v>
      </c>
      <c r="AW5" s="138">
        <v>0.44129483395072278</v>
      </c>
      <c r="AX5" s="138">
        <v>-1.6208384508749063</v>
      </c>
      <c r="AY5" s="138">
        <v>-0.81238868727333546</v>
      </c>
      <c r="AZ5" s="138">
        <v>1.4448765634564431</v>
      </c>
      <c r="BA5" s="138">
        <v>1.2176294463669191</v>
      </c>
      <c r="BB5" s="138">
        <v>1.5051238459793614</v>
      </c>
      <c r="BC5" s="138">
        <v>0.80611055389394615</v>
      </c>
      <c r="BD5" s="138">
        <v>0.29633280322072242</v>
      </c>
      <c r="BE5" s="138">
        <v>1.1218080958639742</v>
      </c>
      <c r="BF5" s="138">
        <v>1.8903768832970291</v>
      </c>
      <c r="BG5" s="138">
        <v>2.1992338796700484</v>
      </c>
      <c r="BH5" s="138">
        <v>1.8072117023883782</v>
      </c>
    </row>
    <row r="6" spans="1:60" s="194" customFormat="1" ht="17.100000000000001" customHeight="1" x14ac:dyDescent="0.2">
      <c r="A6" s="191" t="s">
        <v>96</v>
      </c>
      <c r="B6" s="192"/>
      <c r="C6" s="213" t="e">
        <v>#DIV/0!</v>
      </c>
      <c r="D6" s="213" t="e">
        <v>#DIV/0!</v>
      </c>
      <c r="E6" s="213" t="e">
        <v>#DIV/0!</v>
      </c>
      <c r="F6" s="213" t="e">
        <v>#DIV/0!</v>
      </c>
      <c r="G6" s="213" t="e">
        <v>#DIV/0!</v>
      </c>
      <c r="H6" s="213" t="e">
        <v>#DIV/0!</v>
      </c>
      <c r="I6" s="213">
        <v>3.1731958767171831</v>
      </c>
      <c r="J6" s="213">
        <v>4.3809725255432364</v>
      </c>
      <c r="K6" s="213">
        <v>-0.11265843659158392</v>
      </c>
      <c r="L6" s="213">
        <v>-1.4634908821688941</v>
      </c>
      <c r="M6" s="213">
        <v>0.92516009464644888</v>
      </c>
      <c r="N6" s="213">
        <v>3.2156921080439771</v>
      </c>
      <c r="O6" s="213">
        <v>2.3433420871333155</v>
      </c>
      <c r="P6" s="213">
        <v>-0.6074234025994274</v>
      </c>
      <c r="Q6" s="213">
        <v>-2.9418770681219786</v>
      </c>
      <c r="R6" s="213">
        <v>-2.0287483688882002</v>
      </c>
      <c r="S6" s="213">
        <v>-0.76276407668930402</v>
      </c>
      <c r="T6" s="213">
        <v>4.9569950944672314E-2</v>
      </c>
      <c r="U6" s="213">
        <v>0.29399460931582855</v>
      </c>
      <c r="V6" s="213">
        <v>-0.27691264849398767</v>
      </c>
      <c r="W6" s="213">
        <v>-1.4635613914973367</v>
      </c>
      <c r="X6" s="213">
        <v>1.3092909940906727</v>
      </c>
      <c r="Y6" s="213">
        <v>1.3602594439586335</v>
      </c>
      <c r="Z6" s="213">
        <v>0.44294457932005926</v>
      </c>
      <c r="AA6" s="213">
        <v>2.8911063028714823</v>
      </c>
      <c r="AB6" s="213">
        <v>3.1615494464171112</v>
      </c>
      <c r="AC6" s="213">
        <v>0.58306690436153996</v>
      </c>
      <c r="AD6" s="213">
        <v>0.23814114353297722</v>
      </c>
      <c r="AE6" s="213">
        <v>0.76025756208497608</v>
      </c>
      <c r="AF6" s="213">
        <v>0.67223831144112012</v>
      </c>
      <c r="AG6" s="213">
        <v>1.6608455476401662</v>
      </c>
      <c r="AH6" s="213">
        <v>0.65751245492624566</v>
      </c>
      <c r="AI6" s="213">
        <v>-0.71063029251499099</v>
      </c>
      <c r="AJ6" s="213">
        <v>-7.1319426850979806E-2</v>
      </c>
      <c r="AK6" s="213">
        <v>1.9166695524004407</v>
      </c>
      <c r="AL6" s="213">
        <v>2.3839139576040669</v>
      </c>
      <c r="AM6" s="213">
        <v>1.4659218612078861</v>
      </c>
      <c r="AN6" s="213">
        <v>0.52948351545605288</v>
      </c>
      <c r="AO6" s="213">
        <v>9.4982898727735687E-2</v>
      </c>
      <c r="AP6" s="213">
        <v>0.7568455036481847</v>
      </c>
      <c r="AQ6" s="213">
        <v>0.86763739138293605</v>
      </c>
      <c r="AR6" s="213">
        <v>1.24666750163267</v>
      </c>
      <c r="AS6" s="213">
        <v>1.7296706913635163</v>
      </c>
      <c r="AT6" s="213">
        <v>2.5514713446394888</v>
      </c>
      <c r="AU6" s="213">
        <v>1.9304401760774637</v>
      </c>
      <c r="AV6" s="213">
        <v>0.1636685293900042</v>
      </c>
      <c r="AW6" s="213">
        <v>0.2457338708955481</v>
      </c>
      <c r="AX6" s="213">
        <v>1.3182051189232213</v>
      </c>
      <c r="AY6" s="213">
        <v>1.8134381922692233</v>
      </c>
      <c r="AZ6" s="213">
        <v>2.25310257893514</v>
      </c>
      <c r="BA6" s="213">
        <v>1.3644525031764498</v>
      </c>
      <c r="BB6" s="213">
        <v>-7.9337224075926027E-2</v>
      </c>
      <c r="BC6" s="213">
        <v>0.23504191259220431</v>
      </c>
      <c r="BD6" s="213">
        <v>0.52872962735721618</v>
      </c>
      <c r="BE6" s="213">
        <v>1.1712287022169754</v>
      </c>
      <c r="BF6" s="213">
        <v>1.1905778235977937</v>
      </c>
      <c r="BG6" s="213">
        <v>2.8613288136389414</v>
      </c>
      <c r="BH6" s="213">
        <v>1.3928851684279486</v>
      </c>
    </row>
    <row r="7" spans="1:60" s="84" customFormat="1" ht="17.100000000000001" customHeight="1" x14ac:dyDescent="0.2">
      <c r="A7" s="77" t="s">
        <v>1</v>
      </c>
      <c r="B7" s="89"/>
      <c r="C7" s="139" t="e">
        <v>#DIV/0!</v>
      </c>
      <c r="D7" s="139" t="e">
        <v>#DIV/0!</v>
      </c>
      <c r="E7" s="139" t="e">
        <v>#DIV/0!</v>
      </c>
      <c r="F7" s="139" t="e">
        <v>#DIV/0!</v>
      </c>
      <c r="G7" s="139" t="e">
        <v>#DIV/0!</v>
      </c>
      <c r="H7" s="139" t="e">
        <v>#DIV/0!</v>
      </c>
      <c r="I7" s="139">
        <v>3.0356520877322657</v>
      </c>
      <c r="J7" s="139">
        <v>0.33618374203827628</v>
      </c>
      <c r="K7" s="139">
        <v>-4.2218301749251346</v>
      </c>
      <c r="L7" s="139">
        <v>-4.1775123857405116</v>
      </c>
      <c r="M7" s="139">
        <v>4.3871977198288725</v>
      </c>
      <c r="N7" s="139">
        <v>8.5098895190581771</v>
      </c>
      <c r="O7" s="139">
        <v>5.0810847931155312</v>
      </c>
      <c r="P7" s="139">
        <v>1.8254881765942699</v>
      </c>
      <c r="Q7" s="139">
        <v>-2.5978297201324496</v>
      </c>
      <c r="R7" s="139">
        <v>-3.3585462186217274</v>
      </c>
      <c r="S7" s="139">
        <v>6.4749011365261566E-2</v>
      </c>
      <c r="T7" s="139">
        <v>-0.171397999233458</v>
      </c>
      <c r="U7" s="139">
        <v>1.4546555077354695</v>
      </c>
      <c r="V7" s="139">
        <v>5.1577254451929733</v>
      </c>
      <c r="W7" s="139">
        <v>0.50263508438270765</v>
      </c>
      <c r="X7" s="139">
        <v>0.62529385638359081</v>
      </c>
      <c r="Y7" s="139">
        <v>-2.0087899378108509</v>
      </c>
      <c r="Z7" s="139">
        <v>-4.9673543959669946</v>
      </c>
      <c r="AA7" s="139">
        <v>-1.1574831251055295</v>
      </c>
      <c r="AB7" s="139">
        <v>1.3117772456688437</v>
      </c>
      <c r="AC7" s="139">
        <v>2.0800665123699824</v>
      </c>
      <c r="AD7" s="139">
        <v>6.3770896082575357</v>
      </c>
      <c r="AE7" s="139">
        <v>7.2361697203978004</v>
      </c>
      <c r="AF7" s="139">
        <v>0.31991403266506957</v>
      </c>
      <c r="AG7" s="139">
        <v>-2.2996635312507063</v>
      </c>
      <c r="AH7" s="139">
        <v>-1.0265141539643863</v>
      </c>
      <c r="AI7" s="139">
        <v>1.1241348224267256</v>
      </c>
      <c r="AJ7" s="139">
        <v>2.4401376218061932</v>
      </c>
      <c r="AK7" s="139">
        <v>4.9101719623210638</v>
      </c>
      <c r="AL7" s="139">
        <v>5.5482918686416749</v>
      </c>
      <c r="AM7" s="139">
        <v>4.9696487975335879</v>
      </c>
      <c r="AN7" s="139">
        <v>1.4502135603602362</v>
      </c>
      <c r="AO7" s="139">
        <v>-3.2544855590465382</v>
      </c>
      <c r="AP7" s="139">
        <v>-3.1599609081958246</v>
      </c>
      <c r="AQ7" s="139">
        <v>2.5144843292178143</v>
      </c>
      <c r="AR7" s="139">
        <v>4.2300962426635502</v>
      </c>
      <c r="AS7" s="139">
        <v>-0.41260279275192602</v>
      </c>
      <c r="AT7" s="139">
        <v>-8.6039464753362438E-2</v>
      </c>
      <c r="AU7" s="139">
        <v>3.1747581451641693</v>
      </c>
      <c r="AV7" s="139">
        <v>2.8164810405286511</v>
      </c>
      <c r="AW7" s="139">
        <v>3.4556367593269632</v>
      </c>
      <c r="AX7" s="139">
        <v>2.449034658570759</v>
      </c>
      <c r="AY7" s="139">
        <v>-1.3285312468669153</v>
      </c>
      <c r="AZ7" s="139">
        <v>2.5380743555229124</v>
      </c>
      <c r="BA7" s="139">
        <v>8.0506972946575708</v>
      </c>
      <c r="BB7" s="139">
        <v>4.1761265956091309</v>
      </c>
      <c r="BC7" s="139">
        <v>1.4308970499957496</v>
      </c>
      <c r="BD7" s="139">
        <v>2.1069353646985478</v>
      </c>
      <c r="BE7" s="139">
        <v>-0.16684804621771576</v>
      </c>
      <c r="BF7" s="139">
        <v>-2.44211069197382</v>
      </c>
      <c r="BG7" s="139">
        <v>3.6196490269280401</v>
      </c>
      <c r="BH7" s="139">
        <v>7.635929354266624</v>
      </c>
    </row>
    <row r="8" spans="1:60" s="84" customFormat="1" ht="17.100000000000001" customHeight="1" x14ac:dyDescent="0.2">
      <c r="A8" s="77" t="s">
        <v>2</v>
      </c>
      <c r="B8" s="89"/>
      <c r="C8" s="139" t="e">
        <v>#DIV/0!</v>
      </c>
      <c r="D8" s="139" t="e">
        <v>#DIV/0!</v>
      </c>
      <c r="E8" s="139" t="e">
        <v>#DIV/0!</v>
      </c>
      <c r="F8" s="139" t="e">
        <v>#DIV/0!</v>
      </c>
      <c r="G8" s="139" t="e">
        <v>#DIV/0!</v>
      </c>
      <c r="H8" s="139" t="e">
        <v>#DIV/0!</v>
      </c>
      <c r="I8" s="139">
        <v>4.7075846423033418</v>
      </c>
      <c r="J8" s="139">
        <v>4.8431429817831884</v>
      </c>
      <c r="K8" s="139">
        <v>-2.5067339950883838</v>
      </c>
      <c r="L8" s="139">
        <v>-1.7779205343501525</v>
      </c>
      <c r="M8" s="139">
        <v>1.904938048282645</v>
      </c>
      <c r="N8" s="139">
        <v>4.0016905603504016</v>
      </c>
      <c r="O8" s="139">
        <v>2.4353023315807132</v>
      </c>
      <c r="P8" s="139">
        <v>-1.7510799651182518</v>
      </c>
      <c r="Q8" s="139">
        <v>-4.4046682547263742</v>
      </c>
      <c r="R8" s="139">
        <v>-3.0340896600494216</v>
      </c>
      <c r="S8" s="139">
        <v>-1.8497658741162937</v>
      </c>
      <c r="T8" s="139">
        <v>-1.8189534516253381</v>
      </c>
      <c r="U8" s="139">
        <v>-2.8109564831250045</v>
      </c>
      <c r="V8" s="139">
        <v>-2.5931753794715684</v>
      </c>
      <c r="W8" s="139">
        <v>-0.30644674002086036</v>
      </c>
      <c r="X8" s="139">
        <v>1.4544199836483473</v>
      </c>
      <c r="Y8" s="139">
        <v>2.0881928658306625</v>
      </c>
      <c r="Z8" s="139">
        <v>3.2397209185919262</v>
      </c>
      <c r="AA8" s="139">
        <v>5.3644821663530795</v>
      </c>
      <c r="AB8" s="139">
        <v>4.6004874696303766</v>
      </c>
      <c r="AC8" s="139">
        <v>1.047901030298326</v>
      </c>
      <c r="AD8" s="139">
        <v>-1.2640686614403096</v>
      </c>
      <c r="AE8" s="139">
        <v>-0.92732708371928707</v>
      </c>
      <c r="AF8" s="139">
        <v>1.1013882394944607</v>
      </c>
      <c r="AG8" s="139">
        <v>2.3074277690257494</v>
      </c>
      <c r="AH8" s="139">
        <v>-2.8357146684498957E-2</v>
      </c>
      <c r="AI8" s="139">
        <v>-1.4734622024834332</v>
      </c>
      <c r="AJ8" s="139">
        <v>-0.40055847458250193</v>
      </c>
      <c r="AK8" s="139">
        <v>2.1651754734363093</v>
      </c>
      <c r="AL8" s="139">
        <v>3.121177946164555</v>
      </c>
      <c r="AM8" s="139">
        <v>2.2318409041679033</v>
      </c>
      <c r="AN8" s="139">
        <v>2.0971580701862225</v>
      </c>
      <c r="AO8" s="139">
        <v>1.9705211864294414</v>
      </c>
      <c r="AP8" s="139">
        <v>1.0260479409370804</v>
      </c>
      <c r="AQ8" s="139">
        <v>-1.2494061427510195</v>
      </c>
      <c r="AR8" s="139">
        <v>-0.67627914442651704</v>
      </c>
      <c r="AS8" s="139">
        <v>1.4149460980003914</v>
      </c>
      <c r="AT8" s="139">
        <v>2.570529621971418</v>
      </c>
      <c r="AU8" s="139">
        <v>1.2635951679685675</v>
      </c>
      <c r="AV8" s="139">
        <v>-0.94418463361595206</v>
      </c>
      <c r="AW8" s="139">
        <v>-5.2568426480925634E-2</v>
      </c>
      <c r="AX8" s="139">
        <v>2.8463774159778854</v>
      </c>
      <c r="AY8" s="139">
        <v>4.2449399115363828</v>
      </c>
      <c r="AZ8" s="139">
        <v>2.8893194929116239</v>
      </c>
      <c r="BA8" s="139">
        <v>-0.50338111674178565</v>
      </c>
      <c r="BB8" s="139">
        <v>-1.5432329122623156</v>
      </c>
      <c r="BC8" s="139">
        <v>0.13111132172074491</v>
      </c>
      <c r="BD8" s="139">
        <v>0.46869500001160969</v>
      </c>
      <c r="BE8" s="139">
        <v>1.4460439563460659</v>
      </c>
      <c r="BF8" s="139">
        <v>0.78930829638734767</v>
      </c>
      <c r="BG8" s="139">
        <v>2.8214419362488252</v>
      </c>
      <c r="BH8" s="139">
        <v>0.10122763464224249</v>
      </c>
    </row>
    <row r="9" spans="1:60" s="84" customFormat="1" ht="17.100000000000001" customHeight="1" x14ac:dyDescent="0.2">
      <c r="A9" s="77" t="s">
        <v>3</v>
      </c>
      <c r="B9" s="89"/>
      <c r="C9" s="139" t="e">
        <v>#DIV/0!</v>
      </c>
      <c r="D9" s="139" t="e">
        <v>#DIV/0!</v>
      </c>
      <c r="E9" s="139" t="e">
        <v>#DIV/0!</v>
      </c>
      <c r="F9" s="139" t="e">
        <v>#DIV/0!</v>
      </c>
      <c r="G9" s="139" t="e">
        <v>#DIV/0!</v>
      </c>
      <c r="H9" s="139" t="e">
        <v>#DIV/0!</v>
      </c>
      <c r="I9" s="139">
        <v>1.379627532119998</v>
      </c>
      <c r="J9" s="139">
        <v>1.0449893318488668</v>
      </c>
      <c r="K9" s="139">
        <v>0.4772616875116098</v>
      </c>
      <c r="L9" s="139">
        <v>0.36589333540912872</v>
      </c>
      <c r="M9" s="139">
        <v>0.42473544258114782</v>
      </c>
      <c r="N9" s="139">
        <v>0.47128273735168591</v>
      </c>
      <c r="O9" s="139">
        <v>0.70011337734356971</v>
      </c>
      <c r="P9" s="139">
        <v>0.74250418113144256</v>
      </c>
      <c r="Q9" s="139">
        <v>0.55369900354180768</v>
      </c>
      <c r="R9" s="139">
        <v>0.46569907279663258</v>
      </c>
      <c r="S9" s="139">
        <v>9.7629102051488559E-2</v>
      </c>
      <c r="T9" s="139">
        <v>-0.47169704077905106</v>
      </c>
      <c r="U9" s="139">
        <v>-0.5707178218448794</v>
      </c>
      <c r="V9" s="139">
        <v>6.1083161243299156</v>
      </c>
      <c r="W9" s="139">
        <v>-0.14809039937253576</v>
      </c>
      <c r="X9" s="139">
        <v>-9.3007165287717353E-2</v>
      </c>
      <c r="Y9" s="139">
        <v>-9.3974056567625031E-2</v>
      </c>
      <c r="Z9" s="139">
        <v>-6.8740367917508038E-2</v>
      </c>
      <c r="AA9" s="139">
        <v>0.57705620326542473</v>
      </c>
      <c r="AB9" s="139">
        <v>1.1896137143696972</v>
      </c>
      <c r="AC9" s="139">
        <v>1.1540353999444086</v>
      </c>
      <c r="AD9" s="139">
        <v>0.79948816029222769</v>
      </c>
      <c r="AE9" s="139">
        <v>0.39047317452833852</v>
      </c>
      <c r="AF9" s="139">
        <v>0.16835183816774624</v>
      </c>
      <c r="AG9" s="139">
        <v>0.56031834049985463</v>
      </c>
      <c r="AH9" s="139">
        <v>1.3255983144072614</v>
      </c>
      <c r="AI9" s="139">
        <v>1.7044801980314661</v>
      </c>
      <c r="AJ9" s="139">
        <v>1.9661040590561507</v>
      </c>
      <c r="AK9" s="139">
        <v>2.0630655674308773</v>
      </c>
      <c r="AL9" s="139">
        <v>1.9206895364953569</v>
      </c>
      <c r="AM9" s="139">
        <v>1.818978958983819</v>
      </c>
      <c r="AN9" s="139">
        <v>1.7629735986452344</v>
      </c>
      <c r="AO9" s="139">
        <v>1.6511233041168527</v>
      </c>
      <c r="AP9" s="139">
        <v>1.4810543863020387</v>
      </c>
      <c r="AQ9" s="139">
        <v>1.6248230272544184</v>
      </c>
      <c r="AR9" s="139">
        <v>1.8393404891204446</v>
      </c>
      <c r="AS9" s="139">
        <v>1.8859603583387008</v>
      </c>
      <c r="AT9" s="139">
        <v>1.8372953649121282</v>
      </c>
      <c r="AU9" s="139">
        <v>1.9755280963158484</v>
      </c>
      <c r="AV9" s="139">
        <v>2.0031120978439843</v>
      </c>
      <c r="AW9" s="139">
        <v>1.9437300765310805</v>
      </c>
      <c r="AX9" s="139">
        <v>1.8848439124997229</v>
      </c>
      <c r="AY9" s="139">
        <v>1.7165535756382466</v>
      </c>
      <c r="AZ9" s="139">
        <v>1.7693736345884226</v>
      </c>
      <c r="BA9" s="139">
        <v>1.9872998060536995</v>
      </c>
      <c r="BB9" s="139">
        <v>2.1152399436708658</v>
      </c>
      <c r="BC9" s="139">
        <v>2.0930595651161843</v>
      </c>
      <c r="BD9" s="139">
        <v>1.9404296600952442</v>
      </c>
      <c r="BE9" s="139">
        <v>1.8800963170449769</v>
      </c>
      <c r="BF9" s="139">
        <v>2.0623539217560438</v>
      </c>
      <c r="BG9" s="139">
        <v>2.2437677557893609</v>
      </c>
      <c r="BH9" s="139">
        <v>2.2279225669441516</v>
      </c>
    </row>
    <row r="10" spans="1:60" s="84" customFormat="1" ht="17.100000000000001" customHeight="1" x14ac:dyDescent="0.2">
      <c r="A10" s="77" t="s">
        <v>4</v>
      </c>
      <c r="B10" s="89"/>
      <c r="C10" s="139" t="e">
        <v>#DIV/0!</v>
      </c>
      <c r="D10" s="139" t="e">
        <v>#DIV/0!</v>
      </c>
      <c r="E10" s="139" t="e">
        <v>#DIV/0!</v>
      </c>
      <c r="F10" s="139" t="e">
        <v>#DIV/0!</v>
      </c>
      <c r="G10" s="139" t="e">
        <v>#DIV/0!</v>
      </c>
      <c r="H10" s="139" t="e">
        <v>#DIV/0!</v>
      </c>
      <c r="I10" s="139">
        <v>3.9074098491651554</v>
      </c>
      <c r="J10" s="139">
        <v>3.2198460129603923</v>
      </c>
      <c r="K10" s="139">
        <v>2.1645087634303728</v>
      </c>
      <c r="L10" s="139">
        <v>1.1081186109022978</v>
      </c>
      <c r="M10" s="139">
        <v>-0.49704960756480343</v>
      </c>
      <c r="N10" s="139">
        <v>-2.5088449890882325</v>
      </c>
      <c r="O10" s="139">
        <v>-4.9638155252486937</v>
      </c>
      <c r="P10" s="139">
        <v>-5.9797225392342774</v>
      </c>
      <c r="Q10" s="139">
        <v>-3.1116189708872866</v>
      </c>
      <c r="R10" s="139">
        <v>2.8059556009774056E-2</v>
      </c>
      <c r="S10" s="139">
        <v>2.4767676784140713</v>
      </c>
      <c r="T10" s="139">
        <v>4.1467069531515577</v>
      </c>
      <c r="U10" s="139">
        <v>3.4316269622411744</v>
      </c>
      <c r="V10" s="139">
        <v>0.83861780039160561</v>
      </c>
      <c r="W10" s="139">
        <v>-1.5853770082260743</v>
      </c>
      <c r="X10" s="139">
        <v>-2.3784442487664648</v>
      </c>
      <c r="Y10" s="139">
        <v>-0.1153767119399518</v>
      </c>
      <c r="Z10" s="139">
        <v>3.1663856788882505</v>
      </c>
      <c r="AA10" s="139">
        <v>6.2513116448684958</v>
      </c>
      <c r="AB10" s="139">
        <v>6.8434441278945712</v>
      </c>
      <c r="AC10" s="139">
        <v>4.0287867455162329</v>
      </c>
      <c r="AD10" s="139">
        <v>1.4630264414146055</v>
      </c>
      <c r="AE10" s="139">
        <v>-1.2110171611805942</v>
      </c>
      <c r="AF10" s="139">
        <v>-3.8694002863276955</v>
      </c>
      <c r="AG10" s="139">
        <v>-3.1525901051299599</v>
      </c>
      <c r="AH10" s="139">
        <v>-0.10258004046530544</v>
      </c>
      <c r="AI10" s="139">
        <v>1.9235195547916195</v>
      </c>
      <c r="AJ10" s="139">
        <v>2.0311324880002646</v>
      </c>
      <c r="AK10" s="139">
        <v>0.88033305890511393</v>
      </c>
      <c r="AL10" s="139">
        <v>0.96385340558231558</v>
      </c>
      <c r="AM10" s="139">
        <v>0.53304041617372455</v>
      </c>
      <c r="AN10" s="139">
        <v>-1.5364206565880445</v>
      </c>
      <c r="AO10" s="139">
        <v>-2.1721493612555376</v>
      </c>
      <c r="AP10" s="139">
        <v>1.4336712710447008</v>
      </c>
      <c r="AQ10" s="139">
        <v>3.2771141936881243</v>
      </c>
      <c r="AR10" s="139">
        <v>2.4283748500000701</v>
      </c>
      <c r="AS10" s="139">
        <v>1.1094141224753828</v>
      </c>
      <c r="AT10" s="139">
        <v>4.2775426623570922</v>
      </c>
      <c r="AU10" s="139">
        <v>5.8167843343063019</v>
      </c>
      <c r="AV10" s="139">
        <v>5.5355269734206791</v>
      </c>
      <c r="AW10" s="139">
        <v>4.9108159569469567</v>
      </c>
      <c r="AX10" s="139">
        <v>-20.586399635904364</v>
      </c>
      <c r="AY10" s="139">
        <v>3.5131649200687454</v>
      </c>
      <c r="AZ10" s="139">
        <v>5.4015208236135592</v>
      </c>
      <c r="BA10" s="139">
        <v>5.498745175204145</v>
      </c>
      <c r="BB10" s="139">
        <v>1.9761764866961906</v>
      </c>
      <c r="BC10" s="139">
        <v>0.16259533622453581</v>
      </c>
      <c r="BD10" s="139">
        <v>-0.87802912535187572</v>
      </c>
      <c r="BE10" s="139">
        <v>0.886478812156688</v>
      </c>
      <c r="BF10" s="139">
        <v>1.8108239674217153</v>
      </c>
      <c r="BG10" s="139">
        <v>1.6934215013083342</v>
      </c>
      <c r="BH10" s="139">
        <v>0.98236293608509051</v>
      </c>
    </row>
    <row r="11" spans="1:60" s="84" customFormat="1" ht="17.100000000000001" customHeight="1" x14ac:dyDescent="0.2">
      <c r="A11" s="77" t="s">
        <v>5</v>
      </c>
      <c r="B11" s="89"/>
      <c r="C11" s="139" t="e">
        <v>#DIV/0!</v>
      </c>
      <c r="D11" s="139" t="e">
        <v>#DIV/0!</v>
      </c>
      <c r="E11" s="139" t="e">
        <v>#DIV/0!</v>
      </c>
      <c r="F11" s="139" t="e">
        <v>#DIV/0!</v>
      </c>
      <c r="G11" s="139" t="e">
        <v>#DIV/0!</v>
      </c>
      <c r="H11" s="139" t="e">
        <v>#DIV/0!</v>
      </c>
      <c r="I11" s="139">
        <v>2.1889298407639313</v>
      </c>
      <c r="J11" s="139">
        <v>13.153262739681381</v>
      </c>
      <c r="K11" s="139">
        <v>12.709516105362905</v>
      </c>
      <c r="L11" s="139">
        <v>-1.4118153959863156</v>
      </c>
      <c r="M11" s="139">
        <v>-3.7507070295257461</v>
      </c>
      <c r="N11" s="139">
        <v>0.89621271214193055</v>
      </c>
      <c r="O11" s="139">
        <v>3.4511806040618653</v>
      </c>
      <c r="P11" s="139">
        <v>1.7039374994054057</v>
      </c>
      <c r="Q11" s="139">
        <v>-2.8883579219743827</v>
      </c>
      <c r="R11" s="139">
        <v>-2.1444482998449921</v>
      </c>
      <c r="S11" s="139">
        <v>0.94235512137061939</v>
      </c>
      <c r="T11" s="139">
        <v>6.8870177533942423</v>
      </c>
      <c r="U11" s="139">
        <v>10.4145864733302</v>
      </c>
      <c r="V11" s="139">
        <v>-0.53152413810999555</v>
      </c>
      <c r="W11" s="139">
        <v>-7.2855922207426875</v>
      </c>
      <c r="X11" s="139">
        <v>4.3138105936900706</v>
      </c>
      <c r="Y11" s="139">
        <v>3.9738627266096449</v>
      </c>
      <c r="Z11" s="139">
        <v>-3.1566770524871113</v>
      </c>
      <c r="AA11" s="139">
        <v>1.3960485508171638</v>
      </c>
      <c r="AB11" s="139">
        <v>1.74672479794169</v>
      </c>
      <c r="AC11" s="139">
        <v>-3.1372533056699958</v>
      </c>
      <c r="AD11" s="139">
        <v>1.7504177559550582</v>
      </c>
      <c r="AE11" s="139">
        <v>2.256620475972948</v>
      </c>
      <c r="AF11" s="139">
        <v>-0.94349056101193929</v>
      </c>
      <c r="AG11" s="139">
        <v>3.6837131118439226</v>
      </c>
      <c r="AH11" s="139">
        <v>3.7145087566881063</v>
      </c>
      <c r="AI11" s="139">
        <v>-0.98515047256222399</v>
      </c>
      <c r="AJ11" s="139">
        <v>-1.0079192839001494</v>
      </c>
      <c r="AK11" s="139">
        <v>1.4449072571430799</v>
      </c>
      <c r="AL11" s="139">
        <v>1.8794776965382676</v>
      </c>
      <c r="AM11" s="139">
        <v>1.8916708452869635</v>
      </c>
      <c r="AN11" s="139">
        <v>-0.69450962721387954</v>
      </c>
      <c r="AO11" s="139">
        <v>-0.49149322900660097</v>
      </c>
      <c r="AP11" s="139">
        <v>2.360651399140079</v>
      </c>
      <c r="AQ11" s="139">
        <v>2.8748691719903574</v>
      </c>
      <c r="AR11" s="139">
        <v>0.14152720297782029</v>
      </c>
      <c r="AS11" s="139">
        <v>-1.0766231620350508</v>
      </c>
      <c r="AT11" s="139">
        <v>0.98597833311109273</v>
      </c>
      <c r="AU11" s="139">
        <v>2.6900574773828234</v>
      </c>
      <c r="AV11" s="139">
        <v>2.2297857751005346</v>
      </c>
      <c r="AW11" s="139">
        <v>0.1501351142015217</v>
      </c>
      <c r="AX11" s="139">
        <v>-1.5936548339754664</v>
      </c>
      <c r="AY11" s="139">
        <v>-1.9271726830587754</v>
      </c>
      <c r="AZ11" s="139">
        <v>1.5270005840794409</v>
      </c>
      <c r="BA11" s="139">
        <v>4.1388392690306919</v>
      </c>
      <c r="BB11" s="139">
        <v>1.795517858206197</v>
      </c>
      <c r="BC11" s="139">
        <v>-0.78603570677479029</v>
      </c>
      <c r="BD11" s="139">
        <v>-1.460093205583568</v>
      </c>
      <c r="BE11" s="139">
        <v>0.19279062726640372</v>
      </c>
      <c r="BF11" s="139">
        <v>3.128890818417962</v>
      </c>
      <c r="BG11" s="139">
        <v>2.662953673767321</v>
      </c>
      <c r="BH11" s="139">
        <v>0.41973840601441381</v>
      </c>
    </row>
    <row r="12" spans="1:60" s="84" customFormat="1" ht="17.100000000000001" customHeight="1" x14ac:dyDescent="0.2">
      <c r="A12" s="77" t="s">
        <v>6</v>
      </c>
      <c r="B12" s="89"/>
      <c r="C12" s="139" t="e">
        <v>#DIV/0!</v>
      </c>
      <c r="D12" s="139" t="e">
        <v>#DIV/0!</v>
      </c>
      <c r="E12" s="139" t="e">
        <v>#DIV/0!</v>
      </c>
      <c r="F12" s="139" t="e">
        <v>#DIV/0!</v>
      </c>
      <c r="G12" s="139" t="e">
        <v>#DIV/0!</v>
      </c>
      <c r="H12" s="139" t="e">
        <v>#DIV/0!</v>
      </c>
      <c r="I12" s="139">
        <v>-1.4850885986743223</v>
      </c>
      <c r="J12" s="139">
        <v>-0.69710010488154284</v>
      </c>
      <c r="K12" s="139">
        <v>-4.8907576508161466E-2</v>
      </c>
      <c r="L12" s="139">
        <v>0.27102368242475361</v>
      </c>
      <c r="M12" s="139">
        <v>8.9758362877812026E-2</v>
      </c>
      <c r="N12" s="139">
        <v>0.96867375376945564</v>
      </c>
      <c r="O12" s="139">
        <v>-0.13665130704536566</v>
      </c>
      <c r="P12" s="139">
        <v>-1.024980350330762</v>
      </c>
      <c r="Q12" s="139">
        <v>0.93944597537714003</v>
      </c>
      <c r="R12" s="139">
        <v>1.9011645312523084</v>
      </c>
      <c r="S12" s="139">
        <v>0.89847252625794294</v>
      </c>
      <c r="T12" s="139">
        <v>1.2163418273666737</v>
      </c>
      <c r="U12" s="139">
        <v>1.3393875020674573</v>
      </c>
      <c r="V12" s="139">
        <v>-0.91426843271599223</v>
      </c>
      <c r="W12" s="139">
        <v>-1.2455541414142179</v>
      </c>
      <c r="X12" s="139">
        <v>-1.3809446868567887</v>
      </c>
      <c r="Y12" s="139">
        <v>-1.2003730669208013</v>
      </c>
      <c r="Z12" s="139">
        <v>-2.0645828039688285</v>
      </c>
      <c r="AA12" s="139">
        <v>-1.1550194671244518</v>
      </c>
      <c r="AB12" s="139">
        <v>1.6386022935065192</v>
      </c>
      <c r="AC12" s="139">
        <v>1.8947517706186856</v>
      </c>
      <c r="AD12" s="139">
        <v>0.18542057172872273</v>
      </c>
      <c r="AE12" s="139">
        <v>2.2203330190549542</v>
      </c>
      <c r="AF12" s="139">
        <v>1.9443776527315437</v>
      </c>
      <c r="AG12" s="139">
        <v>0.37451493172468986</v>
      </c>
      <c r="AH12" s="139">
        <v>0.36527238412003005</v>
      </c>
      <c r="AI12" s="139">
        <v>-0.92588891075167101</v>
      </c>
      <c r="AJ12" s="139">
        <v>-1.9004094928057214</v>
      </c>
      <c r="AK12" s="139">
        <v>-1.9804642819960971</v>
      </c>
      <c r="AL12" s="139">
        <v>-3.896739203780708</v>
      </c>
      <c r="AM12" s="139">
        <v>-8.9550051941880362</v>
      </c>
      <c r="AN12" s="139">
        <v>-11.468456190792987</v>
      </c>
      <c r="AO12" s="139">
        <v>-11.598521987957188</v>
      </c>
      <c r="AP12" s="139">
        <v>-0.76210420266592527</v>
      </c>
      <c r="AQ12" s="139">
        <v>11.219483817094055</v>
      </c>
      <c r="AR12" s="139">
        <v>14.450526538653152</v>
      </c>
      <c r="AS12" s="139">
        <v>12.973776897803457</v>
      </c>
      <c r="AT12" s="139">
        <v>9.9608940517430078</v>
      </c>
      <c r="AU12" s="139">
        <v>3.2049354810507191</v>
      </c>
      <c r="AV12" s="139">
        <v>-2.6598534498410653</v>
      </c>
      <c r="AW12" s="139">
        <v>-4.4472792980999154</v>
      </c>
      <c r="AX12" s="139">
        <v>-5.2714568501310399</v>
      </c>
      <c r="AY12" s="139">
        <v>-3.1947155853227494</v>
      </c>
      <c r="AZ12" s="139">
        <v>-0.58619541103815953</v>
      </c>
      <c r="BA12" s="139">
        <v>-1.0093829511312546</v>
      </c>
      <c r="BB12" s="139">
        <v>-4.1430337026750808</v>
      </c>
      <c r="BC12" s="139">
        <v>-2.8057837087884341</v>
      </c>
      <c r="BD12" s="139">
        <v>-0.48057055772131596</v>
      </c>
      <c r="BE12" s="139">
        <v>1.9940008739464332</v>
      </c>
      <c r="BF12" s="139">
        <v>4.7869721339490301</v>
      </c>
      <c r="BG12" s="139">
        <v>3.7604625937432301</v>
      </c>
      <c r="BH12" s="139">
        <v>1.1768152146625077</v>
      </c>
    </row>
    <row r="13" spans="1:60" s="194" customFormat="1" ht="17.100000000000001" customHeight="1" x14ac:dyDescent="0.2">
      <c r="A13" s="191" t="s">
        <v>93</v>
      </c>
      <c r="B13" s="192"/>
      <c r="C13" s="213" t="e">
        <v>#DIV/0!</v>
      </c>
      <c r="D13" s="213" t="e">
        <v>#DIV/0!</v>
      </c>
      <c r="E13" s="213" t="e">
        <v>#DIV/0!</v>
      </c>
      <c r="F13" s="213" t="e">
        <v>#DIV/0!</v>
      </c>
      <c r="G13" s="213" t="e">
        <v>#DIV/0!</v>
      </c>
      <c r="H13" s="213" t="e">
        <v>#DIV/0!</v>
      </c>
      <c r="I13" s="213">
        <v>1.6162848066521018</v>
      </c>
      <c r="J13" s="213">
        <v>1.8734535053594126</v>
      </c>
      <c r="K13" s="213">
        <v>2.5447869174544113</v>
      </c>
      <c r="L13" s="213">
        <v>3.6174684171430105</v>
      </c>
      <c r="M13" s="213">
        <v>2.9931994882375967</v>
      </c>
      <c r="N13" s="213">
        <v>0.7526622082302703</v>
      </c>
      <c r="O13" s="213">
        <v>-9.8904908160568628E-2</v>
      </c>
      <c r="P13" s="213">
        <v>2.0209367883361473E-2</v>
      </c>
      <c r="Q13" s="213">
        <v>0.65320960897967684</v>
      </c>
      <c r="R13" s="213">
        <v>2.3747539198296419</v>
      </c>
      <c r="S13" s="213">
        <v>1.3675501700690207</v>
      </c>
      <c r="T13" s="213">
        <v>0.12113138308167404</v>
      </c>
      <c r="U13" s="213">
        <v>-0.27286803231711954</v>
      </c>
      <c r="V13" s="213">
        <v>-0.46012225633099701</v>
      </c>
      <c r="W13" s="213">
        <v>-0.26876504465161988</v>
      </c>
      <c r="X13" s="213">
        <v>-2.5627153220364463E-2</v>
      </c>
      <c r="Y13" s="213">
        <v>1.3235324165259854</v>
      </c>
      <c r="Z13" s="213">
        <v>3.6440825967785528</v>
      </c>
      <c r="AA13" s="213">
        <v>3.3186318802849613</v>
      </c>
      <c r="AB13" s="213">
        <v>1.5351547269675914</v>
      </c>
      <c r="AC13" s="213">
        <v>1.1546186757837029</v>
      </c>
      <c r="AD13" s="213">
        <v>2.5519141640864884</v>
      </c>
      <c r="AE13" s="213">
        <v>3.3260281346151999</v>
      </c>
      <c r="AF13" s="213">
        <v>2.2674993290771273</v>
      </c>
      <c r="AG13" s="213">
        <v>-0.46129735095506996</v>
      </c>
      <c r="AH13" s="213">
        <v>-1.6674796899057043</v>
      </c>
      <c r="AI13" s="213">
        <v>-0.25058929443328992</v>
      </c>
      <c r="AJ13" s="213">
        <v>2.386026232625027</v>
      </c>
      <c r="AK13" s="213">
        <v>3.0414806138176598</v>
      </c>
      <c r="AL13" s="213">
        <v>1.4800439726583958</v>
      </c>
      <c r="AM13" s="213">
        <v>0.20826905468516177</v>
      </c>
      <c r="AN13" s="213">
        <v>0.11663749938919388</v>
      </c>
      <c r="AO13" s="213">
        <v>1.2806750500659492</v>
      </c>
      <c r="AP13" s="213">
        <v>3.0549564946157792</v>
      </c>
      <c r="AQ13" s="213">
        <v>2.7585045936793673</v>
      </c>
      <c r="AR13" s="213">
        <v>1.2951738544122682</v>
      </c>
      <c r="AS13" s="213">
        <v>2.2361530108243377</v>
      </c>
      <c r="AT13" s="213">
        <v>2.7587532322627784</v>
      </c>
      <c r="AU13" s="213">
        <v>2.6205240993575796</v>
      </c>
      <c r="AV13" s="213">
        <v>2.964673611572799</v>
      </c>
      <c r="AW13" s="213">
        <v>0.68905220243253851</v>
      </c>
      <c r="AX13" s="213">
        <v>-2.0364929518907338</v>
      </c>
      <c r="AY13" s="213">
        <v>-0.18532356182336951</v>
      </c>
      <c r="AZ13" s="213">
        <v>1.329471249859826</v>
      </c>
      <c r="BA13" s="213">
        <v>0.38593046676436149</v>
      </c>
      <c r="BB13" s="213">
        <v>0.589428151267124</v>
      </c>
      <c r="BC13" s="213">
        <v>0.37812251884814518</v>
      </c>
      <c r="BD13" s="213">
        <v>-1.3310333939353658E-2</v>
      </c>
      <c r="BE13" s="213">
        <v>1.3422917624510422</v>
      </c>
      <c r="BF13" s="213">
        <v>2.9097118641154607</v>
      </c>
      <c r="BG13" s="213">
        <v>2.4222838027418758</v>
      </c>
      <c r="BH13" s="213">
        <v>1.9095992752248936</v>
      </c>
    </row>
    <row r="14" spans="1:60" s="84" customFormat="1" ht="17.100000000000001" customHeight="1" x14ac:dyDescent="0.2">
      <c r="A14" s="77" t="s">
        <v>8</v>
      </c>
      <c r="B14" s="89"/>
      <c r="C14" s="139" t="e">
        <v>#DIV/0!</v>
      </c>
      <c r="D14" s="139" t="e">
        <v>#DIV/0!</v>
      </c>
      <c r="E14" s="139" t="e">
        <v>#DIV/0!</v>
      </c>
      <c r="F14" s="139" t="e">
        <v>#DIV/0!</v>
      </c>
      <c r="G14" s="139" t="e">
        <v>#DIV/0!</v>
      </c>
      <c r="H14" s="139" t="e">
        <v>#DIV/0!</v>
      </c>
      <c r="I14" s="139">
        <v>23.578172075380198</v>
      </c>
      <c r="J14" s="139">
        <v>9.7123569916305321</v>
      </c>
      <c r="K14" s="139">
        <v>13.377449490854865</v>
      </c>
      <c r="L14" s="139">
        <v>29.952632075511087</v>
      </c>
      <c r="M14" s="139">
        <v>7.0653453617286255</v>
      </c>
      <c r="N14" s="139">
        <v>-21.476425254090781</v>
      </c>
      <c r="O14" s="139">
        <v>-33.670910661984756</v>
      </c>
      <c r="P14" s="139">
        <v>-22.214803699450634</v>
      </c>
      <c r="Q14" s="139">
        <v>20.996679100982931</v>
      </c>
      <c r="R14" s="139">
        <v>61.798878795734247</v>
      </c>
      <c r="S14" s="139">
        <v>37.69290535973586</v>
      </c>
      <c r="T14" s="139">
        <v>-3.6601727951806162</v>
      </c>
      <c r="U14" s="139">
        <v>-20.691800483238321</v>
      </c>
      <c r="V14" s="139">
        <v>-15.131646538207766</v>
      </c>
      <c r="W14" s="139">
        <v>0.39274441955552408</v>
      </c>
      <c r="X14" s="139">
        <v>3.4512915174980341</v>
      </c>
      <c r="Y14" s="139">
        <v>9.775514203841972</v>
      </c>
      <c r="Z14" s="139">
        <v>11.112179688940117</v>
      </c>
      <c r="AA14" s="139">
        <v>-4.5430638824894842E-3</v>
      </c>
      <c r="AB14" s="139">
        <v>-2.4807195306168817</v>
      </c>
      <c r="AC14" s="139">
        <v>11.105412967255068</v>
      </c>
      <c r="AD14" s="139">
        <v>13.214814030107537</v>
      </c>
      <c r="AE14" s="139">
        <v>7.5024689226422803</v>
      </c>
      <c r="AF14" s="139">
        <v>8.3028228528972736</v>
      </c>
      <c r="AG14" s="139">
        <v>-2.0007183362522829</v>
      </c>
      <c r="AH14" s="139">
        <v>-13.822542531661474</v>
      </c>
      <c r="AI14" s="139">
        <v>-2.6725190970701251</v>
      </c>
      <c r="AJ14" s="139">
        <v>22.351615290672399</v>
      </c>
      <c r="AK14" s="139">
        <v>17.246619053682654</v>
      </c>
      <c r="AL14" s="139">
        <v>8.5274650633794238</v>
      </c>
      <c r="AM14" s="139">
        <v>-0.84273638585518063</v>
      </c>
      <c r="AN14" s="139">
        <v>-11.077537910394241</v>
      </c>
      <c r="AO14" s="139">
        <v>-10.413464508851355</v>
      </c>
      <c r="AP14" s="139">
        <v>13.111991273113466</v>
      </c>
      <c r="AQ14" s="139">
        <v>15.705097340747432</v>
      </c>
      <c r="AR14" s="139">
        <v>-5.4812413854973823</v>
      </c>
      <c r="AS14" s="139">
        <v>-0.96863711647406925</v>
      </c>
      <c r="AT14" s="139">
        <v>11.243423731012058</v>
      </c>
      <c r="AU14" s="139">
        <v>10.01255110778394</v>
      </c>
      <c r="AV14" s="139">
        <v>14.613041845488727</v>
      </c>
      <c r="AW14" s="139">
        <v>8.783236267909956</v>
      </c>
      <c r="AX14" s="139">
        <v>-9.8931743933786898</v>
      </c>
      <c r="AY14" s="139">
        <v>3.9634255237539273</v>
      </c>
      <c r="AZ14" s="139">
        <v>13.691072805240356</v>
      </c>
      <c r="BA14" s="139">
        <v>-10.092244865951228</v>
      </c>
      <c r="BB14" s="139">
        <v>-22.000875960885004</v>
      </c>
      <c r="BC14" s="139">
        <v>-14.823354243206111</v>
      </c>
      <c r="BD14" s="139">
        <v>3.9582452849616256</v>
      </c>
      <c r="BE14" s="139">
        <v>26.856786295349711</v>
      </c>
      <c r="BF14" s="139">
        <v>30.481544983280195</v>
      </c>
      <c r="BG14" s="139">
        <v>0.9430826014395377</v>
      </c>
      <c r="BH14" s="139">
        <v>-12.485201386442313</v>
      </c>
    </row>
    <row r="15" spans="1:60" s="84" customFormat="1" ht="17.100000000000001" customHeight="1" x14ac:dyDescent="0.2">
      <c r="A15" s="90" t="s">
        <v>9</v>
      </c>
      <c r="B15" s="89"/>
      <c r="C15" s="139" t="e">
        <v>#DIV/0!</v>
      </c>
      <c r="D15" s="139" t="e">
        <v>#DIV/0!</v>
      </c>
      <c r="E15" s="139" t="e">
        <v>#DIV/0!</v>
      </c>
      <c r="F15" s="139" t="e">
        <v>#DIV/0!</v>
      </c>
      <c r="G15" s="139" t="e">
        <v>#DIV/0!</v>
      </c>
      <c r="H15" s="139" t="e">
        <v>#DIV/0!</v>
      </c>
      <c r="I15" s="139">
        <v>3.9041215427445985</v>
      </c>
      <c r="J15" s="139">
        <v>4.4501491224838041</v>
      </c>
      <c r="K15" s="139">
        <v>3.340584940104252</v>
      </c>
      <c r="L15" s="139">
        <v>1.612696291396909</v>
      </c>
      <c r="M15" s="139">
        <v>0.63192851485915913</v>
      </c>
      <c r="N15" s="139">
        <v>-3.1814424586529277E-2</v>
      </c>
      <c r="O15" s="139">
        <v>0.8130599128024496</v>
      </c>
      <c r="P15" s="139">
        <v>1.6269363341911536</v>
      </c>
      <c r="Q15" s="139">
        <v>1.1097443388696782</v>
      </c>
      <c r="R15" s="139">
        <v>-9.9682702431358461E-2</v>
      </c>
      <c r="S15" s="139">
        <v>-1.2385815797485211</v>
      </c>
      <c r="T15" s="139">
        <v>-1.246781625893123</v>
      </c>
      <c r="U15" s="139">
        <v>-0.5670553184340732</v>
      </c>
      <c r="V15" s="139">
        <v>-0.55718840963761007</v>
      </c>
      <c r="W15" s="139">
        <v>-1.0119452845890775</v>
      </c>
      <c r="X15" s="139">
        <v>-0.83263707241834073</v>
      </c>
      <c r="Y15" s="139">
        <v>1.4503163143867015</v>
      </c>
      <c r="Z15" s="139">
        <v>4.8133501777975152</v>
      </c>
      <c r="AA15" s="139">
        <v>4.588568138503013</v>
      </c>
      <c r="AB15" s="139">
        <v>2.4381377996320674</v>
      </c>
      <c r="AC15" s="139">
        <v>1.2427147668567118</v>
      </c>
      <c r="AD15" s="139">
        <v>2.1444854932592738</v>
      </c>
      <c r="AE15" s="139">
        <v>3.5058250213207076</v>
      </c>
      <c r="AF15" s="139">
        <v>2.0579933137393258</v>
      </c>
      <c r="AG15" s="139">
        <v>-1.2305155611049945</v>
      </c>
      <c r="AH15" s="139">
        <v>-2.3998048302411701</v>
      </c>
      <c r="AI15" s="139">
        <v>-1.3448385299172361</v>
      </c>
      <c r="AJ15" s="139">
        <v>0.23296138882356043</v>
      </c>
      <c r="AK15" s="139">
        <v>1.9880482472574013</v>
      </c>
      <c r="AL15" s="139">
        <v>1.6982854694520766</v>
      </c>
      <c r="AM15" s="139">
        <v>0.43847965551495616</v>
      </c>
      <c r="AN15" s="139">
        <v>0.42504296529033425</v>
      </c>
      <c r="AO15" s="139">
        <v>1.5207919637663325</v>
      </c>
      <c r="AP15" s="139">
        <v>2.2497183797056231</v>
      </c>
      <c r="AQ15" s="139">
        <v>1.8394767409771973</v>
      </c>
      <c r="AR15" s="139">
        <v>1.5201861700425034</v>
      </c>
      <c r="AS15" s="139">
        <v>2.3242664924132406</v>
      </c>
      <c r="AT15" s="139">
        <v>1.9916732448095109</v>
      </c>
      <c r="AU15" s="139">
        <v>2.4395075648862452</v>
      </c>
      <c r="AV15" s="139">
        <v>3.1390490054247655</v>
      </c>
      <c r="AW15" s="139">
        <v>-0.18767126777103904</v>
      </c>
      <c r="AX15" s="139">
        <v>-2.6227918102422088</v>
      </c>
      <c r="AY15" s="139">
        <v>-0.70825346761721475</v>
      </c>
      <c r="AZ15" s="139">
        <v>-9.6649523658609571E-2</v>
      </c>
      <c r="BA15" s="139">
        <v>-0.38347521063024637</v>
      </c>
      <c r="BB15" s="139">
        <v>0.9441187716283217</v>
      </c>
      <c r="BC15" s="139">
        <v>0.20359778375707016</v>
      </c>
      <c r="BD15" s="139">
        <v>-0.28161480671972106</v>
      </c>
      <c r="BE15" s="139">
        <v>1.9292201568109402</v>
      </c>
      <c r="BF15" s="139">
        <v>3.432938118248563</v>
      </c>
      <c r="BG15" s="139">
        <v>2.9163112236993083</v>
      </c>
      <c r="BH15" s="139">
        <v>2.5649995827340621</v>
      </c>
    </row>
    <row r="16" spans="1:60" s="84" customFormat="1" ht="17.100000000000001" customHeight="1" x14ac:dyDescent="0.2">
      <c r="A16" s="90" t="s">
        <v>10</v>
      </c>
      <c r="B16" s="89"/>
      <c r="C16" s="139" t="e">
        <v>#DIV/0!</v>
      </c>
      <c r="D16" s="139" t="e">
        <v>#DIV/0!</v>
      </c>
      <c r="E16" s="139" t="e">
        <v>#DIV/0!</v>
      </c>
      <c r="F16" s="139" t="e">
        <v>#DIV/0!</v>
      </c>
      <c r="G16" s="139" t="e">
        <v>#DIV/0!</v>
      </c>
      <c r="H16" s="139" t="e">
        <v>#DIV/0!</v>
      </c>
      <c r="I16" s="139">
        <v>1.9125225504476484</v>
      </c>
      <c r="J16" s="139">
        <v>2.8077095893012771</v>
      </c>
      <c r="K16" s="139">
        <v>3.3799137420291059</v>
      </c>
      <c r="L16" s="139">
        <v>2.9343252999535219</v>
      </c>
      <c r="M16" s="139">
        <v>2.3654862992448678</v>
      </c>
      <c r="N16" s="139">
        <v>1.2280032582903555</v>
      </c>
      <c r="O16" s="139">
        <v>-0.7310963733061171</v>
      </c>
      <c r="P16" s="139">
        <v>-1.7928950065749794</v>
      </c>
      <c r="Q16" s="139">
        <v>-1.1819905600917724</v>
      </c>
      <c r="R16" s="139">
        <v>19.027673907665978</v>
      </c>
      <c r="S16" s="139">
        <v>0.63118035331952704</v>
      </c>
      <c r="T16" s="139">
        <v>0.87756837638350849</v>
      </c>
      <c r="U16" s="139">
        <v>0.44095927628227116</v>
      </c>
      <c r="V16" s="139">
        <v>-0.37519352426870212</v>
      </c>
      <c r="W16" s="139">
        <v>-0.35312406854061118</v>
      </c>
      <c r="X16" s="139">
        <v>0.29664137866760587</v>
      </c>
      <c r="Y16" s="139">
        <v>0.48378837273552744</v>
      </c>
      <c r="Z16" s="139">
        <v>1.6742693206390991</v>
      </c>
      <c r="AA16" s="139">
        <v>2.8826916936638414</v>
      </c>
      <c r="AB16" s="139">
        <v>1.9260651294781495</v>
      </c>
      <c r="AC16" s="139">
        <v>0.45596972956942761</v>
      </c>
      <c r="AD16" s="139">
        <v>0.14127378584793959</v>
      </c>
      <c r="AE16" s="139">
        <v>0.5914704006370286</v>
      </c>
      <c r="AF16" s="139">
        <v>1.0918088446263186</v>
      </c>
      <c r="AG16" s="139">
        <v>1.1848923209075046</v>
      </c>
      <c r="AH16" s="139">
        <v>1.2845820783234041</v>
      </c>
      <c r="AI16" s="139">
        <v>1.8843459323380385</v>
      </c>
      <c r="AJ16" s="139">
        <v>2.5141428745176553</v>
      </c>
      <c r="AK16" s="139">
        <v>3.3078789883087323</v>
      </c>
      <c r="AL16" s="139">
        <v>3.3747536477116258</v>
      </c>
      <c r="AM16" s="139">
        <v>2.0817807709073488</v>
      </c>
      <c r="AN16" s="139">
        <v>1.3064344203195022</v>
      </c>
      <c r="AO16" s="139">
        <v>0.66998973254306371</v>
      </c>
      <c r="AP16" s="139">
        <v>-0.4667093751234197</v>
      </c>
      <c r="AQ16" s="139">
        <v>-0.5916127480438349</v>
      </c>
      <c r="AR16" s="139">
        <v>0.12677071807498663</v>
      </c>
      <c r="AS16" s="139">
        <v>0.74259374416458801</v>
      </c>
      <c r="AT16" s="139">
        <v>2.0429180053895823</v>
      </c>
      <c r="AU16" s="139">
        <v>4.4241059173378616</v>
      </c>
      <c r="AV16" s="139">
        <v>4.7968548903653208</v>
      </c>
      <c r="AW16" s="139">
        <v>3.7199634488502609</v>
      </c>
      <c r="AX16" s="139">
        <v>2.4899218349562213</v>
      </c>
      <c r="AY16" s="139">
        <v>1.4854524755921528</v>
      </c>
      <c r="AZ16" s="139">
        <v>1.5538459058772158</v>
      </c>
      <c r="BA16" s="139">
        <v>2.3334824062519965</v>
      </c>
      <c r="BB16" s="139">
        <v>2.2262824822906868</v>
      </c>
      <c r="BC16" s="139">
        <v>0.9923588425045482</v>
      </c>
      <c r="BD16" s="139">
        <v>0.45386326308483049</v>
      </c>
      <c r="BE16" s="139">
        <v>0.32553419771748082</v>
      </c>
      <c r="BF16" s="139">
        <v>0.19269111558206653</v>
      </c>
      <c r="BG16" s="139">
        <v>0.47465652764835387</v>
      </c>
      <c r="BH16" s="139">
        <v>1.0276194324597254</v>
      </c>
    </row>
    <row r="17" spans="1:60" s="84" customFormat="1" ht="17.100000000000001" customHeight="1" x14ac:dyDescent="0.2">
      <c r="A17" s="90" t="s">
        <v>11</v>
      </c>
      <c r="B17" s="89"/>
      <c r="C17" s="139" t="e">
        <v>#DIV/0!</v>
      </c>
      <c r="D17" s="139" t="e">
        <v>#DIV/0!</v>
      </c>
      <c r="E17" s="139" t="e">
        <v>#DIV/0!</v>
      </c>
      <c r="F17" s="139" t="e">
        <v>#DIV/0!</v>
      </c>
      <c r="G17" s="139" t="e">
        <v>#DIV/0!</v>
      </c>
      <c r="H17" s="139" t="e">
        <v>#DIV/0!</v>
      </c>
      <c r="I17" s="139">
        <v>1.5990957662807004</v>
      </c>
      <c r="J17" s="139">
        <v>1.5507975599634793</v>
      </c>
      <c r="K17" s="139">
        <v>1.4387469972405809</v>
      </c>
      <c r="L17" s="139">
        <v>1.4645270145288158</v>
      </c>
      <c r="M17" s="139">
        <v>1.5265925391340085</v>
      </c>
      <c r="N17" s="139">
        <v>1.6280844837345043</v>
      </c>
      <c r="O17" s="139">
        <v>1.595698943857804</v>
      </c>
      <c r="P17" s="139">
        <v>1.4775777562772374</v>
      </c>
      <c r="Q17" s="139">
        <v>1.3479753367981573</v>
      </c>
      <c r="R17" s="139">
        <v>1.4602727213697486</v>
      </c>
      <c r="S17" s="139">
        <v>1.545900092653496</v>
      </c>
      <c r="T17" s="139">
        <v>1.4965733017447969</v>
      </c>
      <c r="U17" s="139">
        <v>1.4467798257738584</v>
      </c>
      <c r="V17" s="139">
        <v>1.4867389334310976</v>
      </c>
      <c r="W17" s="139">
        <v>1.6373617091471226</v>
      </c>
      <c r="X17" s="139">
        <v>1.7189650215967633</v>
      </c>
      <c r="Y17" s="139">
        <v>1.6132261190991537</v>
      </c>
      <c r="Z17" s="139">
        <v>1.4662676689560783</v>
      </c>
      <c r="AA17" s="139">
        <v>1.4016186201452285</v>
      </c>
      <c r="AB17" s="139">
        <v>1.378650709701712</v>
      </c>
      <c r="AC17" s="139">
        <v>1.5934688403340669</v>
      </c>
      <c r="AD17" s="139">
        <v>1.6787202338199192</v>
      </c>
      <c r="AE17" s="139">
        <v>1.6234235927713891</v>
      </c>
      <c r="AF17" s="139">
        <v>1.5052924286789615</v>
      </c>
      <c r="AG17" s="139">
        <v>1.495713311694935</v>
      </c>
      <c r="AH17" s="139">
        <v>1.3540446743630641</v>
      </c>
      <c r="AI17" s="139">
        <v>1.355171987804682</v>
      </c>
      <c r="AJ17" s="139">
        <v>1.4631711683149584</v>
      </c>
      <c r="AK17" s="139">
        <v>1.4269254354355221</v>
      </c>
      <c r="AL17" s="139">
        <v>1.2343528626809874</v>
      </c>
      <c r="AM17" s="139">
        <v>1.0161106695013133</v>
      </c>
      <c r="AN17" s="139">
        <v>0.88103152964000842</v>
      </c>
      <c r="AO17" s="139">
        <v>0.8211682728340941</v>
      </c>
      <c r="AP17" s="139">
        <v>0.99360580658669484</v>
      </c>
      <c r="AQ17" s="139">
        <v>1.1494404062325492</v>
      </c>
      <c r="AR17" s="139">
        <v>1.3084787688131927</v>
      </c>
      <c r="AS17" s="139">
        <v>1.2141935988163599</v>
      </c>
      <c r="AT17" s="139">
        <v>1.140589725534169</v>
      </c>
      <c r="AU17" s="139">
        <v>1.0365270474506749</v>
      </c>
      <c r="AV17" s="139">
        <v>0.84876836479275131</v>
      </c>
      <c r="AW17" s="139">
        <v>0.94788280834166017</v>
      </c>
      <c r="AX17" s="139">
        <v>1.1375371119982214</v>
      </c>
      <c r="AY17" s="139">
        <v>1.1572430005140966</v>
      </c>
      <c r="AZ17" s="139">
        <v>1.1521323204670697</v>
      </c>
      <c r="BA17" s="139">
        <v>1.1751389412090196</v>
      </c>
      <c r="BB17" s="139">
        <v>1.1594442689429885</v>
      </c>
      <c r="BC17" s="139">
        <v>1.5272823809092451</v>
      </c>
      <c r="BD17" s="139">
        <v>1.8007675509288834</v>
      </c>
      <c r="BE17" s="139">
        <v>1.6749173199696488</v>
      </c>
      <c r="BF17" s="139">
        <v>1.459293786230953</v>
      </c>
      <c r="BG17" s="139">
        <v>1.1298950689513587</v>
      </c>
      <c r="BH17" s="139">
        <v>0.91172918729132135</v>
      </c>
    </row>
    <row r="18" spans="1:60" s="84" customFormat="1" ht="17.100000000000001" customHeight="1" x14ac:dyDescent="0.2">
      <c r="A18" s="77" t="s">
        <v>12</v>
      </c>
      <c r="B18" s="89"/>
      <c r="C18" s="139" t="e">
        <v>#DIV/0!</v>
      </c>
      <c r="D18" s="139" t="e">
        <v>#DIV/0!</v>
      </c>
      <c r="E18" s="139" t="e">
        <v>#DIV/0!</v>
      </c>
      <c r="F18" s="139" t="e">
        <v>#DIV/0!</v>
      </c>
      <c r="G18" s="139" t="e">
        <v>#DIV/0!</v>
      </c>
      <c r="H18" s="139" t="e">
        <v>#DIV/0!</v>
      </c>
      <c r="I18" s="139">
        <v>-7.7727932906778374</v>
      </c>
      <c r="J18" s="139">
        <v>-8.251285682887211</v>
      </c>
      <c r="K18" s="139">
        <v>-2.0518206855914323</v>
      </c>
      <c r="L18" s="139">
        <v>8.2988334017166423</v>
      </c>
      <c r="M18" s="139">
        <v>12.21680423659166</v>
      </c>
      <c r="N18" s="139">
        <v>7.8687236468768962</v>
      </c>
      <c r="O18" s="139">
        <v>1.6952089722982677</v>
      </c>
      <c r="P18" s="139">
        <v>-3.0867287853175274</v>
      </c>
      <c r="Q18" s="139">
        <v>-2.4904350869368153</v>
      </c>
      <c r="R18" s="139">
        <v>1.6319193998356019</v>
      </c>
      <c r="S18" s="139">
        <v>4.5109882402979196</v>
      </c>
      <c r="T18" s="139">
        <v>4.6084906645831092</v>
      </c>
      <c r="U18" s="139">
        <v>3.7971036371815314</v>
      </c>
      <c r="V18" s="139">
        <v>1.2256744972977351</v>
      </c>
      <c r="W18" s="139">
        <v>1.019093643124469</v>
      </c>
      <c r="X18" s="139">
        <v>1.0136076074388045</v>
      </c>
      <c r="Y18" s="139">
        <v>-6.3946975895479152E-2</v>
      </c>
      <c r="Z18" s="139">
        <v>0.65761802429487037</v>
      </c>
      <c r="AA18" s="139">
        <v>1.035311985701215</v>
      </c>
      <c r="AB18" s="139">
        <v>-0.61887887483406123</v>
      </c>
      <c r="AC18" s="139">
        <v>-0.67675221299824395</v>
      </c>
      <c r="AD18" s="139">
        <v>3.0180271859176599</v>
      </c>
      <c r="AE18" s="139">
        <v>3.3839129948370239</v>
      </c>
      <c r="AF18" s="139">
        <v>2.362019541021354</v>
      </c>
      <c r="AG18" s="139">
        <v>1.0640982280959443</v>
      </c>
      <c r="AH18" s="139">
        <v>1.0393991229649124</v>
      </c>
      <c r="AI18" s="139">
        <v>2.2458423357585966</v>
      </c>
      <c r="AJ18" s="139">
        <v>5.7351735191643938</v>
      </c>
      <c r="AK18" s="139">
        <v>3.8723392340354046</v>
      </c>
      <c r="AL18" s="139">
        <v>-0.92361999093052427</v>
      </c>
      <c r="AM18" s="139">
        <v>-0.95169576612825768</v>
      </c>
      <c r="AN18" s="139">
        <v>1.2597099668346434</v>
      </c>
      <c r="AO18" s="139">
        <v>3.3544917676080033</v>
      </c>
      <c r="AP18" s="139">
        <v>5.134677612014138</v>
      </c>
      <c r="AQ18" s="139">
        <v>4.095231018783041</v>
      </c>
      <c r="AR18" s="139">
        <v>2.3896925663110968</v>
      </c>
      <c r="AS18" s="139">
        <v>3.3363540824597138</v>
      </c>
      <c r="AT18" s="139">
        <v>3.8720833716997305</v>
      </c>
      <c r="AU18" s="139">
        <v>1.8164715756626926</v>
      </c>
      <c r="AV18" s="139">
        <v>0.39581506152368551</v>
      </c>
      <c r="AW18" s="139">
        <v>0.22047553891373362</v>
      </c>
      <c r="AX18" s="139">
        <v>-0.55225165738137516</v>
      </c>
      <c r="AY18" s="139">
        <v>-0.75528361127357169</v>
      </c>
      <c r="AZ18" s="139">
        <v>1.7819780399306095</v>
      </c>
      <c r="BA18" s="139">
        <v>4.5506727323098906</v>
      </c>
      <c r="BB18" s="139">
        <v>4.7380136826900454</v>
      </c>
      <c r="BC18" s="139">
        <v>3.0194922396061807</v>
      </c>
      <c r="BD18" s="139">
        <v>-0.75645556210871545</v>
      </c>
      <c r="BE18" s="139">
        <v>-3.9150607008079152</v>
      </c>
      <c r="BF18" s="139">
        <v>-2.9420644120727979</v>
      </c>
      <c r="BG18" s="139">
        <v>2.5613137971867372</v>
      </c>
      <c r="BH18" s="139">
        <v>4.8381473307609335</v>
      </c>
    </row>
    <row r="19" spans="1:60" s="194" customFormat="1" ht="17.100000000000001" customHeight="1" x14ac:dyDescent="0.2">
      <c r="A19" s="191" t="s">
        <v>94</v>
      </c>
      <c r="B19" s="192"/>
      <c r="C19" s="213" t="e">
        <v>#DIV/0!</v>
      </c>
      <c r="D19" s="213" t="e">
        <v>#DIV/0!</v>
      </c>
      <c r="E19" s="213" t="e">
        <v>#DIV/0!</v>
      </c>
      <c r="F19" s="213" t="e">
        <v>#DIV/0!</v>
      </c>
      <c r="G19" s="213" t="e">
        <v>#DIV/0!</v>
      </c>
      <c r="H19" s="213" t="e">
        <v>#DIV/0!</v>
      </c>
      <c r="I19" s="213">
        <v>4.4507596179822695</v>
      </c>
      <c r="J19" s="213">
        <v>11.80322982367259</v>
      </c>
      <c r="K19" s="213">
        <v>0.96137406972343076</v>
      </c>
      <c r="L19" s="213">
        <v>1.0408850868944386</v>
      </c>
      <c r="M19" s="213">
        <v>-0.49075828061051485</v>
      </c>
      <c r="N19" s="213">
        <v>-2.0954581876475475</v>
      </c>
      <c r="O19" s="213">
        <v>0.50329681827256945</v>
      </c>
      <c r="P19" s="213">
        <v>2.0099839519151175</v>
      </c>
      <c r="Q19" s="213">
        <v>2.4959535736055471</v>
      </c>
      <c r="R19" s="213">
        <v>2.4517129628259582</v>
      </c>
      <c r="S19" s="213">
        <v>2.7262026495012748</v>
      </c>
      <c r="T19" s="213">
        <v>0.84416104231976874</v>
      </c>
      <c r="U19" s="213">
        <v>-0.93450790357347824</v>
      </c>
      <c r="V19" s="213">
        <v>-0.95646498212381692</v>
      </c>
      <c r="W19" s="213">
        <v>-0.53751060058466749</v>
      </c>
      <c r="X19" s="213">
        <v>-0.26834548860452667</v>
      </c>
      <c r="Y19" s="213">
        <v>2.7657367666102939</v>
      </c>
      <c r="Z19" s="213">
        <v>4.8981288769956333</v>
      </c>
      <c r="AA19" s="213">
        <v>1.6369511700238926</v>
      </c>
      <c r="AB19" s="213">
        <v>0.28046573929070284</v>
      </c>
      <c r="AC19" s="213">
        <v>2.1238062075941144</v>
      </c>
      <c r="AD19" s="213">
        <v>2.6673346989116942</v>
      </c>
      <c r="AE19" s="213">
        <v>1.9615279832052801</v>
      </c>
      <c r="AF19" s="213">
        <v>2.1736990282477109</v>
      </c>
      <c r="AG19" s="213">
        <v>0.43567722104806972</v>
      </c>
      <c r="AH19" s="213">
        <v>-2.1507637678521818</v>
      </c>
      <c r="AI19" s="213">
        <v>-0.90395943260963563</v>
      </c>
      <c r="AJ19" s="213">
        <v>-8.2190995678443901E-2</v>
      </c>
      <c r="AK19" s="213">
        <v>0.10229782061355053</v>
      </c>
      <c r="AL19" s="213">
        <v>1.6756188482702994</v>
      </c>
      <c r="AM19" s="213">
        <v>3.110203966072711</v>
      </c>
      <c r="AN19" s="213">
        <v>2.99644494273823</v>
      </c>
      <c r="AO19" s="213">
        <v>1.8278129655194819</v>
      </c>
      <c r="AP19" s="213">
        <v>1.0287277201983747</v>
      </c>
      <c r="AQ19" s="213">
        <v>1.5606458609167095</v>
      </c>
      <c r="AR19" s="213">
        <v>1.4666531014677631</v>
      </c>
      <c r="AS19" s="213">
        <v>0.99507092310300305</v>
      </c>
      <c r="AT19" s="213">
        <v>1.1163297187416488</v>
      </c>
      <c r="AU19" s="213">
        <v>2.5156952380202213</v>
      </c>
      <c r="AV19" s="213">
        <v>2.4793160631759514</v>
      </c>
      <c r="AW19" s="213">
        <v>0.3993099922842358</v>
      </c>
      <c r="AX19" s="213">
        <v>-2.7372942032307779</v>
      </c>
      <c r="AY19" s="213">
        <v>-2.5434402308143311</v>
      </c>
      <c r="AZ19" s="213">
        <v>1.2758272355394951</v>
      </c>
      <c r="BA19" s="213">
        <v>1.9261306150846869</v>
      </c>
      <c r="BB19" s="213">
        <v>3.010900513333703</v>
      </c>
      <c r="BC19" s="213">
        <v>1.1909475834976035</v>
      </c>
      <c r="BD19" s="213">
        <v>2.7653124778170834E-2</v>
      </c>
      <c r="BE19" s="213">
        <v>0.44219135376855068</v>
      </c>
      <c r="BF19" s="213">
        <v>1.4284278621346402</v>
      </c>
      <c r="BG19" s="213">
        <v>2.0929790738922538</v>
      </c>
      <c r="BH19" s="213">
        <v>2.4555996060989349</v>
      </c>
    </row>
    <row r="20" spans="1:60" s="84" customFormat="1" ht="17.100000000000001" customHeight="1" x14ac:dyDescent="0.2">
      <c r="A20" s="91" t="s">
        <v>52</v>
      </c>
      <c r="B20" s="89"/>
      <c r="C20" s="139" t="e">
        <v>#DIV/0!</v>
      </c>
      <c r="D20" s="139" t="e">
        <v>#DIV/0!</v>
      </c>
      <c r="E20" s="139" t="e">
        <v>#DIV/0!</v>
      </c>
      <c r="F20" s="139" t="e">
        <v>#DIV/0!</v>
      </c>
      <c r="G20" s="139" t="e">
        <v>#DIV/0!</v>
      </c>
      <c r="H20" s="139" t="e">
        <v>#DIV/0!</v>
      </c>
      <c r="I20" s="139">
        <v>1.4600450637354712</v>
      </c>
      <c r="J20" s="139">
        <v>1.0207760708710545</v>
      </c>
      <c r="K20" s="139">
        <v>-0.97247083843641224</v>
      </c>
      <c r="L20" s="139">
        <v>-0.37724814109008076</v>
      </c>
      <c r="M20" s="139">
        <v>1.6483135774844948</v>
      </c>
      <c r="N20" s="139">
        <v>-4.4658996888546909E-2</v>
      </c>
      <c r="O20" s="139">
        <v>0.7254078695006605</v>
      </c>
      <c r="P20" s="139">
        <v>3.1356533820898091</v>
      </c>
      <c r="Q20" s="139">
        <v>3.2745190506392685</v>
      </c>
      <c r="R20" s="139">
        <v>2.0195143733435117</v>
      </c>
      <c r="S20" s="139">
        <v>4.255578266200355</v>
      </c>
      <c r="T20" s="139">
        <v>0.70321109025133222</v>
      </c>
      <c r="U20" s="139">
        <v>-2.8061288517283289</v>
      </c>
      <c r="V20" s="139">
        <v>-1.6047932181895042</v>
      </c>
      <c r="W20" s="139">
        <v>-0.36045323920621541</v>
      </c>
      <c r="X20" s="139">
        <v>-2.0821132664170849</v>
      </c>
      <c r="Y20" s="139">
        <v>-3.9528290089296814E-2</v>
      </c>
      <c r="Z20" s="139">
        <v>4.443976849304021</v>
      </c>
      <c r="AA20" s="139">
        <v>1.0718513460280299</v>
      </c>
      <c r="AB20" s="139">
        <v>-0.93520074035519096</v>
      </c>
      <c r="AC20" s="139">
        <v>0.70101493655365665</v>
      </c>
      <c r="AD20" s="139">
        <v>1.5605853933849945</v>
      </c>
      <c r="AE20" s="139">
        <v>2.3579493160282627</v>
      </c>
      <c r="AF20" s="139">
        <v>4.3978874325460993</v>
      </c>
      <c r="AG20" s="139">
        <v>-0.21341375768378912</v>
      </c>
      <c r="AH20" s="139">
        <v>-4.6610434042389182</v>
      </c>
      <c r="AI20" s="139">
        <v>-2.8703623820097057</v>
      </c>
      <c r="AJ20" s="139">
        <v>-0.32292058851157712</v>
      </c>
      <c r="AK20" s="139">
        <v>0.98315257987802163</v>
      </c>
      <c r="AL20" s="139">
        <v>2.9046558020071611</v>
      </c>
      <c r="AM20" s="139">
        <v>1.9737268541708541</v>
      </c>
      <c r="AN20" s="139">
        <v>1.5994638414798867</v>
      </c>
      <c r="AO20" s="139">
        <v>2.3208311766541589</v>
      </c>
      <c r="AP20" s="139">
        <v>1.5747135919191191</v>
      </c>
      <c r="AQ20" s="139">
        <v>1.0843162492351066</v>
      </c>
      <c r="AR20" s="139">
        <v>1.037763148783899</v>
      </c>
      <c r="AS20" s="139">
        <v>1.1509319624474212</v>
      </c>
      <c r="AT20" s="139">
        <v>0.90301506480789939</v>
      </c>
      <c r="AU20" s="139">
        <v>1.6020074240173043</v>
      </c>
      <c r="AV20" s="139">
        <v>1.4147808921559868</v>
      </c>
      <c r="AW20" s="139">
        <v>-0.59343608402012693</v>
      </c>
      <c r="AX20" s="139">
        <v>-4.1009706755865238</v>
      </c>
      <c r="AY20" s="139">
        <v>-3.1348236874954027</v>
      </c>
      <c r="AZ20" s="139">
        <v>-0.42052282175277789</v>
      </c>
      <c r="BA20" s="139">
        <v>0.37060549934715414</v>
      </c>
      <c r="BB20" s="139">
        <v>0.99481208611882366</v>
      </c>
      <c r="BC20" s="139">
        <v>0.3442605710623825</v>
      </c>
      <c r="BD20" s="139">
        <v>-0.15858608167323984</v>
      </c>
      <c r="BE20" s="139">
        <v>1.9662211471659141</v>
      </c>
      <c r="BF20" s="139">
        <v>4.9411960977335134</v>
      </c>
      <c r="BG20" s="139">
        <v>2.9183343421992136</v>
      </c>
      <c r="BH20" s="139">
        <v>1.4086089342866037</v>
      </c>
    </row>
    <row r="21" spans="1:60" s="84" customFormat="1" ht="17.100000000000001" customHeight="1" x14ac:dyDescent="0.2">
      <c r="A21" s="91" t="s">
        <v>53</v>
      </c>
      <c r="B21" s="89"/>
      <c r="C21" s="139" t="e">
        <v>#DIV/0!</v>
      </c>
      <c r="D21" s="139" t="e">
        <v>#DIV/0!</v>
      </c>
      <c r="E21" s="139" t="e">
        <v>#DIV/0!</v>
      </c>
      <c r="F21" s="139" t="e">
        <v>#DIV/0!</v>
      </c>
      <c r="G21" s="139" t="e">
        <v>#DIV/0!</v>
      </c>
      <c r="H21" s="139" t="e">
        <v>#DIV/0!</v>
      </c>
      <c r="I21" s="139">
        <v>7.8660597888480233E-2</v>
      </c>
      <c r="J21" s="139">
        <v>0.88383636406927923</v>
      </c>
      <c r="K21" s="139">
        <v>1.104621359958724</v>
      </c>
      <c r="L21" s="139">
        <v>1.579238489096868</v>
      </c>
      <c r="M21" s="139">
        <v>4.1459355639969164</v>
      </c>
      <c r="N21" s="139">
        <v>5.758794336022266</v>
      </c>
      <c r="O21" s="139">
        <v>2.7709100685106458</v>
      </c>
      <c r="P21" s="139">
        <v>0.22834453014171086</v>
      </c>
      <c r="Q21" s="139">
        <v>0.11362568057753375</v>
      </c>
      <c r="R21" s="139">
        <v>-4.8477543421732161E-2</v>
      </c>
      <c r="S21" s="139">
        <v>2.1848131481347899</v>
      </c>
      <c r="T21" s="139">
        <v>3.0396039306883615</v>
      </c>
      <c r="U21" s="139">
        <v>0.60930096761055985</v>
      </c>
      <c r="V21" s="139">
        <v>-0.54879705290684644</v>
      </c>
      <c r="W21" s="139">
        <v>1.6029481702541704</v>
      </c>
      <c r="X21" s="139">
        <v>2.2175019316909461</v>
      </c>
      <c r="Y21" s="139">
        <v>2.2048429485291177</v>
      </c>
      <c r="Z21" s="139">
        <v>2.0818469408404372</v>
      </c>
      <c r="AA21" s="139">
        <v>0.90838886755644221</v>
      </c>
      <c r="AB21" s="139">
        <v>0.7318876845982869</v>
      </c>
      <c r="AC21" s="139">
        <v>1.7897278323049326</v>
      </c>
      <c r="AD21" s="139">
        <v>2.6576050636313964</v>
      </c>
      <c r="AE21" s="139">
        <v>2.8993442084739973</v>
      </c>
      <c r="AF21" s="139">
        <v>3.0514746650834867</v>
      </c>
      <c r="AG21" s="139">
        <v>1.7169333183574054</v>
      </c>
      <c r="AH21" s="139">
        <v>-0.56908615710937749</v>
      </c>
      <c r="AI21" s="139">
        <v>-1.1957352379119213</v>
      </c>
      <c r="AJ21" s="139">
        <v>0.24440902592173241</v>
      </c>
      <c r="AK21" s="139">
        <v>1.3159399005341355</v>
      </c>
      <c r="AL21" s="139">
        <v>2.3856883634849835</v>
      </c>
      <c r="AM21" s="139">
        <v>3.5468246614118293</v>
      </c>
      <c r="AN21" s="139">
        <v>3.4590767438454684</v>
      </c>
      <c r="AO21" s="139">
        <v>2.2860903946847921</v>
      </c>
      <c r="AP21" s="139">
        <v>2.2562782160048034</v>
      </c>
      <c r="AQ21" s="139">
        <v>0.80921247849090605</v>
      </c>
      <c r="AR21" s="139">
        <v>-1.292046895825727</v>
      </c>
      <c r="AS21" s="139">
        <v>-1.2242241250678187</v>
      </c>
      <c r="AT21" s="139">
        <v>1.1135310146050736</v>
      </c>
      <c r="AU21" s="139">
        <v>2.3314266132970385</v>
      </c>
      <c r="AV21" s="139">
        <v>0.91606440228302333</v>
      </c>
      <c r="AW21" s="139">
        <v>-2.2471197773178297</v>
      </c>
      <c r="AX21" s="139">
        <v>-4.2908037410593796</v>
      </c>
      <c r="AY21" s="139">
        <v>-1.7902116399531987</v>
      </c>
      <c r="AZ21" s="139">
        <v>1.6880813850873144</v>
      </c>
      <c r="BA21" s="139">
        <v>1.8681865628281891</v>
      </c>
      <c r="BB21" s="139">
        <v>-0.71510700749209954</v>
      </c>
      <c r="BC21" s="139">
        <v>-2.2978784001110086</v>
      </c>
      <c r="BD21" s="139">
        <v>-1.7890463343974483</v>
      </c>
      <c r="BE21" s="139">
        <v>1.8911598012887998</v>
      </c>
      <c r="BF21" s="139">
        <v>2.2698924521256325</v>
      </c>
      <c r="BG21" s="139">
        <v>-3.1538716114069776</v>
      </c>
      <c r="BH21" s="139">
        <v>-6.1597060825307359</v>
      </c>
    </row>
    <row r="22" spans="1:60" s="84" customFormat="1" ht="17.100000000000001" customHeight="1" x14ac:dyDescent="0.2">
      <c r="A22" s="91" t="s">
        <v>55</v>
      </c>
      <c r="B22" s="89"/>
      <c r="C22" s="139" t="e">
        <v>#DIV/0!</v>
      </c>
      <c r="D22" s="139" t="e">
        <v>#DIV/0!</v>
      </c>
      <c r="E22" s="139" t="e">
        <v>#DIV/0!</v>
      </c>
      <c r="F22" s="139" t="e">
        <v>#DIV/0!</v>
      </c>
      <c r="G22" s="139" t="e">
        <v>#DIV/0!</v>
      </c>
      <c r="H22" s="139" t="e">
        <v>#DIV/0!</v>
      </c>
      <c r="I22" s="139">
        <v>3.8918629886288247</v>
      </c>
      <c r="J22" s="139">
        <v>1.0122135345512318</v>
      </c>
      <c r="K22" s="139">
        <v>-2.9855962671819114</v>
      </c>
      <c r="L22" s="139">
        <v>-3.8623154176498087E-2</v>
      </c>
      <c r="M22" s="139">
        <v>4.678461057072858</v>
      </c>
      <c r="N22" s="139">
        <v>6.6053659442175228</v>
      </c>
      <c r="O22" s="139">
        <v>3.6091778748870817</v>
      </c>
      <c r="P22" s="139">
        <v>2.4359861714865039</v>
      </c>
      <c r="Q22" s="139">
        <v>-0.29434228634697135</v>
      </c>
      <c r="R22" s="139">
        <v>-2.0555943476421867</v>
      </c>
      <c r="S22" s="139">
        <v>2.3730316917158767</v>
      </c>
      <c r="T22" s="139">
        <v>2.2620268959750334</v>
      </c>
      <c r="U22" s="139">
        <v>-0.76888729767267128</v>
      </c>
      <c r="V22" s="139">
        <v>0.74496832226746967</v>
      </c>
      <c r="W22" s="139">
        <v>3.5377283205962007</v>
      </c>
      <c r="X22" s="139">
        <v>1.8211458755602372</v>
      </c>
      <c r="Y22" s="139">
        <v>4.9868211303163434</v>
      </c>
      <c r="Z22" s="139">
        <v>4.1607682233388399</v>
      </c>
      <c r="AA22" s="139">
        <v>-0.47550129686295683</v>
      </c>
      <c r="AB22" s="139">
        <v>-3.4691592842956753</v>
      </c>
      <c r="AC22" s="139">
        <v>-0.95063530993626522</v>
      </c>
      <c r="AD22" s="139">
        <v>0.22488549274550795</v>
      </c>
      <c r="AE22" s="139">
        <v>0.18873490861670561</v>
      </c>
      <c r="AF22" s="139">
        <v>0.78079798886709906</v>
      </c>
      <c r="AG22" s="139">
        <v>3.1425760591832219</v>
      </c>
      <c r="AH22" s="139">
        <v>3.5952782907961556</v>
      </c>
      <c r="AI22" s="139">
        <v>3.828369908278173</v>
      </c>
      <c r="AJ22" s="139">
        <v>6.2374433292418541</v>
      </c>
      <c r="AK22" s="139">
        <v>4.9220857666581574</v>
      </c>
      <c r="AL22" s="139">
        <v>3.4051649479285073</v>
      </c>
      <c r="AM22" s="139">
        <v>4.8964965669714866</v>
      </c>
      <c r="AN22" s="139">
        <v>3.932078802118677</v>
      </c>
      <c r="AO22" s="139">
        <v>0.12278338432976099</v>
      </c>
      <c r="AP22" s="139">
        <v>-1.0978748636495284</v>
      </c>
      <c r="AQ22" s="139">
        <v>0.84414467954487815</v>
      </c>
      <c r="AR22" s="139">
        <v>0.56708462691679173</v>
      </c>
      <c r="AS22" s="139">
        <v>-0.9377586408786609</v>
      </c>
      <c r="AT22" s="139">
        <v>-0.9737787474424664</v>
      </c>
      <c r="AU22" s="139">
        <v>3.6132865443362361</v>
      </c>
      <c r="AV22" s="139">
        <v>5.3316364183712439</v>
      </c>
      <c r="AW22" s="139">
        <v>-1.3290699470035361</v>
      </c>
      <c r="AX22" s="139">
        <v>-7.1347516894169294</v>
      </c>
      <c r="AY22" s="139">
        <v>-8.6853749898855082</v>
      </c>
      <c r="AZ22" s="139">
        <v>-5.5943394386432139</v>
      </c>
      <c r="BA22" s="139">
        <v>4.1534874063360538</v>
      </c>
      <c r="BB22" s="139">
        <v>8.4419685385627155</v>
      </c>
      <c r="BC22" s="139">
        <v>0.62618134315788332</v>
      </c>
      <c r="BD22" s="139">
        <v>-4.0775878746876497</v>
      </c>
      <c r="BE22" s="139">
        <v>-3.6220455246046002</v>
      </c>
      <c r="BF22" s="139">
        <v>-0.94028345201178087</v>
      </c>
      <c r="BG22" s="139">
        <v>0.87642587963576712</v>
      </c>
      <c r="BH22" s="139">
        <v>3.7489797397172175E-2</v>
      </c>
    </row>
    <row r="23" spans="1:60" s="84" customFormat="1" ht="17.100000000000001" customHeight="1" x14ac:dyDescent="0.2">
      <c r="A23" s="91" t="s">
        <v>54</v>
      </c>
      <c r="B23" s="89"/>
      <c r="C23" s="139" t="e">
        <v>#DIV/0!</v>
      </c>
      <c r="D23" s="139" t="e">
        <v>#DIV/0!</v>
      </c>
      <c r="E23" s="139" t="e">
        <v>#DIV/0!</v>
      </c>
      <c r="F23" s="139" t="e">
        <v>#DIV/0!</v>
      </c>
      <c r="G23" s="139" t="e">
        <v>#DIV/0!</v>
      </c>
      <c r="H23" s="139" t="e">
        <v>#DIV/0!</v>
      </c>
      <c r="I23" s="139">
        <v>21.634398571682169</v>
      </c>
      <c r="J23" s="139">
        <v>10.261556792869243</v>
      </c>
      <c r="K23" s="139">
        <v>3.1693292177438659</v>
      </c>
      <c r="L23" s="139">
        <v>2.8006245080312908</v>
      </c>
      <c r="M23" s="139">
        <v>-0.52297595174148892</v>
      </c>
      <c r="N23" s="139">
        <v>2.9625533106540258</v>
      </c>
      <c r="O23" s="139">
        <v>7.1493544551314958</v>
      </c>
      <c r="P23" s="139">
        <v>4.7529668553186077</v>
      </c>
      <c r="Q23" s="139">
        <v>6.0760277595626855</v>
      </c>
      <c r="R23" s="139">
        <v>5.7483984399231414</v>
      </c>
      <c r="S23" s="139">
        <v>2.2283825028944548</v>
      </c>
      <c r="T23" s="139">
        <v>1.6077771023803589</v>
      </c>
      <c r="U23" s="139">
        <v>6.1899861373118981</v>
      </c>
      <c r="V23" s="139">
        <v>5.7853242417914341</v>
      </c>
      <c r="W23" s="139">
        <v>6.2506871501169403</v>
      </c>
      <c r="X23" s="139">
        <v>4.7191068233525479</v>
      </c>
      <c r="Y23" s="139">
        <v>0.29991999107759071</v>
      </c>
      <c r="Z23" s="139">
        <v>-1.3653137040235186</v>
      </c>
      <c r="AA23" s="139">
        <v>-0.55031815384174454</v>
      </c>
      <c r="AB23" s="139">
        <v>-1.2217402505512287</v>
      </c>
      <c r="AC23" s="139">
        <v>-0.39594150243394965</v>
      </c>
      <c r="AD23" s="139">
        <v>2.3316898357918836</v>
      </c>
      <c r="AE23" s="139">
        <v>3.1474560444689104</v>
      </c>
      <c r="AF23" s="139">
        <v>4.6220431193752631</v>
      </c>
      <c r="AG23" s="139">
        <v>2.7902241363287894</v>
      </c>
      <c r="AH23" s="139">
        <v>2.7682711559027906</v>
      </c>
      <c r="AI23" s="139">
        <v>4.9608497879606084</v>
      </c>
      <c r="AJ23" s="139">
        <v>5.6170158521405833</v>
      </c>
      <c r="AK23" s="139">
        <v>5.2317125548637655</v>
      </c>
      <c r="AL23" s="139">
        <v>4.6816380406604852</v>
      </c>
      <c r="AM23" s="139">
        <v>1.8377828305861099</v>
      </c>
      <c r="AN23" s="139">
        <v>0.93840871263322079</v>
      </c>
      <c r="AO23" s="139">
        <v>3.362000278801025</v>
      </c>
      <c r="AP23" s="139">
        <v>3.5866260118185833</v>
      </c>
      <c r="AQ23" s="139">
        <v>-2.1263122412438107</v>
      </c>
      <c r="AR23" s="139">
        <v>-6.800184476258508</v>
      </c>
      <c r="AS23" s="139">
        <v>-4.4716291669446795</v>
      </c>
      <c r="AT23" s="139">
        <v>1.8444185638689214</v>
      </c>
      <c r="AU23" s="139">
        <v>8.957907680149324</v>
      </c>
      <c r="AV23" s="139">
        <v>11.565379139583086</v>
      </c>
      <c r="AW23" s="139">
        <v>4.2808543651515318</v>
      </c>
      <c r="AX23" s="139">
        <v>-4.4008894802835989</v>
      </c>
      <c r="AY23" s="139">
        <v>-2.5603603707859746</v>
      </c>
      <c r="AZ23" s="139">
        <v>4.136235987054282</v>
      </c>
      <c r="BA23" s="139">
        <v>7.1339730753640307</v>
      </c>
      <c r="BB23" s="139">
        <v>6.222585358030841</v>
      </c>
      <c r="BC23" s="139">
        <v>2.9744287532438296</v>
      </c>
      <c r="BD23" s="139">
        <v>-1.3848362653116175</v>
      </c>
      <c r="BE23" s="139">
        <v>-0.61791765612426719</v>
      </c>
      <c r="BF23" s="139">
        <v>4.4973540812853985</v>
      </c>
      <c r="BG23" s="139">
        <v>6.5093942234776714</v>
      </c>
      <c r="BH23" s="139">
        <v>5.3268046000773062</v>
      </c>
    </row>
    <row r="24" spans="1:60" s="84" customFormat="1" ht="17.100000000000001" customHeight="1" x14ac:dyDescent="0.2">
      <c r="A24" s="91" t="s">
        <v>72</v>
      </c>
      <c r="B24" s="89"/>
      <c r="C24" s="139" t="e">
        <v>#DIV/0!</v>
      </c>
      <c r="D24" s="139" t="e">
        <v>#DIV/0!</v>
      </c>
      <c r="E24" s="139" t="e">
        <v>#DIV/0!</v>
      </c>
      <c r="F24" s="139" t="e">
        <v>#DIV/0!</v>
      </c>
      <c r="G24" s="139" t="e">
        <v>#DIV/0!</v>
      </c>
      <c r="H24" s="139" t="e">
        <v>#DIV/0!</v>
      </c>
      <c r="I24" s="139">
        <v>22.483768579766839</v>
      </c>
      <c r="J24" s="139">
        <v>10.882068708837078</v>
      </c>
      <c r="K24" s="139">
        <v>2.9722204698531041</v>
      </c>
      <c r="L24" s="139">
        <v>2.4207064872703521</v>
      </c>
      <c r="M24" s="139">
        <v>-3.5742396734921522</v>
      </c>
      <c r="N24" s="139">
        <v>-4.0101831677230475</v>
      </c>
      <c r="O24" s="139">
        <v>2.2186874032842141</v>
      </c>
      <c r="P24" s="139">
        <v>2.4977103757281016</v>
      </c>
      <c r="Q24" s="139">
        <v>1.7277652876082739</v>
      </c>
      <c r="R24" s="139">
        <v>1.9458575064912997</v>
      </c>
      <c r="S24" s="139">
        <v>0.79569376121977342</v>
      </c>
      <c r="T24" s="139">
        <v>1.7615164472474021</v>
      </c>
      <c r="U24" s="139">
        <v>3.1114217025964175</v>
      </c>
      <c r="V24" s="139">
        <v>1.8419373678989714</v>
      </c>
      <c r="W24" s="139">
        <v>1.3796346393882164</v>
      </c>
      <c r="X24" s="139">
        <v>3.2148082151173263</v>
      </c>
      <c r="Y24" s="139">
        <v>7.2733220357540596</v>
      </c>
      <c r="Z24" s="139">
        <v>8.7475459315034421</v>
      </c>
      <c r="AA24" s="139">
        <v>4.5846056678194858</v>
      </c>
      <c r="AB24" s="139">
        <v>1.2218001334837192</v>
      </c>
      <c r="AC24" s="139">
        <v>-0.15687778814454933</v>
      </c>
      <c r="AD24" s="139">
        <v>-0.56191241497790534</v>
      </c>
      <c r="AE24" s="139">
        <v>3.509364550521199</v>
      </c>
      <c r="AF24" s="139">
        <v>5.9922501420760721</v>
      </c>
      <c r="AG24" s="139">
        <v>2.3526582533234919</v>
      </c>
      <c r="AH24" s="139">
        <v>-1.7975331384855964</v>
      </c>
      <c r="AI24" s="139">
        <v>-2.8131458505897156</v>
      </c>
      <c r="AJ24" s="139">
        <v>-3.6714208224273848</v>
      </c>
      <c r="AK24" s="139">
        <v>6.9148434498722544E-2</v>
      </c>
      <c r="AL24" s="139">
        <v>3.9120652759416119</v>
      </c>
      <c r="AM24" s="139">
        <v>2.0418668366418924</v>
      </c>
      <c r="AN24" s="139">
        <v>-0.19867527277013242</v>
      </c>
      <c r="AO24" s="139">
        <v>-0.62434914312798906</v>
      </c>
      <c r="AP24" s="139">
        <v>-6.4467335615381316E-2</v>
      </c>
      <c r="AQ24" s="139">
        <v>1.5265812508490573</v>
      </c>
      <c r="AR24" s="139">
        <v>3.4722928215058957</v>
      </c>
      <c r="AS24" s="139">
        <v>3.0717229615117914</v>
      </c>
      <c r="AT24" s="139">
        <v>3.579943453473744</v>
      </c>
      <c r="AU24" s="139">
        <v>5.6252540488108238</v>
      </c>
      <c r="AV24" s="139">
        <v>6.2483373030016942</v>
      </c>
      <c r="AW24" s="139">
        <v>1.2790442224642318</v>
      </c>
      <c r="AX24" s="139">
        <v>-3.8865442074861423</v>
      </c>
      <c r="AY24" s="139">
        <v>-2.5122841352363756</v>
      </c>
      <c r="AZ24" s="139">
        <v>1.904329317989939</v>
      </c>
      <c r="BA24" s="139">
        <v>4.7793968295412492</v>
      </c>
      <c r="BB24" s="139">
        <v>4.1603331127906706</v>
      </c>
      <c r="BC24" s="139">
        <v>0.72568565679362873</v>
      </c>
      <c r="BD24" s="139">
        <v>-2.3708282600985897</v>
      </c>
      <c r="BE24" s="139">
        <v>1.7438985698900122</v>
      </c>
      <c r="BF24" s="139">
        <v>5.9517917455494507</v>
      </c>
      <c r="BG24" s="139">
        <v>1.4812611957254251</v>
      </c>
      <c r="BH24" s="139">
        <v>-2.5757299871251305</v>
      </c>
    </row>
    <row r="25" spans="1:60" s="84" customFormat="1" ht="17.100000000000001" customHeight="1" x14ac:dyDescent="0.2">
      <c r="A25" s="91" t="s">
        <v>14</v>
      </c>
      <c r="B25" s="89"/>
      <c r="C25" s="139" t="e">
        <v>#DIV/0!</v>
      </c>
      <c r="D25" s="139" t="e">
        <v>#DIV/0!</v>
      </c>
      <c r="E25" s="139" t="e">
        <v>#DIV/0!</v>
      </c>
      <c r="F25" s="139" t="e">
        <v>#DIV/0!</v>
      </c>
      <c r="G25" s="139" t="e">
        <v>#DIV/0!</v>
      </c>
      <c r="H25" s="139" t="e">
        <v>#DIV/0!</v>
      </c>
      <c r="I25" s="139">
        <v>4.3563919195036105</v>
      </c>
      <c r="J25" s="139">
        <v>3.4024390259520532</v>
      </c>
      <c r="K25" s="139">
        <v>2.3639969541199957</v>
      </c>
      <c r="L25" s="139">
        <v>1.2682241612308021</v>
      </c>
      <c r="M25" s="139">
        <v>-0.83980877022460376</v>
      </c>
      <c r="N25" s="139">
        <v>-2.1965466210961626</v>
      </c>
      <c r="O25" s="139">
        <v>-1.8089882291771886</v>
      </c>
      <c r="P25" s="139">
        <v>0.58093026670869019</v>
      </c>
      <c r="Q25" s="139">
        <v>2.8083793945016478</v>
      </c>
      <c r="R25" s="139">
        <v>3.8519697542626297</v>
      </c>
      <c r="S25" s="139">
        <v>3.3076514909393895</v>
      </c>
      <c r="T25" s="139">
        <v>0.27103988822685388</v>
      </c>
      <c r="U25" s="139">
        <v>-0.42992014122180677</v>
      </c>
      <c r="V25" s="139">
        <v>0.92267121085232162</v>
      </c>
      <c r="W25" s="139">
        <v>1.45201666777659</v>
      </c>
      <c r="X25" s="139">
        <v>1.9063431070018844</v>
      </c>
      <c r="Y25" s="139">
        <v>2.5957966812352851</v>
      </c>
      <c r="Z25" s="139">
        <v>1.1531766843565494</v>
      </c>
      <c r="AA25" s="139">
        <v>0.57895632379876272</v>
      </c>
      <c r="AB25" s="139">
        <v>1.453773153910376</v>
      </c>
      <c r="AC25" s="139">
        <v>1.7393746330437665</v>
      </c>
      <c r="AD25" s="139">
        <v>2.2653803027404606</v>
      </c>
      <c r="AE25" s="139">
        <v>3.3055400939807189</v>
      </c>
      <c r="AF25" s="139">
        <v>2.0022478819623046</v>
      </c>
      <c r="AG25" s="139">
        <v>-0.14186972113963137</v>
      </c>
      <c r="AH25" s="139">
        <v>-3.3952421827609935E-2</v>
      </c>
      <c r="AI25" s="139">
        <v>-5.3095259102742265E-2</v>
      </c>
      <c r="AJ25" s="139">
        <v>-0.52815295101898974</v>
      </c>
      <c r="AK25" s="139">
        <v>0.49885643184681694</v>
      </c>
      <c r="AL25" s="139">
        <v>2.4521602792514363</v>
      </c>
      <c r="AM25" s="139">
        <v>2.9256206760693182</v>
      </c>
      <c r="AN25" s="139">
        <v>3.6184266968900758</v>
      </c>
      <c r="AO25" s="139">
        <v>3.2126958366026415</v>
      </c>
      <c r="AP25" s="139">
        <v>2.0552877160218586</v>
      </c>
      <c r="AQ25" s="139">
        <v>2.8356667434146443</v>
      </c>
      <c r="AR25" s="139">
        <v>3.8649230100587628</v>
      </c>
      <c r="AS25" s="139">
        <v>2.521395242125557</v>
      </c>
      <c r="AT25" s="139">
        <v>1.4130082891394835E-2</v>
      </c>
      <c r="AU25" s="139">
        <v>-0.3069759284699547</v>
      </c>
      <c r="AV25" s="139">
        <v>0.72887857572390136</v>
      </c>
      <c r="AW25" s="139">
        <v>2.8966244078759695</v>
      </c>
      <c r="AX25" s="139">
        <v>2.7529284734324477</v>
      </c>
      <c r="AY25" s="139">
        <v>1.0291002714218012</v>
      </c>
      <c r="AZ25" s="139">
        <v>-0.467450045401685</v>
      </c>
      <c r="BA25" s="139">
        <v>8.4117024275642827E-2</v>
      </c>
      <c r="BB25" s="139">
        <v>1.6629902371950278</v>
      </c>
      <c r="BC25" s="139">
        <v>2.8315705874892183</v>
      </c>
      <c r="BD25" s="139">
        <v>3.149228466397247</v>
      </c>
      <c r="BE25" s="139">
        <v>2.2888118192720297</v>
      </c>
      <c r="BF25" s="139">
        <v>1.7871164720829391</v>
      </c>
      <c r="BG25" s="139">
        <v>1.3313962229174692</v>
      </c>
      <c r="BH25" s="139">
        <v>1.250594536743832</v>
      </c>
    </row>
    <row r="26" spans="1:60" s="84" customFormat="1" ht="17.100000000000001" customHeight="1" x14ac:dyDescent="0.2">
      <c r="A26" s="91" t="s">
        <v>56</v>
      </c>
      <c r="B26" s="89"/>
      <c r="C26" s="139" t="e">
        <v>#DIV/0!</v>
      </c>
      <c r="D26" s="139" t="e">
        <v>#DIV/0!</v>
      </c>
      <c r="E26" s="139" t="e">
        <v>#DIV/0!</v>
      </c>
      <c r="F26" s="139" t="e">
        <v>#DIV/0!</v>
      </c>
      <c r="G26" s="139" t="e">
        <v>#DIV/0!</v>
      </c>
      <c r="H26" s="139" t="e">
        <v>#DIV/0!</v>
      </c>
      <c r="I26" s="139">
        <v>13.087041759630225</v>
      </c>
      <c r="J26" s="139">
        <v>221.45402165663057</v>
      </c>
      <c r="K26" s="139">
        <v>-0.83165439864243407</v>
      </c>
      <c r="L26" s="139">
        <v>-2.805758422144522</v>
      </c>
      <c r="M26" s="139">
        <v>-16.626824289501119</v>
      </c>
      <c r="N26" s="139">
        <v>-24.54056941288556</v>
      </c>
      <c r="O26" s="139">
        <v>-7.0245008555554822</v>
      </c>
      <c r="P26" s="139">
        <v>1.806700142262474</v>
      </c>
      <c r="Q26" s="139">
        <v>13.270726168808022</v>
      </c>
      <c r="R26" s="139">
        <v>17.635717761197924</v>
      </c>
      <c r="S26" s="139">
        <v>3.0626407192207328</v>
      </c>
      <c r="T26" s="139">
        <v>-5.6443586461859212</v>
      </c>
      <c r="U26" s="139">
        <v>-7.2537606129909449</v>
      </c>
      <c r="V26" s="139">
        <v>-9.3114187780410251</v>
      </c>
      <c r="W26" s="139">
        <v>-7.105687405618621</v>
      </c>
      <c r="X26" s="139">
        <v>2.1636121996664759</v>
      </c>
      <c r="Y26" s="139">
        <v>14.356627690827661</v>
      </c>
      <c r="Z26" s="139">
        <v>15.499453266377849</v>
      </c>
      <c r="AA26" s="139">
        <v>-2.7403452808159701</v>
      </c>
      <c r="AB26" s="139">
        <v>-10.874625918953607</v>
      </c>
      <c r="AC26" s="139">
        <v>-3.0483696435313123</v>
      </c>
      <c r="AD26" s="139">
        <v>1.3644155685220261</v>
      </c>
      <c r="AE26" s="139">
        <v>-3.178855959390503</v>
      </c>
      <c r="AF26" s="139">
        <v>2.156005874005551</v>
      </c>
      <c r="AG26" s="139">
        <v>4.1787279980284087</v>
      </c>
      <c r="AH26" s="139">
        <v>-3.9049552692792533</v>
      </c>
      <c r="AI26" s="139">
        <v>-6.1504581514121863</v>
      </c>
      <c r="AJ26" s="139">
        <v>-3.8386217332714967</v>
      </c>
      <c r="AK26" s="139">
        <v>-9.5301570189710851</v>
      </c>
      <c r="AL26" s="139">
        <v>-8.9087212717433353</v>
      </c>
      <c r="AM26" s="139">
        <v>4.5510727369011184</v>
      </c>
      <c r="AN26" s="139">
        <v>8.6809207762998941</v>
      </c>
      <c r="AO26" s="139">
        <v>1.6197280731414354</v>
      </c>
      <c r="AP26" s="139">
        <v>1.2282829203136503</v>
      </c>
      <c r="AQ26" s="139">
        <v>3.7476338407244514</v>
      </c>
      <c r="AR26" s="139">
        <v>-2.514444493993806</v>
      </c>
      <c r="AS26" s="139">
        <v>-2.1266854329990204</v>
      </c>
      <c r="AT26" s="139">
        <v>10.323687768165701</v>
      </c>
      <c r="AU26" s="139">
        <v>14.652357283900553</v>
      </c>
      <c r="AV26" s="139">
        <v>3.6654630814020539</v>
      </c>
      <c r="AW26" s="139">
        <v>-9.1201932218464066</v>
      </c>
      <c r="AX26" s="139">
        <v>-15.374602958987671</v>
      </c>
      <c r="AY26" s="139">
        <v>-11.065595091154201</v>
      </c>
      <c r="AZ26" s="139">
        <v>4.5036728867816844</v>
      </c>
      <c r="BA26" s="139">
        <v>19.335852528136364</v>
      </c>
      <c r="BB26" s="139">
        <v>13.0707680295999</v>
      </c>
      <c r="BC26" s="139">
        <v>-1.3674964237691656</v>
      </c>
      <c r="BD26" s="139">
        <v>-6.0527025294442316</v>
      </c>
      <c r="BE26" s="139">
        <v>-2.8896682778484672</v>
      </c>
      <c r="BF26" s="139">
        <v>3.17124186866522</v>
      </c>
      <c r="BG26" s="139">
        <v>21.64733226252531</v>
      </c>
      <c r="BH26" s="139">
        <v>26.431578587705463</v>
      </c>
    </row>
    <row r="27" spans="1:60" s="84" customFormat="1" ht="17.100000000000001" customHeight="1" x14ac:dyDescent="0.2">
      <c r="A27" s="91" t="s">
        <v>57</v>
      </c>
      <c r="B27" s="89"/>
      <c r="C27" s="139" t="e">
        <v>#DIV/0!</v>
      </c>
      <c r="D27" s="139" t="e">
        <v>#DIV/0!</v>
      </c>
      <c r="E27" s="139" t="e">
        <v>#DIV/0!</v>
      </c>
      <c r="F27" s="139" t="e">
        <v>#DIV/0!</v>
      </c>
      <c r="G27" s="139" t="e">
        <v>#DIV/0!</v>
      </c>
      <c r="H27" s="139" t="e">
        <v>#DIV/0!</v>
      </c>
      <c r="I27" s="139">
        <v>7.9249049832937901</v>
      </c>
      <c r="J27" s="139">
        <v>8.6813917607578617</v>
      </c>
      <c r="K27" s="139">
        <v>8.2778473194565336</v>
      </c>
      <c r="L27" s="139">
        <v>6.551490138300875</v>
      </c>
      <c r="M27" s="139">
        <v>5.9781759580742833</v>
      </c>
      <c r="N27" s="139">
        <v>5.3497749739807254</v>
      </c>
      <c r="O27" s="139">
        <v>2.7089534134040028</v>
      </c>
      <c r="P27" s="139">
        <v>-0.46636007311403604</v>
      </c>
      <c r="Q27" s="139">
        <v>-4.1791174005970984</v>
      </c>
      <c r="R27" s="139">
        <v>-5.5379248999902657</v>
      </c>
      <c r="S27" s="139">
        <v>-4.0450653430334498</v>
      </c>
      <c r="T27" s="139">
        <v>-1.8840415424590695</v>
      </c>
      <c r="U27" s="139">
        <v>-1.9292058318339578</v>
      </c>
      <c r="V27" s="139">
        <v>-2.6426084461364407</v>
      </c>
      <c r="W27" s="139">
        <v>-1.6006331026701348</v>
      </c>
      <c r="X27" s="139">
        <v>1.2687081094572727</v>
      </c>
      <c r="Y27" s="139">
        <v>4.911242993834275</v>
      </c>
      <c r="Z27" s="139">
        <v>7.130535563262197</v>
      </c>
      <c r="AA27" s="139">
        <v>8.8406739913719399</v>
      </c>
      <c r="AB27" s="139">
        <v>8.8270639345991988</v>
      </c>
      <c r="AC27" s="139">
        <v>6.1454218957188722</v>
      </c>
      <c r="AD27" s="139">
        <v>1.0318474136231215</v>
      </c>
      <c r="AE27" s="139">
        <v>-4.1769035553272715</v>
      </c>
      <c r="AF27" s="139">
        <v>-5.2793990979342231</v>
      </c>
      <c r="AG27" s="139">
        <v>-1.7521405339012808</v>
      </c>
      <c r="AH27" s="139">
        <v>-15.265204205016881</v>
      </c>
      <c r="AI27" s="139">
        <v>3.5228175789392857</v>
      </c>
      <c r="AJ27" s="139">
        <v>2.3925434844822346</v>
      </c>
      <c r="AK27" s="139">
        <v>1.4434927880752957</v>
      </c>
      <c r="AL27" s="139">
        <v>0.89188533041240081</v>
      </c>
      <c r="AM27" s="139">
        <v>0.77294605826756513</v>
      </c>
      <c r="AN27" s="139">
        <v>0.43036239646601082</v>
      </c>
      <c r="AO27" s="139">
        <v>0.70459470448893669</v>
      </c>
      <c r="AP27" s="139">
        <v>2.8637777787464014</v>
      </c>
      <c r="AQ27" s="139">
        <v>5.1421936549619796</v>
      </c>
      <c r="AR27" s="139">
        <v>4.7838277136682317</v>
      </c>
      <c r="AS27" s="139">
        <v>3.6687923116303534</v>
      </c>
      <c r="AT27" s="139">
        <v>4.084647018576204</v>
      </c>
      <c r="AU27" s="139">
        <v>4.1847088796342469</v>
      </c>
      <c r="AV27" s="139">
        <v>3.3069634482493449</v>
      </c>
      <c r="AW27" s="139">
        <v>2.5574041855306318</v>
      </c>
      <c r="AX27" s="139">
        <v>-8.0659065419603095</v>
      </c>
      <c r="AY27" s="139">
        <v>2.0298947813561785</v>
      </c>
      <c r="AZ27" s="139">
        <v>2.2444525618423583</v>
      </c>
      <c r="BA27" s="139">
        <v>2.1802530604301484</v>
      </c>
      <c r="BB27" s="139">
        <v>0.95319304217773571</v>
      </c>
      <c r="BC27" s="139">
        <v>-0.13647283204678562</v>
      </c>
      <c r="BD27" s="139">
        <v>0.42100285589439235</v>
      </c>
      <c r="BE27" s="139">
        <v>1.2300118204932708</v>
      </c>
      <c r="BF27" s="139">
        <v>1.8281851892781642</v>
      </c>
      <c r="BG27" s="139">
        <v>3.7941692254008119</v>
      </c>
      <c r="BH27" s="139">
        <v>4.8292042653079514</v>
      </c>
    </row>
    <row r="28" spans="1:60" s="84" customFormat="1" ht="17.100000000000001" customHeight="1" x14ac:dyDescent="0.2">
      <c r="A28" s="91" t="s">
        <v>15</v>
      </c>
      <c r="B28" s="89"/>
      <c r="C28" s="139" t="e">
        <v>#DIV/0!</v>
      </c>
      <c r="D28" s="139" t="e">
        <v>#DIV/0!</v>
      </c>
      <c r="E28" s="139" t="e">
        <v>#DIV/0!</v>
      </c>
      <c r="F28" s="139" t="e">
        <v>#DIV/0!</v>
      </c>
      <c r="G28" s="139" t="e">
        <v>#DIV/0!</v>
      </c>
      <c r="H28" s="139" t="e">
        <v>#DIV/0!</v>
      </c>
      <c r="I28" s="139">
        <v>12.273323202565223</v>
      </c>
      <c r="J28" s="139">
        <v>10.810152851202059</v>
      </c>
      <c r="K28" s="139">
        <v>9.0362009063676076</v>
      </c>
      <c r="L28" s="139">
        <v>4.4552111049216858</v>
      </c>
      <c r="M28" s="139">
        <v>-0.68294653172011888</v>
      </c>
      <c r="N28" s="139">
        <v>-4.381067705608011</v>
      </c>
      <c r="O28" s="139">
        <v>-3.4652660591061757</v>
      </c>
      <c r="P28" s="139">
        <v>0.15916551502186405</v>
      </c>
      <c r="Q28" s="139">
        <v>0.57551814851963812</v>
      </c>
      <c r="R28" s="139">
        <v>0.23374114658600842</v>
      </c>
      <c r="S28" s="139">
        <v>1.5642877119703247</v>
      </c>
      <c r="T28" s="139">
        <v>0.61241739349995328</v>
      </c>
      <c r="U28" s="139">
        <v>-1.3572226399013676</v>
      </c>
      <c r="V28" s="139">
        <v>-0.47871988501121399</v>
      </c>
      <c r="W28" s="139">
        <v>-2.7337073806605883</v>
      </c>
      <c r="X28" s="139">
        <v>-4.4455674968878149</v>
      </c>
      <c r="Y28" s="139">
        <v>2.8054892643754936</v>
      </c>
      <c r="Z28" s="139">
        <v>8.615302861838936</v>
      </c>
      <c r="AA28" s="139">
        <v>7.0298750152054001</v>
      </c>
      <c r="AB28" s="139">
        <v>7.2733522482150148</v>
      </c>
      <c r="AC28" s="139">
        <v>6.6357791412372968</v>
      </c>
      <c r="AD28" s="139">
        <v>0.9700413751404513</v>
      </c>
      <c r="AE28" s="139">
        <v>-1.6020181587204085</v>
      </c>
      <c r="AF28" s="139">
        <v>1.3982688797704368</v>
      </c>
      <c r="AG28" s="139">
        <v>2.2267229886335338</v>
      </c>
      <c r="AH28" s="139">
        <v>4.0143969848650096</v>
      </c>
      <c r="AI28" s="139">
        <v>5.7568531526252853</v>
      </c>
      <c r="AJ28" s="139">
        <v>4.5129518850530737</v>
      </c>
      <c r="AK28" s="139">
        <v>2.8962394033813288</v>
      </c>
      <c r="AL28" s="139">
        <v>6.1358914455331703</v>
      </c>
      <c r="AM28" s="139">
        <v>6.4775202299285572</v>
      </c>
      <c r="AN28" s="139">
        <v>2.849884257715507</v>
      </c>
      <c r="AO28" s="139">
        <v>-0.52866716228671118</v>
      </c>
      <c r="AP28" s="139">
        <v>-2.1335194544732872</v>
      </c>
      <c r="AQ28" s="139">
        <v>-1.1568076582974873</v>
      </c>
      <c r="AR28" s="139">
        <v>0.53526609001051106</v>
      </c>
      <c r="AS28" s="139">
        <v>2.2208796245993812</v>
      </c>
      <c r="AT28" s="139">
        <v>3.5760015749819685</v>
      </c>
      <c r="AU28" s="139">
        <v>5.6245207330668734</v>
      </c>
      <c r="AV28" s="139">
        <v>5.4521887643051326</v>
      </c>
      <c r="AW28" s="139">
        <v>3.6606193809889165</v>
      </c>
      <c r="AX28" s="139">
        <v>1.314241470217925</v>
      </c>
      <c r="AY28" s="139">
        <v>2.4711686971079949</v>
      </c>
      <c r="AZ28" s="139">
        <v>4.2271901443666771</v>
      </c>
      <c r="BA28" s="139">
        <v>3.9958660598424567</v>
      </c>
      <c r="BB28" s="139">
        <v>2.0097101715970345</v>
      </c>
      <c r="BC28" s="139">
        <v>-1.5914198797328805E-2</v>
      </c>
      <c r="BD28" s="139">
        <v>-0.65136515648831494</v>
      </c>
      <c r="BE28" s="139">
        <v>1.1438352212590264</v>
      </c>
      <c r="BF28" s="139">
        <v>2.684189666674186</v>
      </c>
      <c r="BG28" s="139">
        <v>0.42062695381990256</v>
      </c>
      <c r="BH28" s="139">
        <v>-1.5094543162220919</v>
      </c>
    </row>
    <row r="29" spans="1:60" s="84" customFormat="1" ht="17.100000000000001" customHeight="1" x14ac:dyDescent="0.2">
      <c r="A29" s="91" t="s">
        <v>16</v>
      </c>
      <c r="B29" s="89"/>
      <c r="C29" s="139" t="e">
        <v>#DIV/0!</v>
      </c>
      <c r="D29" s="139" t="e">
        <v>#DIV/0!</v>
      </c>
      <c r="E29" s="139" t="e">
        <v>#DIV/0!</v>
      </c>
      <c r="F29" s="139" t="e">
        <v>#DIV/0!</v>
      </c>
      <c r="G29" s="139" t="e">
        <v>#DIV/0!</v>
      </c>
      <c r="H29" s="139" t="e">
        <v>#DIV/0!</v>
      </c>
      <c r="I29" s="139">
        <v>3.3585200931414594</v>
      </c>
      <c r="J29" s="139">
        <v>0.98671579105751306</v>
      </c>
      <c r="K29" s="139">
        <v>-0.30663271904687317</v>
      </c>
      <c r="L29" s="139">
        <v>2.3771209197065657</v>
      </c>
      <c r="M29" s="139">
        <v>2.6169544769516051</v>
      </c>
      <c r="N29" s="139">
        <v>0.85636425490640544</v>
      </c>
      <c r="O29" s="139">
        <v>2.3052381760455543</v>
      </c>
      <c r="P29" s="139">
        <v>2.6552046132709117</v>
      </c>
      <c r="Q29" s="139">
        <v>1.2303757802347493</v>
      </c>
      <c r="R29" s="139">
        <v>2.2946197521687584</v>
      </c>
      <c r="S29" s="139">
        <v>5.4745364058434776</v>
      </c>
      <c r="T29" s="139">
        <v>4.6641776142021696</v>
      </c>
      <c r="U29" s="139">
        <v>0.95713540826669607</v>
      </c>
      <c r="V29" s="139">
        <v>-2.8324008668841327</v>
      </c>
      <c r="W29" s="139">
        <v>-6.146511042700487</v>
      </c>
      <c r="X29" s="139">
        <v>-5.3820658546373412</v>
      </c>
      <c r="Y29" s="139">
        <v>1.4028066285280305</v>
      </c>
      <c r="Z29" s="139">
        <v>6.3218727248441464</v>
      </c>
      <c r="AA29" s="139">
        <v>2.917607724444049</v>
      </c>
      <c r="AB29" s="139">
        <v>2.4207026868127812</v>
      </c>
      <c r="AC29" s="139">
        <v>6.9951237545242684</v>
      </c>
      <c r="AD29" s="139">
        <v>8.718406055397887</v>
      </c>
      <c r="AE29" s="139">
        <v>5.2373424023656856</v>
      </c>
      <c r="AF29" s="139">
        <v>0.77022147391512252</v>
      </c>
      <c r="AG29" s="139">
        <v>-2.8068552898009136</v>
      </c>
      <c r="AH29" s="139">
        <v>-3.9943622993805938</v>
      </c>
      <c r="AI29" s="139">
        <v>-2.5950721278923505</v>
      </c>
      <c r="AJ29" s="139">
        <v>-2.6173825160564879</v>
      </c>
      <c r="AK29" s="139">
        <v>-4.1543766156976307</v>
      </c>
      <c r="AL29" s="139">
        <v>-2.6445753133325645</v>
      </c>
      <c r="AM29" s="139">
        <v>3.0780376586907909</v>
      </c>
      <c r="AN29" s="139">
        <v>4.7721990468281295</v>
      </c>
      <c r="AO29" s="139">
        <v>2.2355874195824965</v>
      </c>
      <c r="AP29" s="139">
        <v>-0.43877938068178635</v>
      </c>
      <c r="AQ29" s="139">
        <v>3.0885860642886342</v>
      </c>
      <c r="AR29" s="139">
        <v>6.1125662175794071</v>
      </c>
      <c r="AS29" s="139">
        <v>2.9216309082489733</v>
      </c>
      <c r="AT29" s="139">
        <v>-2.8580014184430791</v>
      </c>
      <c r="AU29" s="139">
        <v>-3.4837688461173744</v>
      </c>
      <c r="AV29" s="139">
        <v>-1.0574584729971859</v>
      </c>
      <c r="AW29" s="139">
        <v>2.757088693229881</v>
      </c>
      <c r="AX29" s="139">
        <v>2.9389712784477995</v>
      </c>
      <c r="AY29" s="139">
        <v>-5.2426105311379807</v>
      </c>
      <c r="AZ29" s="139">
        <v>-9.9907045074308485</v>
      </c>
      <c r="BA29" s="139">
        <v>0.88940087250122257</v>
      </c>
      <c r="BB29" s="139">
        <v>13.993592193067638</v>
      </c>
      <c r="BC29" s="139">
        <v>9.4526349742040772</v>
      </c>
      <c r="BD29" s="139">
        <v>3.4510025604852723</v>
      </c>
      <c r="BE29" s="139">
        <v>-7.5043507253308439</v>
      </c>
      <c r="BF29" s="139">
        <v>-15.576950155228497</v>
      </c>
      <c r="BG29" s="139">
        <v>-2.4401084780376059</v>
      </c>
      <c r="BH29" s="139">
        <v>12.175429194958864</v>
      </c>
    </row>
    <row r="30" spans="1:60" s="84" customFormat="1" ht="17.100000000000001" customHeight="1" x14ac:dyDescent="0.2">
      <c r="A30" s="91" t="s">
        <v>58</v>
      </c>
      <c r="B30" s="89"/>
      <c r="C30" s="139" t="e">
        <v>#DIV/0!</v>
      </c>
      <c r="D30" s="139" t="e">
        <v>#DIV/0!</v>
      </c>
      <c r="E30" s="139" t="e">
        <v>#DIV/0!</v>
      </c>
      <c r="F30" s="139" t="e">
        <v>#DIV/0!</v>
      </c>
      <c r="G30" s="139" t="e">
        <v>#DIV/0!</v>
      </c>
      <c r="H30" s="139" t="e">
        <v>#DIV/0!</v>
      </c>
      <c r="I30" s="139">
        <v>0.76958912461628781</v>
      </c>
      <c r="J30" s="139">
        <v>0.31474118903278558</v>
      </c>
      <c r="K30" s="139">
        <v>0.66068934646306143</v>
      </c>
      <c r="L30" s="139">
        <v>2.5299269701998917</v>
      </c>
      <c r="M30" s="139">
        <v>2.7276862947547942</v>
      </c>
      <c r="N30" s="139">
        <v>-0.85737437046476961</v>
      </c>
      <c r="O30" s="139">
        <v>-0.19838582392508464</v>
      </c>
      <c r="P30" s="139">
        <v>2.8349423281584185</v>
      </c>
      <c r="Q30" s="139">
        <v>1.6678292194604039</v>
      </c>
      <c r="R30" s="139">
        <v>-1.2307324423587618</v>
      </c>
      <c r="S30" s="139">
        <v>1.3312490108883024</v>
      </c>
      <c r="T30" s="139">
        <v>2.541538570727675</v>
      </c>
      <c r="U30" s="139">
        <v>0.42424773749327738</v>
      </c>
      <c r="V30" s="139">
        <v>0.44331675003628224</v>
      </c>
      <c r="W30" s="139">
        <v>-1.2844957796657286</v>
      </c>
      <c r="X30" s="139">
        <v>-4.4274960518514099</v>
      </c>
      <c r="Y30" s="139">
        <v>-0.97992835735997152</v>
      </c>
      <c r="Z30" s="139">
        <v>5.2635036179155215</v>
      </c>
      <c r="AA30" s="139">
        <v>2.8787358678523001</v>
      </c>
      <c r="AB30" s="139">
        <v>2.4290712935751912</v>
      </c>
      <c r="AC30" s="139">
        <v>6.0461892034634035</v>
      </c>
      <c r="AD30" s="139">
        <v>6.5378761777976413</v>
      </c>
      <c r="AE30" s="139">
        <v>2.1631112778325301</v>
      </c>
      <c r="AF30" s="139">
        <v>-0.87655743338538317</v>
      </c>
      <c r="AG30" s="139">
        <v>-1.8732199329578481</v>
      </c>
      <c r="AH30" s="139">
        <v>-1.9127894422260261</v>
      </c>
      <c r="AI30" s="139">
        <v>-1.6115169341947788</v>
      </c>
      <c r="AJ30" s="139">
        <v>-0.88408330135436586</v>
      </c>
      <c r="AK30" s="139">
        <v>0.20993728283131841</v>
      </c>
      <c r="AL30" s="139">
        <v>3.1226544639181508</v>
      </c>
      <c r="AM30" s="139">
        <v>7.3168254466984273</v>
      </c>
      <c r="AN30" s="139">
        <v>6.6678983561004435</v>
      </c>
      <c r="AO30" s="139">
        <v>3.0354184034265819</v>
      </c>
      <c r="AP30" s="139">
        <v>0.8524197111748899</v>
      </c>
      <c r="AQ30" s="139">
        <v>1.0677951063849056</v>
      </c>
      <c r="AR30" s="139">
        <v>0.47582260143199662</v>
      </c>
      <c r="AS30" s="139">
        <v>-0.2065285872519862</v>
      </c>
      <c r="AT30" s="139">
        <v>0.4096413981605318</v>
      </c>
      <c r="AU30" s="139">
        <v>2.8158676991962395</v>
      </c>
      <c r="AV30" s="139">
        <v>2.733335520238267</v>
      </c>
      <c r="AW30" s="139">
        <v>-0.12054079259612438</v>
      </c>
      <c r="AX30" s="139">
        <v>-3.5222155802771993</v>
      </c>
      <c r="AY30" s="139">
        <v>-4.2907992788886133</v>
      </c>
      <c r="AZ30" s="139">
        <v>23.786544545332422</v>
      </c>
      <c r="BA30" s="139">
        <v>-6.1541984422334046</v>
      </c>
      <c r="BB30" s="139">
        <v>-7.5628800828057123</v>
      </c>
      <c r="BC30" s="139">
        <v>-4.4832946105643812</v>
      </c>
      <c r="BD30" s="139">
        <v>1.3667341900801322</v>
      </c>
      <c r="BE30" s="139">
        <v>7.5004972749066257</v>
      </c>
      <c r="BF30" s="139">
        <v>7.0386270044846766</v>
      </c>
      <c r="BG30" s="139">
        <v>-2.0731308186697883</v>
      </c>
      <c r="BH30" s="139">
        <v>-6.2817338712236932</v>
      </c>
    </row>
    <row r="31" spans="1:60" s="84" customFormat="1" ht="17.100000000000001" customHeight="1" x14ac:dyDescent="0.2">
      <c r="A31" s="91" t="s">
        <v>71</v>
      </c>
      <c r="B31" s="89"/>
      <c r="C31" s="139" t="e">
        <v>#DIV/0!</v>
      </c>
      <c r="D31" s="139" t="e">
        <v>#DIV/0!</v>
      </c>
      <c r="E31" s="139" t="e">
        <v>#DIV/0!</v>
      </c>
      <c r="F31" s="139" t="e">
        <v>#DIV/0!</v>
      </c>
      <c r="G31" s="139" t="e">
        <v>#DIV/0!</v>
      </c>
      <c r="H31" s="139" t="e">
        <v>#DIV/0!</v>
      </c>
      <c r="I31" s="139">
        <v>-4.7898727402505887</v>
      </c>
      <c r="J31" s="139">
        <v>10.908975543028522</v>
      </c>
      <c r="K31" s="139">
        <v>26.692519616605438</v>
      </c>
      <c r="L31" s="139">
        <v>20.837817997046713</v>
      </c>
      <c r="M31" s="139">
        <v>12.512890480679317</v>
      </c>
      <c r="N31" s="139">
        <v>-74.449337319689917</v>
      </c>
      <c r="O31" s="139">
        <v>32.178497873159543</v>
      </c>
      <c r="P31" s="139">
        <v>44.087076055204946</v>
      </c>
      <c r="Q31" s="139">
        <v>40.626224642590849</v>
      </c>
      <c r="R31" s="139">
        <v>18.393143179508243</v>
      </c>
      <c r="S31" s="139">
        <v>-1.3193951090248457</v>
      </c>
      <c r="T31" s="139">
        <v>-6.8954459986217636</v>
      </c>
      <c r="U31" s="139">
        <v>-11.587407183192155</v>
      </c>
      <c r="V31" s="139">
        <v>-9.9900138269643399</v>
      </c>
      <c r="W31" s="139">
        <v>0.769915222419848</v>
      </c>
      <c r="X31" s="139">
        <v>6.2556073418306823</v>
      </c>
      <c r="Y31" s="139">
        <v>8.3646400407981769</v>
      </c>
      <c r="Z31" s="139">
        <v>10.480101494119332</v>
      </c>
      <c r="AA31" s="139">
        <v>2.5287252457985021</v>
      </c>
      <c r="AB31" s="139">
        <v>-3.6091517193193701</v>
      </c>
      <c r="AC31" s="139">
        <v>-5.6527814231141065</v>
      </c>
      <c r="AD31" s="139">
        <v>3.5265364934055299</v>
      </c>
      <c r="AE31" s="139">
        <v>5.206117133968835</v>
      </c>
      <c r="AF31" s="139">
        <v>-0.43351752125891929</v>
      </c>
      <c r="AG31" s="139">
        <v>-2.1290426540159779</v>
      </c>
      <c r="AH31" s="139">
        <v>-5.2177239777702722</v>
      </c>
      <c r="AI31" s="139">
        <v>-9.817140285796933</v>
      </c>
      <c r="AJ31" s="139">
        <v>-1.1247874483049092</v>
      </c>
      <c r="AK31" s="139">
        <v>13.490016803366833</v>
      </c>
      <c r="AL31" s="139">
        <v>27.260813278924225</v>
      </c>
      <c r="AM31" s="139">
        <v>27.073690855432719</v>
      </c>
      <c r="AN31" s="139">
        <v>18.115740223131603</v>
      </c>
      <c r="AO31" s="139">
        <v>11.384248458949141</v>
      </c>
      <c r="AP31" s="139">
        <v>7.8200730488938275</v>
      </c>
      <c r="AQ31" s="139">
        <v>7.4096628986512814</v>
      </c>
      <c r="AR31" s="139">
        <v>3.9981854742897616</v>
      </c>
      <c r="AS31" s="139">
        <v>1.1178474815591644</v>
      </c>
      <c r="AT31" s="139">
        <v>-0.36616966199369827</v>
      </c>
      <c r="AU31" s="139">
        <v>-0.4301602828040485</v>
      </c>
      <c r="AV31" s="139">
        <v>-0.98299667123378232</v>
      </c>
      <c r="AW31" s="139">
        <v>1.0128997253093797</v>
      </c>
      <c r="AX31" s="139">
        <v>-7.9914904319192566</v>
      </c>
      <c r="AY31" s="139">
        <v>-15.088766120459995</v>
      </c>
      <c r="AZ31" s="139">
        <v>-6.7737520976936079</v>
      </c>
      <c r="BA31" s="139">
        <v>3.8633790584566396</v>
      </c>
      <c r="BB31" s="139">
        <v>6.7999367745801953</v>
      </c>
      <c r="BC31" s="139">
        <v>9.0784519520234142</v>
      </c>
      <c r="BD31" s="139">
        <v>-1.4861211206123826</v>
      </c>
      <c r="BE31" s="139">
        <v>-13.522526417781888</v>
      </c>
      <c r="BF31" s="139">
        <v>-3.1243722582488198</v>
      </c>
      <c r="BG31" s="139">
        <v>5.675945676504135</v>
      </c>
      <c r="BH31" s="139">
        <v>1.0752367876571522</v>
      </c>
    </row>
    <row r="32" spans="1:60" s="84" customFormat="1" ht="17.100000000000001" customHeight="1" x14ac:dyDescent="0.2">
      <c r="A32" s="91" t="s">
        <v>17</v>
      </c>
      <c r="B32" s="89"/>
      <c r="C32" s="139" t="e">
        <v>#DIV/0!</v>
      </c>
      <c r="D32" s="139" t="e">
        <v>#DIV/0!</v>
      </c>
      <c r="E32" s="139" t="e">
        <v>#DIV/0!</v>
      </c>
      <c r="F32" s="139" t="e">
        <v>#DIV/0!</v>
      </c>
      <c r="G32" s="139" t="e">
        <v>#DIV/0!</v>
      </c>
      <c r="H32" s="139" t="e">
        <v>#DIV/0!</v>
      </c>
      <c r="I32" s="139">
        <v>0.50422258989986091</v>
      </c>
      <c r="J32" s="139">
        <v>0.50959316272665145</v>
      </c>
      <c r="K32" s="139">
        <v>0.29083984834250565</v>
      </c>
      <c r="L32" s="139">
        <v>0.32104796185066231</v>
      </c>
      <c r="M32" s="139">
        <v>1.0760900718247646</v>
      </c>
      <c r="N32" s="139">
        <v>1.4577522761701323</v>
      </c>
      <c r="O32" s="139">
        <v>2.0895786046782439</v>
      </c>
      <c r="P32" s="139">
        <v>2.191862157741542</v>
      </c>
      <c r="Q32" s="139">
        <v>1.5682716808524733</v>
      </c>
      <c r="R32" s="139">
        <v>1.6248062550655362</v>
      </c>
      <c r="S32" s="139">
        <v>1.5335751038267453</v>
      </c>
      <c r="T32" s="139">
        <v>0.59952733325423502</v>
      </c>
      <c r="U32" s="139">
        <v>0.7008621815995042</v>
      </c>
      <c r="V32" s="139">
        <v>2.2861208030304558</v>
      </c>
      <c r="W32" s="139">
        <v>2.8029220145365796</v>
      </c>
      <c r="X32" s="139">
        <v>2.9704177748621108</v>
      </c>
      <c r="Y32" s="139">
        <v>2.7460179079579428</v>
      </c>
      <c r="Z32" s="139">
        <v>1.7216612219150385</v>
      </c>
      <c r="AA32" s="139">
        <v>1.3067863882821884</v>
      </c>
      <c r="AB32" s="139">
        <v>1.959633172637143</v>
      </c>
      <c r="AC32" s="139">
        <v>2.3400943151238307</v>
      </c>
      <c r="AD32" s="139">
        <v>2.5054694352563356</v>
      </c>
      <c r="AE32" s="139">
        <v>2.9811350927793967</v>
      </c>
      <c r="AF32" s="139">
        <v>3.1900337818662639</v>
      </c>
      <c r="AG32" s="139">
        <v>2.2453873645594147</v>
      </c>
      <c r="AH32" s="139">
        <v>0.50541141726474503</v>
      </c>
      <c r="AI32" s="139">
        <v>-0.87006786372995082</v>
      </c>
      <c r="AJ32" s="139">
        <v>-1.6258195436738232</v>
      </c>
      <c r="AK32" s="139">
        <v>-1.6717374073999758</v>
      </c>
      <c r="AL32" s="139">
        <v>-1.1573298703733914</v>
      </c>
      <c r="AM32" s="139">
        <v>-0.80558236101166969</v>
      </c>
      <c r="AN32" s="139">
        <v>-0.46609919923058518</v>
      </c>
      <c r="AO32" s="139">
        <v>0.32252033288489024</v>
      </c>
      <c r="AP32" s="139">
        <v>0.72523706944529476</v>
      </c>
      <c r="AQ32" s="139">
        <v>1.2919453927897617</v>
      </c>
      <c r="AR32" s="139">
        <v>1.5810968786955204</v>
      </c>
      <c r="AS32" s="139">
        <v>1.213401686975657</v>
      </c>
      <c r="AT32" s="139">
        <v>0.71318793420329651</v>
      </c>
      <c r="AU32" s="139">
        <v>0.49466909645241586</v>
      </c>
      <c r="AV32" s="139">
        <v>0.22638934891963114</v>
      </c>
      <c r="AW32" s="139">
        <v>6.5730698519983477E-2</v>
      </c>
      <c r="AX32" s="139">
        <v>0.1657089483003249</v>
      </c>
      <c r="AY32" s="139">
        <v>0.28451840080019331</v>
      </c>
      <c r="AZ32" s="139">
        <v>0.6173439903996103</v>
      </c>
      <c r="BA32" s="139">
        <v>1.2037583626490544</v>
      </c>
      <c r="BB32" s="139">
        <v>1.5222269338345473</v>
      </c>
      <c r="BC32" s="139">
        <v>1.3063936098822504</v>
      </c>
      <c r="BD32" s="139">
        <v>0.95444945312155305</v>
      </c>
      <c r="BE32" s="139">
        <v>0.81787285059162773</v>
      </c>
      <c r="BF32" s="139">
        <v>1.2959607189881872</v>
      </c>
      <c r="BG32" s="139">
        <v>1.7685118648488984</v>
      </c>
      <c r="BH32" s="139">
        <v>1.7504529035895722</v>
      </c>
    </row>
    <row r="33" spans="1:60" s="84" customFormat="1" ht="17.100000000000001" customHeight="1" x14ac:dyDescent="0.2">
      <c r="A33" s="91" t="s">
        <v>59</v>
      </c>
      <c r="B33" s="89"/>
      <c r="C33" s="139" t="e">
        <v>#DIV/0!</v>
      </c>
      <c r="D33" s="139" t="e">
        <v>#DIV/0!</v>
      </c>
      <c r="E33" s="139" t="e">
        <v>#DIV/0!</v>
      </c>
      <c r="F33" s="139" t="e">
        <v>#DIV/0!</v>
      </c>
      <c r="G33" s="139" t="e">
        <v>#DIV/0!</v>
      </c>
      <c r="H33" s="139" t="e">
        <v>#DIV/0!</v>
      </c>
      <c r="I33" s="139">
        <v>0.63657987582315112</v>
      </c>
      <c r="J33" s="139">
        <v>0.62640799332986941</v>
      </c>
      <c r="K33" s="139">
        <v>0.60441527069217127</v>
      </c>
      <c r="L33" s="139">
        <v>0.5732318022299232</v>
      </c>
      <c r="M33" s="139">
        <v>0.52772712178754677</v>
      </c>
      <c r="N33" s="139">
        <v>0.47992741523372739</v>
      </c>
      <c r="O33" s="139">
        <v>0.44330189428842814</v>
      </c>
      <c r="P33" s="139">
        <v>0.42251916512048293</v>
      </c>
      <c r="Q33" s="139">
        <v>0.42278396904937843</v>
      </c>
      <c r="R33" s="139">
        <v>0.43861861518481593</v>
      </c>
      <c r="S33" s="139">
        <v>0.46181160741960436</v>
      </c>
      <c r="T33" s="139">
        <v>0.49391296170653298</v>
      </c>
      <c r="U33" s="139">
        <v>0.54063754107054329</v>
      </c>
      <c r="V33" s="139">
        <v>0.60213342017079174</v>
      </c>
      <c r="W33" s="139">
        <v>0.66935117385931164</v>
      </c>
      <c r="X33" s="139">
        <v>0.72679318962014516</v>
      </c>
      <c r="Y33" s="139">
        <v>0.76123564767756058</v>
      </c>
      <c r="Z33" s="139">
        <v>0.76828168034204225</v>
      </c>
      <c r="AA33" s="139">
        <v>0.75502206862811949</v>
      </c>
      <c r="AB33" s="139">
        <v>0.73167653147898637</v>
      </c>
      <c r="AC33" s="139">
        <v>0.70930307413252791</v>
      </c>
      <c r="AD33" s="139">
        <v>0.69493353444354256</v>
      </c>
      <c r="AE33" s="139">
        <v>0.68781924282677043</v>
      </c>
      <c r="AF33" s="139">
        <v>0.67941444148826857</v>
      </c>
      <c r="AG33" s="139">
        <v>0.67105573028054533</v>
      </c>
      <c r="AH33" s="139">
        <v>0.63137760151223965</v>
      </c>
      <c r="AI33" s="139">
        <v>0.69158348006865822</v>
      </c>
      <c r="AJ33" s="139">
        <v>0.75074582218068731</v>
      </c>
      <c r="AK33" s="139">
        <v>0.72722143617887092</v>
      </c>
      <c r="AL33" s="139">
        <v>0.72073859735843904</v>
      </c>
      <c r="AM33" s="139">
        <v>0.7023713851828095</v>
      </c>
      <c r="AN33" s="139">
        <v>0.68718532309119951</v>
      </c>
      <c r="AO33" s="139">
        <v>0.68343512780251192</v>
      </c>
      <c r="AP33" s="139">
        <v>0.68720039680214562</v>
      </c>
      <c r="AQ33" s="139">
        <v>0.69124787182419656</v>
      </c>
      <c r="AR33" s="139">
        <v>0.69232933913878636</v>
      </c>
      <c r="AS33" s="139">
        <v>0.68979418973167395</v>
      </c>
      <c r="AT33" s="139">
        <v>0.68631994256147522</v>
      </c>
      <c r="AU33" s="139">
        <v>0.68622997691534238</v>
      </c>
      <c r="AV33" s="139">
        <v>0.68593005715382738</v>
      </c>
      <c r="AW33" s="139">
        <v>0.6810262701830494</v>
      </c>
      <c r="AX33" s="139">
        <v>0.67415470094991381</v>
      </c>
      <c r="AY33" s="139">
        <v>0.6695429897852101</v>
      </c>
      <c r="AZ33" s="139">
        <v>0.67046346727084316</v>
      </c>
      <c r="BA33" s="139">
        <v>0.67877411492429651</v>
      </c>
      <c r="BB33" s="139">
        <v>0.68735914126807351</v>
      </c>
      <c r="BC33" s="139">
        <v>0.68809833282688082</v>
      </c>
      <c r="BD33" s="139">
        <v>0.68362328512594495</v>
      </c>
      <c r="BE33" s="139">
        <v>0.68049160621663773</v>
      </c>
      <c r="BF33" s="139">
        <v>0.68059416315393584</v>
      </c>
      <c r="BG33" s="139">
        <v>0.68082224305079375</v>
      </c>
      <c r="BH33" s="139">
        <v>0.67701906572366077</v>
      </c>
    </row>
    <row r="34" spans="1:60" s="84" customFormat="1" ht="17.100000000000001" customHeight="1" x14ac:dyDescent="0.2">
      <c r="A34" s="92"/>
      <c r="B34" s="8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39"/>
      <c r="AD34" s="139"/>
      <c r="AE34" s="139"/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s="105" customFormat="1" ht="17.100000000000001" customHeight="1" x14ac:dyDescent="0.2">
      <c r="A35" s="191" t="s">
        <v>95</v>
      </c>
      <c r="B35" s="204"/>
      <c r="C35" s="205"/>
      <c r="D35" s="205"/>
      <c r="E35" s="205"/>
      <c r="F35" s="205"/>
      <c r="G35" s="205"/>
      <c r="H35" s="205"/>
      <c r="I35" s="205"/>
      <c r="J35" s="205"/>
      <c r="K35" s="205"/>
      <c r="L35" s="205"/>
      <c r="M35" s="205"/>
      <c r="N35" s="205"/>
      <c r="O35" s="205"/>
      <c r="P35" s="205"/>
      <c r="Q35" s="205"/>
      <c r="R35" s="205"/>
      <c r="S35" s="205"/>
      <c r="T35" s="205"/>
      <c r="U35" s="205"/>
      <c r="V35" s="205"/>
      <c r="W35" s="205"/>
      <c r="X35" s="205"/>
      <c r="Y35" s="205"/>
      <c r="Z35" s="205"/>
      <c r="AA35" s="205"/>
      <c r="AB35" s="205"/>
      <c r="AC35" s="205"/>
      <c r="AD35" s="205"/>
      <c r="AE35" s="205"/>
      <c r="AF35" s="205"/>
      <c r="AG35" s="205"/>
      <c r="AH35" s="205"/>
      <c r="AI35" s="205"/>
      <c r="AJ35" s="205"/>
      <c r="AK35" s="205"/>
      <c r="AL35" s="205"/>
      <c r="AM35" s="205"/>
      <c r="AN35" s="205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5"/>
      <c r="AZ35" s="205"/>
      <c r="BA35" s="205"/>
      <c r="BB35" s="205"/>
      <c r="BC35" s="205"/>
      <c r="BD35" s="205"/>
      <c r="BE35" s="205"/>
      <c r="BF35" s="205"/>
      <c r="BG35" s="205"/>
      <c r="BH35" s="205"/>
    </row>
    <row r="36" spans="1:60" s="95" customFormat="1" ht="17.100000000000001" customHeight="1" thickBot="1" x14ac:dyDescent="0.25">
      <c r="A36" s="93" t="s">
        <v>19</v>
      </c>
      <c r="B36" s="94"/>
      <c r="C36" s="140" t="e">
        <v>#DIV/0!</v>
      </c>
      <c r="D36" s="140" t="e">
        <v>#DIV/0!</v>
      </c>
      <c r="E36" s="140" t="e">
        <v>#DIV/0!</v>
      </c>
      <c r="F36" s="140" t="e">
        <v>#DIV/0!</v>
      </c>
      <c r="G36" s="140" t="e">
        <v>#DIV/0!</v>
      </c>
      <c r="H36" s="140" t="e">
        <v>#DIV/0!</v>
      </c>
      <c r="I36" s="140">
        <v>-5.1141737711003614</v>
      </c>
      <c r="J36" s="140">
        <v>-2.7519512882446806</v>
      </c>
      <c r="K36" s="140">
        <v>3.5079344394250755</v>
      </c>
      <c r="L36" s="140">
        <v>6.9826581106806174</v>
      </c>
      <c r="M36" s="140">
        <v>5.6447425298318699</v>
      </c>
      <c r="N36" s="140">
        <v>1.4007895125319303</v>
      </c>
      <c r="O36" s="140">
        <v>0.50349072889159796</v>
      </c>
      <c r="P36" s="140">
        <v>4.7315504570675682</v>
      </c>
      <c r="Q36" s="140">
        <v>6.7484766448345335</v>
      </c>
      <c r="R36" s="140">
        <v>3.4487468656111631</v>
      </c>
      <c r="S36" s="140">
        <v>5.455869752142295E-2</v>
      </c>
      <c r="T36" s="140">
        <v>-2.9239633572071155</v>
      </c>
      <c r="U36" s="140">
        <v>-2.2237598813688031</v>
      </c>
      <c r="V36" s="140">
        <v>2.1046896410793048</v>
      </c>
      <c r="W36" s="140">
        <v>3.771469143437467</v>
      </c>
      <c r="X36" s="140">
        <v>1.4349618769079031</v>
      </c>
      <c r="Y36" s="140">
        <v>2.7691076059211284</v>
      </c>
      <c r="Z36" s="140">
        <v>2.9496122925041668</v>
      </c>
      <c r="AA36" s="140">
        <v>0.4356337026286905</v>
      </c>
      <c r="AB36" s="140">
        <v>0.83231593000763215</v>
      </c>
      <c r="AC36" s="140">
        <v>3.3777112247894925</v>
      </c>
      <c r="AD36" s="140">
        <v>4.2445377687360564</v>
      </c>
      <c r="AE36" s="140">
        <v>1.494194827910289</v>
      </c>
      <c r="AF36" s="140">
        <v>-0.36533930247706348</v>
      </c>
      <c r="AG36" s="140">
        <v>-2.2616761921596451</v>
      </c>
      <c r="AH36" s="140">
        <v>-0.14670046081020072</v>
      </c>
      <c r="AI36" s="140">
        <v>4.2783880385385054</v>
      </c>
      <c r="AJ36" s="140">
        <v>5.1446724059685423</v>
      </c>
      <c r="AK36" s="140">
        <v>2.4234492660373919</v>
      </c>
      <c r="AL36" s="140">
        <v>2.0716129762162305</v>
      </c>
      <c r="AM36" s="140">
        <v>2.2246543092231397</v>
      </c>
      <c r="AN36" s="140">
        <v>0.6229343832504064</v>
      </c>
      <c r="AO36" s="140">
        <v>-0.77986027027361349</v>
      </c>
      <c r="AP36" s="140">
        <v>-0.55732710473912483</v>
      </c>
      <c r="AQ36" s="140">
        <v>0.68997460966835344</v>
      </c>
      <c r="AR36" s="140">
        <v>0.93506979920727762</v>
      </c>
      <c r="AS36" s="140">
        <v>2.6647127535792681</v>
      </c>
      <c r="AT36" s="140">
        <v>2.7691204349899579</v>
      </c>
      <c r="AU36" s="140">
        <v>1.6799763576208937</v>
      </c>
      <c r="AV36" s="140">
        <v>2.5613131182318005</v>
      </c>
      <c r="AW36" s="140">
        <v>0.38424915827133255</v>
      </c>
      <c r="AX36" s="140">
        <v>-2.4187284200981263</v>
      </c>
      <c r="AY36" s="140">
        <v>-1.0875216432026269</v>
      </c>
      <c r="AZ36" s="140">
        <v>0.14360991743593843</v>
      </c>
      <c r="BA36" s="140">
        <v>-0.50085320371894282</v>
      </c>
      <c r="BB36" s="140">
        <v>1.1120563850632426</v>
      </c>
      <c r="BC36" s="140">
        <v>2.0178126481622316</v>
      </c>
      <c r="BD36" s="140">
        <v>2.4874502377275398</v>
      </c>
      <c r="BE36" s="140">
        <v>4.4960306446024223</v>
      </c>
      <c r="BF36" s="140">
        <v>3.2835553702187159</v>
      </c>
      <c r="BG36" s="140">
        <v>-0.16708422099228626</v>
      </c>
      <c r="BH36" s="140">
        <v>-1.2338625667862368</v>
      </c>
    </row>
    <row r="37" spans="1:60" x14ac:dyDescent="0.2">
      <c r="A37" s="96" t="s">
        <v>50</v>
      </c>
      <c r="B37" s="97"/>
    </row>
    <row r="38" spans="1:60" x14ac:dyDescent="0.2">
      <c r="Z38" s="98">
        <v>8.5</v>
      </c>
    </row>
  </sheetData>
  <mergeCells count="13">
    <mergeCell ref="BD3:BG3"/>
    <mergeCell ref="AZ3:BC3"/>
    <mergeCell ref="AV3:AY3"/>
    <mergeCell ref="AR3:AU3"/>
    <mergeCell ref="B3:C3"/>
    <mergeCell ref="D3:G3"/>
    <mergeCell ref="H3:K3"/>
    <mergeCell ref="L3:O3"/>
    <mergeCell ref="P3:S3"/>
    <mergeCell ref="AJ3:AM3"/>
    <mergeCell ref="AF3:AI3"/>
    <mergeCell ref="T3:W3"/>
    <mergeCell ref="AN3:AQ3"/>
  </mergeCells>
  <conditionalFormatting sqref="X5">
    <cfRule type="cellIs" dxfId="5" priority="8" operator="lessThan">
      <formula>0</formula>
    </cfRule>
  </conditionalFormatting>
  <conditionalFormatting sqref="X5:AQ36">
    <cfRule type="cellIs" dxfId="4" priority="7" operator="lessThan">
      <formula>0</formula>
    </cfRule>
  </conditionalFormatting>
  <conditionalFormatting sqref="AR5:AR36">
    <cfRule type="cellIs" dxfId="3" priority="6" operator="lessThan">
      <formula>0</formula>
    </cfRule>
  </conditionalFormatting>
  <conditionalFormatting sqref="AS5:AS36">
    <cfRule type="cellIs" dxfId="2" priority="5" operator="lessThan">
      <formula>0</formula>
    </cfRule>
  </conditionalFormatting>
  <conditionalFormatting sqref="AT5:BC36">
    <cfRule type="cellIs" dxfId="1" priority="4" operator="lessThan">
      <formula>0</formula>
    </cfRule>
  </conditionalFormatting>
  <conditionalFormatting sqref="BD5:BH36">
    <cfRule type="cellIs" dxfId="0" priority="1" operator="lessThan">
      <formula>0</formula>
    </cfRule>
  </conditionalFormatting>
  <pageMargins left="0.51181102362204722" right="0" top="0.51181102362204722" bottom="0" header="0" footer="0"/>
  <pageSetup paperSize="9" scale="7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Q57"/>
  <sheetViews>
    <sheetView view="pageBreakPreview" zoomScaleSheetLayoutView="100" workbookViewId="0">
      <pane xSplit="11" ySplit="4" topLeftCell="L5" activePane="bottomRight" state="frozen"/>
      <selection activeCell="AD23" sqref="AD23"/>
      <selection pane="topRight" activeCell="AD23" sqref="AD23"/>
      <selection pane="bottomLeft" activeCell="AD23" sqref="AD23"/>
      <selection pane="bottomRight" activeCell="AO6" sqref="AO6"/>
    </sheetView>
  </sheetViews>
  <sheetFormatPr defaultRowHeight="11.25" x14ac:dyDescent="0.2"/>
  <cols>
    <col min="1" max="1" width="26.28515625" style="1" customWidth="1"/>
    <col min="2" max="9" width="5.7109375" style="5" hidden="1" customWidth="1"/>
    <col min="10" max="15" width="6" style="5" hidden="1" customWidth="1"/>
    <col min="16" max="19" width="6.28515625" style="5" hidden="1" customWidth="1"/>
    <col min="20" max="23" width="6.7109375" style="5" hidden="1" customWidth="1"/>
    <col min="24" max="28" width="6.7109375" style="5" customWidth="1"/>
    <col min="29" max="40" width="6.7109375" style="1" customWidth="1"/>
    <col min="41" max="41" width="7.5703125" style="1" customWidth="1"/>
    <col min="42" max="43" width="6.28515625" style="1" customWidth="1"/>
    <col min="44" max="16384" width="9.140625" style="1"/>
  </cols>
  <sheetData>
    <row r="1" spans="1:43" ht="16.5" customHeight="1" x14ac:dyDescent="0.2">
      <c r="X1" s="33" t="s">
        <v>113</v>
      </c>
      <c r="AC1" s="5"/>
    </row>
    <row r="2" spans="1:43" ht="1.5" customHeight="1" thickBot="1" x14ac:dyDescent="0.25"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 t="s">
        <v>29</v>
      </c>
      <c r="L2" s="5" t="s">
        <v>30</v>
      </c>
      <c r="M2" s="5" t="s">
        <v>31</v>
      </c>
      <c r="N2" s="5" t="s">
        <v>32</v>
      </c>
      <c r="O2" s="5" t="s">
        <v>33</v>
      </c>
      <c r="P2" s="5" t="s">
        <v>34</v>
      </c>
      <c r="Q2" s="5" t="s">
        <v>35</v>
      </c>
      <c r="R2" s="5" t="s">
        <v>36</v>
      </c>
      <c r="S2" s="5" t="s">
        <v>37</v>
      </c>
      <c r="T2" s="5" t="s">
        <v>38</v>
      </c>
      <c r="U2" s="5" t="s">
        <v>39</v>
      </c>
      <c r="V2" s="5" t="s">
        <v>40</v>
      </c>
      <c r="W2" s="5" t="s">
        <v>41</v>
      </c>
      <c r="X2" s="5" t="s">
        <v>42</v>
      </c>
      <c r="Y2" s="5" t="s">
        <v>43</v>
      </c>
      <c r="Z2" s="5" t="s">
        <v>44</v>
      </c>
      <c r="AA2" s="5" t="s">
        <v>45</v>
      </c>
      <c r="AB2" s="5" t="s">
        <v>51</v>
      </c>
      <c r="AC2" s="5" t="s">
        <v>73</v>
      </c>
      <c r="AD2" s="1" t="s">
        <v>74</v>
      </c>
      <c r="AE2" s="1" t="s">
        <v>75</v>
      </c>
      <c r="AF2" s="1" t="s">
        <v>78</v>
      </c>
    </row>
    <row r="3" spans="1:43" s="7" customFormat="1" ht="15" customHeight="1" x14ac:dyDescent="0.2">
      <c r="B3" s="229" t="s">
        <v>67</v>
      </c>
      <c r="C3" s="229"/>
      <c r="D3" s="229" t="s">
        <v>66</v>
      </c>
      <c r="E3" s="229"/>
      <c r="F3" s="229"/>
      <c r="G3" s="229"/>
      <c r="H3" s="229" t="s">
        <v>60</v>
      </c>
      <c r="I3" s="229"/>
      <c r="J3" s="229"/>
      <c r="K3" s="229"/>
      <c r="L3" s="229" t="s">
        <v>61</v>
      </c>
      <c r="M3" s="229"/>
      <c r="N3" s="229"/>
      <c r="O3" s="229"/>
      <c r="P3" s="229" t="s">
        <v>62</v>
      </c>
      <c r="Q3" s="229"/>
      <c r="R3" s="229"/>
      <c r="S3" s="229"/>
      <c r="T3" s="229" t="s">
        <v>63</v>
      </c>
      <c r="U3" s="229"/>
      <c r="V3" s="229"/>
      <c r="W3" s="229"/>
      <c r="X3" s="229" t="s">
        <v>64</v>
      </c>
      <c r="Y3" s="229"/>
      <c r="Z3" s="229"/>
      <c r="AA3" s="229"/>
      <c r="AB3" s="229" t="s">
        <v>65</v>
      </c>
      <c r="AC3" s="229"/>
      <c r="AD3" s="229"/>
      <c r="AE3" s="229"/>
      <c r="AF3" s="228" t="s">
        <v>77</v>
      </c>
      <c r="AG3" s="228"/>
      <c r="AH3" s="228"/>
      <c r="AI3" s="228"/>
      <c r="AJ3" s="223" t="s">
        <v>80</v>
      </c>
      <c r="AK3" s="223"/>
      <c r="AL3" s="223"/>
      <c r="AM3" s="223"/>
      <c r="AN3" s="228" t="s">
        <v>92</v>
      </c>
      <c r="AO3" s="228"/>
      <c r="AP3" s="228"/>
      <c r="AQ3" s="228"/>
    </row>
    <row r="4" spans="1:43" s="8" customFormat="1" x14ac:dyDescent="0.2">
      <c r="A4" s="22" t="s">
        <v>68</v>
      </c>
      <c r="B4" s="23" t="s">
        <v>48</v>
      </c>
      <c r="C4" s="23" t="s">
        <v>49</v>
      </c>
      <c r="D4" s="23" t="s">
        <v>46</v>
      </c>
      <c r="E4" s="23" t="s">
        <v>47</v>
      </c>
      <c r="F4" s="23" t="s">
        <v>48</v>
      </c>
      <c r="G4" s="23" t="s">
        <v>49</v>
      </c>
      <c r="H4" s="23" t="s">
        <v>46</v>
      </c>
      <c r="I4" s="23" t="s">
        <v>47</v>
      </c>
      <c r="J4" s="23" t="s">
        <v>48</v>
      </c>
      <c r="K4" s="23" t="s">
        <v>49</v>
      </c>
      <c r="L4" s="23" t="s">
        <v>46</v>
      </c>
      <c r="M4" s="23" t="s">
        <v>47</v>
      </c>
      <c r="N4" s="23" t="s">
        <v>48</v>
      </c>
      <c r="O4" s="23" t="s">
        <v>49</v>
      </c>
      <c r="P4" s="23" t="s">
        <v>46</v>
      </c>
      <c r="Q4" s="23" t="s">
        <v>47</v>
      </c>
      <c r="R4" s="23" t="s">
        <v>48</v>
      </c>
      <c r="S4" s="23" t="s">
        <v>49</v>
      </c>
      <c r="T4" s="23" t="s">
        <v>46</v>
      </c>
      <c r="U4" s="23" t="s">
        <v>47</v>
      </c>
      <c r="V4" s="23" t="s">
        <v>48</v>
      </c>
      <c r="W4" s="23" t="s">
        <v>49</v>
      </c>
      <c r="X4" s="23" t="s">
        <v>46</v>
      </c>
      <c r="Y4" s="23" t="s">
        <v>47</v>
      </c>
      <c r="Z4" s="23" t="s">
        <v>48</v>
      </c>
      <c r="AA4" s="23" t="s">
        <v>49</v>
      </c>
      <c r="AB4" s="23" t="s">
        <v>46</v>
      </c>
      <c r="AC4" s="23" t="s">
        <v>47</v>
      </c>
      <c r="AD4" s="23" t="s">
        <v>48</v>
      </c>
      <c r="AE4" s="23" t="s">
        <v>49</v>
      </c>
      <c r="AF4" s="13" t="s">
        <v>46</v>
      </c>
      <c r="AG4" s="13" t="s">
        <v>47</v>
      </c>
      <c r="AH4" s="13" t="s">
        <v>48</v>
      </c>
      <c r="AI4" s="23" t="s">
        <v>49</v>
      </c>
      <c r="AJ4" s="39" t="s">
        <v>46</v>
      </c>
      <c r="AK4" s="39" t="s">
        <v>47</v>
      </c>
      <c r="AL4" s="39" t="s">
        <v>48</v>
      </c>
      <c r="AM4" s="39" t="s">
        <v>49</v>
      </c>
      <c r="AN4" s="60" t="s">
        <v>46</v>
      </c>
      <c r="AO4" s="39" t="s">
        <v>47</v>
      </c>
      <c r="AP4" s="60" t="s">
        <v>48</v>
      </c>
      <c r="AQ4" s="60" t="s">
        <v>49</v>
      </c>
    </row>
    <row r="5" spans="1:43" s="9" customFormat="1" ht="18" customHeight="1" x14ac:dyDescent="0.2">
      <c r="A5" s="2" t="s">
        <v>97</v>
      </c>
      <c r="B5" s="11" t="e">
        <f>#REF!/Trend_VA!B5*100</f>
        <v>#REF!</v>
      </c>
      <c r="C5" s="11" t="e">
        <f>#REF!/Trend_VA!C5*100</f>
        <v>#REF!</v>
      </c>
      <c r="D5" s="11" t="e">
        <f>#REF!/Trend_VA!D5*100</f>
        <v>#REF!</v>
      </c>
      <c r="E5" s="11" t="e">
        <f>#REF!/Trend_VA!E5*100</f>
        <v>#REF!</v>
      </c>
      <c r="F5" s="11" t="e">
        <f>#REF!/Trend_VA!F5*100</f>
        <v>#REF!</v>
      </c>
      <c r="G5" s="11" t="e">
        <f>#REF!/Trend_VA!G5*100</f>
        <v>#REF!</v>
      </c>
      <c r="H5" s="11" t="e">
        <f>#REF!/Trend_VA!H5*100</f>
        <v>#REF!</v>
      </c>
      <c r="I5" s="11" t="e">
        <f>#REF!/Trend_VA!I5*100</f>
        <v>#REF!</v>
      </c>
      <c r="J5" s="26" t="e">
        <f>#REF!/Trend_VA!J5*100</f>
        <v>#REF!</v>
      </c>
      <c r="K5" s="26" t="e">
        <f>#REF!/Trend_VA!K5*100</f>
        <v>#REF!</v>
      </c>
      <c r="L5" s="26" t="e">
        <f>#REF!/Trend_VA!L5*100</f>
        <v>#REF!</v>
      </c>
      <c r="M5" s="26" t="e">
        <f>#REF!/Trend_VA!M5*100</f>
        <v>#REF!</v>
      </c>
      <c r="N5" s="26" t="e">
        <f>#REF!/Trend_VA!N5*100</f>
        <v>#REF!</v>
      </c>
      <c r="O5" s="26" t="e">
        <f>#REF!/Trend_VA!O5*100</f>
        <v>#REF!</v>
      </c>
      <c r="P5" s="26" t="e">
        <f>#REF!/Trend_VA!P5*100</f>
        <v>#REF!</v>
      </c>
      <c r="Q5" s="26" t="e">
        <f>#REF!/Trend_VA!Q5*100</f>
        <v>#REF!</v>
      </c>
      <c r="R5" s="26" t="e">
        <f>#REF!/Trend_VA!R5*100</f>
        <v>#REF!</v>
      </c>
      <c r="S5" s="26" t="e">
        <f>#REF!/Trend_VA!S5*100</f>
        <v>#REF!</v>
      </c>
      <c r="T5" s="26" t="e">
        <f>#REF!/Trend_VA!T5*100</f>
        <v>#REF!</v>
      </c>
      <c r="U5" s="26" t="e">
        <f>#REF!/Trend_VA!U5*100</f>
        <v>#REF!</v>
      </c>
      <c r="V5" s="26" t="e">
        <f>#REF!/Trend_VA!V5*100</f>
        <v>#REF!</v>
      </c>
      <c r="W5" s="26" t="e">
        <f>#REF!/Trend_VA!W5*100</f>
        <v>#REF!</v>
      </c>
      <c r="X5" s="26" t="e">
        <f>#REF!/Trend_VA!X5*100</f>
        <v>#REF!</v>
      </c>
      <c r="Y5" s="26" t="e">
        <f>#REF!/Trend_VA!Y5*100</f>
        <v>#REF!</v>
      </c>
      <c r="Z5" s="26" t="e">
        <f>#REF!/Trend_VA!Z5*100</f>
        <v>#REF!</v>
      </c>
      <c r="AA5" s="26" t="e">
        <f>#REF!/Trend_VA!AA5*100</f>
        <v>#REF!</v>
      </c>
      <c r="AB5" s="26" t="e">
        <f>#REF!/Trend_VA!AB5*100</f>
        <v>#REF!</v>
      </c>
      <c r="AC5" s="26" t="e">
        <f>#REF!/Trend_VA!AC5*100</f>
        <v>#REF!</v>
      </c>
      <c r="AD5" s="26" t="e">
        <f>#REF!/Trend_VA!AD5*100</f>
        <v>#REF!</v>
      </c>
      <c r="AE5" s="26" t="e">
        <f>#REF!/Trend_VA!AE5*100</f>
        <v>#REF!</v>
      </c>
      <c r="AF5" s="26" t="e">
        <f>#REF!/Trend_VA!AF5*100</f>
        <v>#REF!</v>
      </c>
      <c r="AG5" s="26" t="e">
        <f>#REF!/Trend_VA!AG5*100</f>
        <v>#REF!</v>
      </c>
      <c r="AH5" s="26" t="e">
        <f>#REF!/Trend_VA!AH5*100</f>
        <v>#REF!</v>
      </c>
      <c r="AI5" s="26" t="e">
        <f>#REF!/Trend_VA!AI5*100</f>
        <v>#REF!</v>
      </c>
      <c r="AJ5" s="26" t="e">
        <f>#REF!/Trend_VA!AJ5*100</f>
        <v>#REF!</v>
      </c>
      <c r="AK5" s="26" t="e">
        <f>#REF!/Trend_VA!AK5*100</f>
        <v>#REF!</v>
      </c>
      <c r="AL5" s="26" t="e">
        <f>#REF!/Trend_VA!AL5*100</f>
        <v>#REF!</v>
      </c>
      <c r="AM5" s="26" t="e">
        <f>#REF!/Trend_VA!AM5*100</f>
        <v>#REF!</v>
      </c>
      <c r="AN5" s="26" t="e">
        <f>#REF!/Trend_VA!AN5*100</f>
        <v>#REF!</v>
      </c>
      <c r="AO5" s="26" t="e">
        <f>#REF!/Trend_VA!AO5*100</f>
        <v>#REF!</v>
      </c>
      <c r="AP5" s="26" t="e">
        <f>#REF!/Trend_VA!AP5*100</f>
        <v>#REF!</v>
      </c>
      <c r="AQ5" s="26" t="e">
        <f>#REF!/Trend_VA!AQ5*100</f>
        <v>#REF!</v>
      </c>
    </row>
    <row r="6" spans="1:43" s="9" customFormat="1" ht="24.75" customHeight="1" x14ac:dyDescent="0.2">
      <c r="A6" s="2" t="s">
        <v>96</v>
      </c>
      <c r="B6" s="11" t="e">
        <f>#REF!/Trend_VA!B6*100</f>
        <v>#REF!</v>
      </c>
      <c r="C6" s="11" t="e">
        <f>#REF!/Trend_VA!C6*100</f>
        <v>#REF!</v>
      </c>
      <c r="D6" s="11" t="e">
        <f>#REF!/Trend_VA!D6*100</f>
        <v>#REF!</v>
      </c>
      <c r="E6" s="11" t="e">
        <f>#REF!/Trend_VA!E6*100</f>
        <v>#REF!</v>
      </c>
      <c r="F6" s="11" t="e">
        <f>#REF!/Trend_VA!F6*100</f>
        <v>#REF!</v>
      </c>
      <c r="G6" s="11" t="e">
        <f>#REF!/Trend_VA!G6*100</f>
        <v>#REF!</v>
      </c>
      <c r="H6" s="11" t="e">
        <f>#REF!/Trend_VA!H6*100</f>
        <v>#REF!</v>
      </c>
      <c r="I6" s="11" t="e">
        <f>#REF!/Trend_VA!I6*100</f>
        <v>#REF!</v>
      </c>
      <c r="J6" s="26" t="e">
        <f>#REF!/Trend_VA!J6*100</f>
        <v>#REF!</v>
      </c>
      <c r="K6" s="26" t="e">
        <f>#REF!/Trend_VA!K6*100</f>
        <v>#REF!</v>
      </c>
      <c r="L6" s="26" t="e">
        <f>#REF!/Trend_VA!L6*100</f>
        <v>#REF!</v>
      </c>
      <c r="M6" s="26" t="e">
        <f>#REF!/Trend_VA!M6*100</f>
        <v>#REF!</v>
      </c>
      <c r="N6" s="26" t="e">
        <f>#REF!/Trend_VA!N6*100</f>
        <v>#REF!</v>
      </c>
      <c r="O6" s="26" t="e">
        <f>#REF!/Trend_VA!O6*100</f>
        <v>#REF!</v>
      </c>
      <c r="P6" s="26" t="e">
        <f>#REF!/Trend_VA!P6*100</f>
        <v>#REF!</v>
      </c>
      <c r="Q6" s="26" t="e">
        <f>#REF!/Trend_VA!Q6*100</f>
        <v>#REF!</v>
      </c>
      <c r="R6" s="26" t="e">
        <f>#REF!/Trend_VA!R6*100</f>
        <v>#REF!</v>
      </c>
      <c r="S6" s="26" t="e">
        <f>#REF!/Trend_VA!S6*100</f>
        <v>#REF!</v>
      </c>
      <c r="T6" s="26" t="e">
        <f>#REF!/Trend_VA!T6*100</f>
        <v>#REF!</v>
      </c>
      <c r="U6" s="26" t="e">
        <f>#REF!/Trend_VA!U6*100</f>
        <v>#REF!</v>
      </c>
      <c r="V6" s="26" t="e">
        <f>#REF!/Trend_VA!V6*100</f>
        <v>#REF!</v>
      </c>
      <c r="W6" s="26" t="e">
        <f>#REF!/Trend_VA!W6*100</f>
        <v>#REF!</v>
      </c>
      <c r="X6" s="26" t="e">
        <f>#REF!/Trend_VA!X6*100</f>
        <v>#REF!</v>
      </c>
      <c r="Y6" s="26" t="e">
        <f>#REF!/Trend_VA!Y6*100</f>
        <v>#REF!</v>
      </c>
      <c r="Z6" s="26" t="e">
        <f>#REF!/Trend_VA!Z6*100</f>
        <v>#REF!</v>
      </c>
      <c r="AA6" s="26" t="e">
        <f>#REF!/Trend_VA!AA6*100</f>
        <v>#REF!</v>
      </c>
      <c r="AB6" s="26" t="e">
        <f>#REF!/Trend_VA!AB6*100</f>
        <v>#REF!</v>
      </c>
      <c r="AC6" s="26" t="e">
        <f>#REF!/Trend_VA!AC6*100</f>
        <v>#REF!</v>
      </c>
      <c r="AD6" s="26" t="e">
        <f>#REF!/Trend_VA!AD6*100</f>
        <v>#REF!</v>
      </c>
      <c r="AE6" s="26" t="e">
        <f>#REF!/Trend_VA!AE6*100</f>
        <v>#REF!</v>
      </c>
      <c r="AF6" s="52" t="e">
        <f>#REF!/Trend_VA!AF6*100</f>
        <v>#REF!</v>
      </c>
      <c r="AG6" s="52" t="e">
        <f>#REF!/Trend_VA!AG6*100</f>
        <v>#REF!</v>
      </c>
      <c r="AH6" s="52" t="e">
        <f>#REF!/Trend_VA!AH6*100</f>
        <v>#REF!</v>
      </c>
      <c r="AI6" s="52" t="e">
        <f>#REF!/Trend_VA!AI6*100</f>
        <v>#REF!</v>
      </c>
      <c r="AJ6" s="52" t="e">
        <f>#REF!/Trend_VA!AJ6*100</f>
        <v>#REF!</v>
      </c>
      <c r="AK6" s="52" t="e">
        <f>#REF!/Trend_VA!AK6*100</f>
        <v>#REF!</v>
      </c>
      <c r="AL6" s="52" t="e">
        <f>#REF!/Trend_VA!AL6*100</f>
        <v>#REF!</v>
      </c>
      <c r="AM6" s="52" t="e">
        <f>#REF!/Trend_VA!AM6*100</f>
        <v>#REF!</v>
      </c>
      <c r="AN6" s="52" t="e">
        <f>#REF!/Trend_VA!AN6*100</f>
        <v>#REF!</v>
      </c>
      <c r="AO6" s="52" t="e">
        <f>#REF!/Trend_VA!AO6*100</f>
        <v>#REF!</v>
      </c>
      <c r="AP6" s="52" t="e">
        <f>#REF!/Trend_VA!AP6*100</f>
        <v>#REF!</v>
      </c>
      <c r="AQ6" s="52" t="e">
        <f>#REF!/Trend_VA!AQ6*100</f>
        <v>#REF!</v>
      </c>
    </row>
    <row r="7" spans="1:43" s="8" customFormat="1" ht="18" customHeight="1" x14ac:dyDescent="0.2">
      <c r="A7" s="17" t="s">
        <v>1</v>
      </c>
      <c r="B7" s="10" t="e">
        <f>#REF!/Trend_VA!B7*100</f>
        <v>#REF!</v>
      </c>
      <c r="C7" s="10" t="e">
        <f>#REF!/Trend_VA!C7*100</f>
        <v>#REF!</v>
      </c>
      <c r="D7" s="10" t="e">
        <f>#REF!/Trend_VA!D7*100</f>
        <v>#REF!</v>
      </c>
      <c r="E7" s="10" t="e">
        <f>#REF!/Trend_VA!E7*100</f>
        <v>#REF!</v>
      </c>
      <c r="F7" s="10" t="e">
        <f>#REF!/Trend_VA!F7*100</f>
        <v>#REF!</v>
      </c>
      <c r="G7" s="10" t="e">
        <f>#REF!/Trend_VA!G7*100</f>
        <v>#REF!</v>
      </c>
      <c r="H7" s="10" t="e">
        <f>#REF!/Trend_VA!H7*100</f>
        <v>#REF!</v>
      </c>
      <c r="I7" s="10" t="e">
        <f>#REF!/Trend_VA!I7*100</f>
        <v>#REF!</v>
      </c>
      <c r="J7" s="27" t="e">
        <f>#REF!/Trend_VA!J7*100</f>
        <v>#REF!</v>
      </c>
      <c r="K7" s="27" t="e">
        <f>#REF!/Trend_VA!K7*100</f>
        <v>#REF!</v>
      </c>
      <c r="L7" s="27" t="e">
        <f>#REF!/Trend_VA!L7*100</f>
        <v>#REF!</v>
      </c>
      <c r="M7" s="27" t="e">
        <f>#REF!/Trend_VA!M7*100</f>
        <v>#REF!</v>
      </c>
      <c r="N7" s="27" t="e">
        <f>#REF!/Trend_VA!N7*100</f>
        <v>#REF!</v>
      </c>
      <c r="O7" s="27" t="e">
        <f>#REF!/Trend_VA!O7*100</f>
        <v>#REF!</v>
      </c>
      <c r="P7" s="27" t="e">
        <f>#REF!/Trend_VA!P7*100</f>
        <v>#REF!</v>
      </c>
      <c r="Q7" s="27" t="e">
        <f>#REF!/Trend_VA!Q7*100</f>
        <v>#REF!</v>
      </c>
      <c r="R7" s="27" t="e">
        <f>#REF!/Trend_VA!R7*100</f>
        <v>#REF!</v>
      </c>
      <c r="S7" s="27" t="e">
        <f>#REF!/Trend_VA!S7*100</f>
        <v>#REF!</v>
      </c>
      <c r="T7" s="27" t="e">
        <f>#REF!/Trend_VA!T7*100</f>
        <v>#REF!</v>
      </c>
      <c r="U7" s="27" t="e">
        <f>#REF!/Trend_VA!U7*100</f>
        <v>#REF!</v>
      </c>
      <c r="V7" s="27" t="e">
        <f>#REF!/Trend_VA!V7*100</f>
        <v>#REF!</v>
      </c>
      <c r="W7" s="27" t="e">
        <f>#REF!/Trend_VA!W7*100</f>
        <v>#REF!</v>
      </c>
      <c r="X7" s="27" t="e">
        <f>#REF!/Trend_VA!X7*100</f>
        <v>#REF!</v>
      </c>
      <c r="Y7" s="27" t="e">
        <f>#REF!/Trend_VA!Y7*100</f>
        <v>#REF!</v>
      </c>
      <c r="Z7" s="27" t="e">
        <f>#REF!/Trend_VA!Z7*100</f>
        <v>#REF!</v>
      </c>
      <c r="AA7" s="27" t="e">
        <f>#REF!/Trend_VA!AA7*100</f>
        <v>#REF!</v>
      </c>
      <c r="AB7" s="27" t="e">
        <f>#REF!/Trend_VA!AB7*100</f>
        <v>#REF!</v>
      </c>
      <c r="AC7" s="27" t="e">
        <f>#REF!/Trend_VA!AC7*100</f>
        <v>#REF!</v>
      </c>
      <c r="AD7" s="27" t="e">
        <f>#REF!/Trend_VA!AD7*100</f>
        <v>#REF!</v>
      </c>
      <c r="AE7" s="27" t="e">
        <f>#REF!/Trend_VA!AE7*100</f>
        <v>#REF!</v>
      </c>
      <c r="AF7" s="34" t="e">
        <f>#REF!/Trend_VA!AF7*100</f>
        <v>#REF!</v>
      </c>
      <c r="AG7" s="34" t="e">
        <f>#REF!/Trend_VA!AG7*100</f>
        <v>#REF!</v>
      </c>
      <c r="AH7" s="34" t="e">
        <f>#REF!/Trend_VA!AH7*100</f>
        <v>#REF!</v>
      </c>
      <c r="AI7" s="34" t="e">
        <f>#REF!/Trend_VA!AI7*100</f>
        <v>#REF!</v>
      </c>
      <c r="AJ7" s="34" t="e">
        <f>#REF!/Trend_VA!AJ7*100</f>
        <v>#REF!</v>
      </c>
      <c r="AK7" s="34" t="e">
        <f>#REF!/Trend_VA!AK7*100</f>
        <v>#REF!</v>
      </c>
      <c r="AL7" s="34" t="e">
        <f>#REF!/Trend_VA!AL7*100</f>
        <v>#REF!</v>
      </c>
      <c r="AM7" s="34" t="e">
        <f>#REF!/Trend_VA!AM7*100</f>
        <v>#REF!</v>
      </c>
      <c r="AN7" s="34" t="e">
        <f>#REF!/Trend_VA!AN7*100</f>
        <v>#REF!</v>
      </c>
      <c r="AO7" s="34" t="e">
        <f>#REF!/Trend_VA!AO7*100</f>
        <v>#REF!</v>
      </c>
      <c r="AP7" s="34" t="e">
        <f>#REF!/Trend_VA!AP7*100</f>
        <v>#REF!</v>
      </c>
      <c r="AQ7" s="34" t="e">
        <f>#REF!/Trend_VA!AQ7*100</f>
        <v>#REF!</v>
      </c>
    </row>
    <row r="8" spans="1:43" s="8" customFormat="1" ht="18" customHeight="1" x14ac:dyDescent="0.2">
      <c r="A8" s="17" t="s">
        <v>2</v>
      </c>
      <c r="B8" s="10" t="e">
        <f>#REF!/Trend_VA!B8*100</f>
        <v>#REF!</v>
      </c>
      <c r="C8" s="10" t="e">
        <f>#REF!/Trend_VA!C8*100</f>
        <v>#REF!</v>
      </c>
      <c r="D8" s="10" t="e">
        <f>#REF!/Trend_VA!D8*100</f>
        <v>#REF!</v>
      </c>
      <c r="E8" s="10" t="e">
        <f>#REF!/Trend_VA!E8*100</f>
        <v>#REF!</v>
      </c>
      <c r="F8" s="10" t="e">
        <f>#REF!/Trend_VA!F8*100</f>
        <v>#REF!</v>
      </c>
      <c r="G8" s="10" t="e">
        <f>#REF!/Trend_VA!G8*100</f>
        <v>#REF!</v>
      </c>
      <c r="H8" s="10" t="e">
        <f>#REF!/Trend_VA!H8*100</f>
        <v>#REF!</v>
      </c>
      <c r="I8" s="10" t="e">
        <f>#REF!/Trend_VA!I8*100</f>
        <v>#REF!</v>
      </c>
      <c r="J8" s="27" t="e">
        <f>#REF!/Trend_VA!J8*100</f>
        <v>#REF!</v>
      </c>
      <c r="K8" s="27" t="e">
        <f>#REF!/Trend_VA!K8*100</f>
        <v>#REF!</v>
      </c>
      <c r="L8" s="27" t="e">
        <f>#REF!/Trend_VA!L8*100</f>
        <v>#REF!</v>
      </c>
      <c r="M8" s="27" t="e">
        <f>#REF!/Trend_VA!M8*100</f>
        <v>#REF!</v>
      </c>
      <c r="N8" s="27" t="e">
        <f>#REF!/Trend_VA!N8*100</f>
        <v>#REF!</v>
      </c>
      <c r="O8" s="27" t="e">
        <f>#REF!/Trend_VA!O8*100</f>
        <v>#REF!</v>
      </c>
      <c r="P8" s="27" t="e">
        <f>#REF!/Trend_VA!P8*100</f>
        <v>#REF!</v>
      </c>
      <c r="Q8" s="27" t="e">
        <f>#REF!/Trend_VA!Q8*100</f>
        <v>#REF!</v>
      </c>
      <c r="R8" s="27" t="e">
        <f>#REF!/Trend_VA!R8*100</f>
        <v>#REF!</v>
      </c>
      <c r="S8" s="27" t="e">
        <f>#REF!/Trend_VA!S8*100</f>
        <v>#REF!</v>
      </c>
      <c r="T8" s="27" t="e">
        <f>#REF!/Trend_VA!T8*100</f>
        <v>#REF!</v>
      </c>
      <c r="U8" s="27" t="e">
        <f>#REF!/Trend_VA!U8*100</f>
        <v>#REF!</v>
      </c>
      <c r="V8" s="27" t="e">
        <f>#REF!/Trend_VA!V8*100</f>
        <v>#REF!</v>
      </c>
      <c r="W8" s="27" t="e">
        <f>#REF!/Trend_VA!W8*100</f>
        <v>#REF!</v>
      </c>
      <c r="X8" s="27" t="e">
        <f>#REF!/Trend_VA!X8*100</f>
        <v>#REF!</v>
      </c>
      <c r="Y8" s="27" t="e">
        <f>#REF!/Trend_VA!Y8*100</f>
        <v>#REF!</v>
      </c>
      <c r="Z8" s="27" t="e">
        <f>#REF!/Trend_VA!Z8*100</f>
        <v>#REF!</v>
      </c>
      <c r="AA8" s="27" t="e">
        <f>#REF!/Trend_VA!AA8*100</f>
        <v>#REF!</v>
      </c>
      <c r="AB8" s="27" t="e">
        <f>#REF!/Trend_VA!AB8*100</f>
        <v>#REF!</v>
      </c>
      <c r="AC8" s="27" t="e">
        <f>#REF!/Trend_VA!AC8*100</f>
        <v>#REF!</v>
      </c>
      <c r="AD8" s="27" t="e">
        <f>#REF!/Trend_VA!AD8*100</f>
        <v>#REF!</v>
      </c>
      <c r="AE8" s="27" t="e">
        <f>#REF!/Trend_VA!AE8*100</f>
        <v>#REF!</v>
      </c>
      <c r="AF8" s="34" t="e">
        <f>#REF!/Trend_VA!AF8*100</f>
        <v>#REF!</v>
      </c>
      <c r="AG8" s="34" t="e">
        <f>#REF!/Trend_VA!AG8*100</f>
        <v>#REF!</v>
      </c>
      <c r="AH8" s="34" t="e">
        <f>#REF!/Trend_VA!AH8*100</f>
        <v>#REF!</v>
      </c>
      <c r="AI8" s="34" t="e">
        <f>#REF!/Trend_VA!AI8*100</f>
        <v>#REF!</v>
      </c>
      <c r="AJ8" s="34" t="e">
        <f>#REF!/Trend_VA!AJ8*100</f>
        <v>#REF!</v>
      </c>
      <c r="AK8" s="34" t="e">
        <f>#REF!/Trend_VA!AK8*100</f>
        <v>#REF!</v>
      </c>
      <c r="AL8" s="34" t="e">
        <f>#REF!/Trend_VA!AL8*100</f>
        <v>#REF!</v>
      </c>
      <c r="AM8" s="34" t="e">
        <f>#REF!/Trend_VA!AM8*100</f>
        <v>#REF!</v>
      </c>
      <c r="AN8" s="34" t="e">
        <f>#REF!/Trend_VA!AN8*100</f>
        <v>#REF!</v>
      </c>
      <c r="AO8" s="34" t="e">
        <f>#REF!/Trend_VA!AO8*100</f>
        <v>#REF!</v>
      </c>
      <c r="AP8" s="34" t="e">
        <f>#REF!/Trend_VA!AP8*100</f>
        <v>#REF!</v>
      </c>
      <c r="AQ8" s="34" t="e">
        <f>#REF!/Trend_VA!AQ8*100</f>
        <v>#REF!</v>
      </c>
    </row>
    <row r="9" spans="1:43" s="8" customFormat="1" ht="18" customHeight="1" x14ac:dyDescent="0.2">
      <c r="A9" s="17" t="s">
        <v>3</v>
      </c>
      <c r="B9" s="10" t="e">
        <f>#REF!/Trend_VA!B9*100</f>
        <v>#REF!</v>
      </c>
      <c r="C9" s="10" t="e">
        <f>#REF!/Trend_VA!C9*100</f>
        <v>#REF!</v>
      </c>
      <c r="D9" s="10" t="e">
        <f>#REF!/Trend_VA!D9*100</f>
        <v>#REF!</v>
      </c>
      <c r="E9" s="10" t="e">
        <f>#REF!/Trend_VA!E9*100</f>
        <v>#REF!</v>
      </c>
      <c r="F9" s="10" t="e">
        <f>#REF!/Trend_VA!F9*100</f>
        <v>#REF!</v>
      </c>
      <c r="G9" s="10" t="e">
        <f>#REF!/Trend_VA!G9*100</f>
        <v>#REF!</v>
      </c>
      <c r="H9" s="10" t="e">
        <f>#REF!/Trend_VA!H9*100</f>
        <v>#REF!</v>
      </c>
      <c r="I9" s="10" t="e">
        <f>#REF!/Trend_VA!I9*100</f>
        <v>#REF!</v>
      </c>
      <c r="J9" s="27" t="e">
        <f>#REF!/Trend_VA!J9*100</f>
        <v>#REF!</v>
      </c>
      <c r="K9" s="27" t="e">
        <f>#REF!/Trend_VA!K9*100</f>
        <v>#REF!</v>
      </c>
      <c r="L9" s="27" t="e">
        <f>#REF!/Trend_VA!L9*100</f>
        <v>#REF!</v>
      </c>
      <c r="M9" s="27" t="e">
        <f>#REF!/Trend_VA!M9*100</f>
        <v>#REF!</v>
      </c>
      <c r="N9" s="27" t="e">
        <f>#REF!/Trend_VA!N9*100</f>
        <v>#REF!</v>
      </c>
      <c r="O9" s="27" t="e">
        <f>#REF!/Trend_VA!O9*100</f>
        <v>#REF!</v>
      </c>
      <c r="P9" s="27" t="e">
        <f>#REF!/Trend_VA!P9*100</f>
        <v>#REF!</v>
      </c>
      <c r="Q9" s="27" t="e">
        <f>#REF!/Trend_VA!Q9*100</f>
        <v>#REF!</v>
      </c>
      <c r="R9" s="27" t="e">
        <f>#REF!/Trend_VA!R9*100</f>
        <v>#REF!</v>
      </c>
      <c r="S9" s="27" t="e">
        <f>#REF!/Trend_VA!S9*100</f>
        <v>#REF!</v>
      </c>
      <c r="T9" s="27" t="e">
        <f>#REF!/Trend_VA!T9*100</f>
        <v>#REF!</v>
      </c>
      <c r="U9" s="27" t="e">
        <f>#REF!/Trend_VA!U9*100</f>
        <v>#REF!</v>
      </c>
      <c r="V9" s="27" t="e">
        <f>#REF!/Trend_VA!V9*100</f>
        <v>#REF!</v>
      </c>
      <c r="W9" s="27" t="e">
        <f>#REF!/Trend_VA!W9*100</f>
        <v>#REF!</v>
      </c>
      <c r="X9" s="27" t="e">
        <f>#REF!/Trend_VA!X9*100</f>
        <v>#REF!</v>
      </c>
      <c r="Y9" s="27" t="e">
        <f>#REF!/Trend_VA!Y9*100</f>
        <v>#REF!</v>
      </c>
      <c r="Z9" s="27" t="e">
        <f>#REF!/Trend_VA!Z9*100</f>
        <v>#REF!</v>
      </c>
      <c r="AA9" s="27" t="e">
        <f>#REF!/Trend_VA!AA9*100</f>
        <v>#REF!</v>
      </c>
      <c r="AB9" s="27" t="e">
        <f>#REF!/Trend_VA!AB9*100</f>
        <v>#REF!</v>
      </c>
      <c r="AC9" s="27" t="e">
        <f>#REF!/Trend_VA!AC9*100</f>
        <v>#REF!</v>
      </c>
      <c r="AD9" s="27" t="e">
        <f>#REF!/Trend_VA!AD9*100</f>
        <v>#REF!</v>
      </c>
      <c r="AE9" s="27" t="e">
        <f>#REF!/Trend_VA!AE9*100</f>
        <v>#REF!</v>
      </c>
      <c r="AF9" s="34" t="e">
        <f>#REF!/Trend_VA!AF9*100</f>
        <v>#REF!</v>
      </c>
      <c r="AG9" s="34" t="e">
        <f>#REF!/Trend_VA!AG9*100</f>
        <v>#REF!</v>
      </c>
      <c r="AH9" s="34" t="e">
        <f>#REF!/Trend_VA!AH9*100</f>
        <v>#REF!</v>
      </c>
      <c r="AI9" s="34" t="e">
        <f>#REF!/Trend_VA!AI9*100</f>
        <v>#REF!</v>
      </c>
      <c r="AJ9" s="34" t="e">
        <f>#REF!/Trend_VA!AJ9*100</f>
        <v>#REF!</v>
      </c>
      <c r="AK9" s="34" t="e">
        <f>#REF!/Trend_VA!AK9*100</f>
        <v>#REF!</v>
      </c>
      <c r="AL9" s="34" t="e">
        <f>#REF!/Trend_VA!AL9*100</f>
        <v>#REF!</v>
      </c>
      <c r="AM9" s="34" t="e">
        <f>#REF!/Trend_VA!AM9*100</f>
        <v>#REF!</v>
      </c>
      <c r="AN9" s="34" t="e">
        <f>#REF!/Trend_VA!AN9*100</f>
        <v>#REF!</v>
      </c>
      <c r="AO9" s="34" t="e">
        <f>#REF!/Trend_VA!AO9*100</f>
        <v>#REF!</v>
      </c>
      <c r="AP9" s="34" t="e">
        <f>#REF!/Trend_VA!AP9*100</f>
        <v>#REF!</v>
      </c>
      <c r="AQ9" s="34" t="e">
        <f>#REF!/Trend_VA!AQ9*100</f>
        <v>#REF!</v>
      </c>
    </row>
    <row r="10" spans="1:43" s="8" customFormat="1" ht="18" customHeight="1" x14ac:dyDescent="0.2">
      <c r="A10" s="17" t="s">
        <v>4</v>
      </c>
      <c r="B10" s="10" t="e">
        <f>#REF!/Trend_VA!B10*100</f>
        <v>#REF!</v>
      </c>
      <c r="C10" s="10" t="e">
        <f>#REF!/Trend_VA!C10*100</f>
        <v>#REF!</v>
      </c>
      <c r="D10" s="10" t="e">
        <f>#REF!/Trend_VA!D10*100</f>
        <v>#REF!</v>
      </c>
      <c r="E10" s="10" t="e">
        <f>#REF!/Trend_VA!E10*100</f>
        <v>#REF!</v>
      </c>
      <c r="F10" s="10" t="e">
        <f>#REF!/Trend_VA!F10*100</f>
        <v>#REF!</v>
      </c>
      <c r="G10" s="10" t="e">
        <f>#REF!/Trend_VA!G10*100</f>
        <v>#REF!</v>
      </c>
      <c r="H10" s="10" t="e">
        <f>#REF!/Trend_VA!H10*100</f>
        <v>#REF!</v>
      </c>
      <c r="I10" s="10" t="e">
        <f>#REF!/Trend_VA!I10*100</f>
        <v>#REF!</v>
      </c>
      <c r="J10" s="27" t="e">
        <f>#REF!/Trend_VA!J10*100</f>
        <v>#REF!</v>
      </c>
      <c r="K10" s="27" t="e">
        <f>#REF!/Trend_VA!K10*100</f>
        <v>#REF!</v>
      </c>
      <c r="L10" s="27" t="e">
        <f>#REF!/Trend_VA!L10*100</f>
        <v>#REF!</v>
      </c>
      <c r="M10" s="27" t="e">
        <f>#REF!/Trend_VA!M10*100</f>
        <v>#REF!</v>
      </c>
      <c r="N10" s="27" t="e">
        <f>#REF!/Trend_VA!N10*100</f>
        <v>#REF!</v>
      </c>
      <c r="O10" s="27" t="e">
        <f>#REF!/Trend_VA!O10*100</f>
        <v>#REF!</v>
      </c>
      <c r="P10" s="27" t="e">
        <f>#REF!/Trend_VA!P10*100</f>
        <v>#REF!</v>
      </c>
      <c r="Q10" s="27" t="e">
        <f>#REF!/Trend_VA!Q10*100</f>
        <v>#REF!</v>
      </c>
      <c r="R10" s="27" t="e">
        <f>#REF!/Trend_VA!R10*100</f>
        <v>#REF!</v>
      </c>
      <c r="S10" s="27" t="e">
        <f>#REF!/Trend_VA!S10*100</f>
        <v>#REF!</v>
      </c>
      <c r="T10" s="27" t="e">
        <f>#REF!/Trend_VA!T10*100</f>
        <v>#REF!</v>
      </c>
      <c r="U10" s="27" t="e">
        <f>#REF!/Trend_VA!U10*100</f>
        <v>#REF!</v>
      </c>
      <c r="V10" s="27" t="e">
        <f>#REF!/Trend_VA!V10*100</f>
        <v>#REF!</v>
      </c>
      <c r="W10" s="27" t="e">
        <f>#REF!/Trend_VA!W10*100</f>
        <v>#REF!</v>
      </c>
      <c r="X10" s="27" t="e">
        <f>#REF!/Trend_VA!X10*100</f>
        <v>#REF!</v>
      </c>
      <c r="Y10" s="27" t="e">
        <f>#REF!/Trend_VA!Y10*100</f>
        <v>#REF!</v>
      </c>
      <c r="Z10" s="27" t="e">
        <f>#REF!/Trend_VA!Z10*100</f>
        <v>#REF!</v>
      </c>
      <c r="AA10" s="27" t="e">
        <f>#REF!/Trend_VA!AA10*100</f>
        <v>#REF!</v>
      </c>
      <c r="AB10" s="27" t="e">
        <f>#REF!/Trend_VA!AB10*100</f>
        <v>#REF!</v>
      </c>
      <c r="AC10" s="27" t="e">
        <f>#REF!/Trend_VA!AC10*100</f>
        <v>#REF!</v>
      </c>
      <c r="AD10" s="27" t="e">
        <f>#REF!/Trend_VA!AD10*100</f>
        <v>#REF!</v>
      </c>
      <c r="AE10" s="27" t="e">
        <f>#REF!/Trend_VA!AE10*100</f>
        <v>#REF!</v>
      </c>
      <c r="AF10" s="34" t="e">
        <f>#REF!/Trend_VA!AF10*100</f>
        <v>#REF!</v>
      </c>
      <c r="AG10" s="34" t="e">
        <f>#REF!/Trend_VA!AG10*100</f>
        <v>#REF!</v>
      </c>
      <c r="AH10" s="34" t="e">
        <f>#REF!/Trend_VA!AH10*100</f>
        <v>#REF!</v>
      </c>
      <c r="AI10" s="34" t="e">
        <f>#REF!/Trend_VA!AI10*100</f>
        <v>#REF!</v>
      </c>
      <c r="AJ10" s="34" t="e">
        <f>#REF!/Trend_VA!AJ10*100</f>
        <v>#REF!</v>
      </c>
      <c r="AK10" s="34" t="e">
        <f>#REF!/Trend_VA!AK10*100</f>
        <v>#REF!</v>
      </c>
      <c r="AL10" s="34" t="e">
        <f>#REF!/Trend_VA!AL10*100</f>
        <v>#REF!</v>
      </c>
      <c r="AM10" s="34" t="e">
        <f>#REF!/Trend_VA!AM10*100</f>
        <v>#REF!</v>
      </c>
      <c r="AN10" s="34" t="e">
        <f>#REF!/Trend_VA!AN10*100</f>
        <v>#REF!</v>
      </c>
      <c r="AO10" s="34" t="e">
        <f>#REF!/Trend_VA!AO10*100</f>
        <v>#REF!</v>
      </c>
      <c r="AP10" s="34" t="e">
        <f>#REF!/Trend_VA!AP10*100</f>
        <v>#REF!</v>
      </c>
      <c r="AQ10" s="34" t="e">
        <f>#REF!/Trend_VA!AQ10*100</f>
        <v>#REF!</v>
      </c>
    </row>
    <row r="11" spans="1:43" s="8" customFormat="1" ht="18" customHeight="1" x14ac:dyDescent="0.2">
      <c r="A11" s="17" t="s">
        <v>5</v>
      </c>
      <c r="B11" s="10" t="e">
        <f>#REF!/Trend_VA!B11*100</f>
        <v>#REF!</v>
      </c>
      <c r="C11" s="10" t="e">
        <f>#REF!/Trend_VA!C11*100</f>
        <v>#REF!</v>
      </c>
      <c r="D11" s="10" t="e">
        <f>#REF!/Trend_VA!D11*100</f>
        <v>#REF!</v>
      </c>
      <c r="E11" s="10" t="e">
        <f>#REF!/Trend_VA!E11*100</f>
        <v>#REF!</v>
      </c>
      <c r="F11" s="10" t="e">
        <f>#REF!/Trend_VA!F11*100</f>
        <v>#REF!</v>
      </c>
      <c r="G11" s="10" t="e">
        <f>#REF!/Trend_VA!G11*100</f>
        <v>#REF!</v>
      </c>
      <c r="H11" s="10" t="e">
        <f>#REF!/Trend_VA!H11*100</f>
        <v>#REF!</v>
      </c>
      <c r="I11" s="10" t="e">
        <f>#REF!/Trend_VA!I11*100</f>
        <v>#REF!</v>
      </c>
      <c r="J11" s="27" t="e">
        <f>#REF!/Trend_VA!J11*100</f>
        <v>#REF!</v>
      </c>
      <c r="K11" s="27" t="e">
        <f>#REF!/Trend_VA!K11*100</f>
        <v>#REF!</v>
      </c>
      <c r="L11" s="27" t="e">
        <f>#REF!/Trend_VA!L11*100</f>
        <v>#REF!</v>
      </c>
      <c r="M11" s="27" t="e">
        <f>#REF!/Trend_VA!M11*100</f>
        <v>#REF!</v>
      </c>
      <c r="N11" s="27" t="e">
        <f>#REF!/Trend_VA!N11*100</f>
        <v>#REF!</v>
      </c>
      <c r="O11" s="27" t="e">
        <f>#REF!/Trend_VA!O11*100</f>
        <v>#REF!</v>
      </c>
      <c r="P11" s="27" t="e">
        <f>#REF!/Trend_VA!P11*100</f>
        <v>#REF!</v>
      </c>
      <c r="Q11" s="27" t="e">
        <f>#REF!/Trend_VA!Q11*100</f>
        <v>#REF!</v>
      </c>
      <c r="R11" s="27" t="e">
        <f>#REF!/Trend_VA!R11*100</f>
        <v>#REF!</v>
      </c>
      <c r="S11" s="27" t="e">
        <f>#REF!/Trend_VA!S11*100</f>
        <v>#REF!</v>
      </c>
      <c r="T11" s="27" t="e">
        <f>#REF!/Trend_VA!T11*100</f>
        <v>#REF!</v>
      </c>
      <c r="U11" s="27" t="e">
        <f>#REF!/Trend_VA!U11*100</f>
        <v>#REF!</v>
      </c>
      <c r="V11" s="27" t="e">
        <f>#REF!/Trend_VA!V11*100</f>
        <v>#REF!</v>
      </c>
      <c r="W11" s="27" t="e">
        <f>#REF!/Trend_VA!W11*100</f>
        <v>#REF!</v>
      </c>
      <c r="X11" s="27" t="e">
        <f>#REF!/Trend_VA!X11*100</f>
        <v>#REF!</v>
      </c>
      <c r="Y11" s="27" t="e">
        <f>#REF!/Trend_VA!Y11*100</f>
        <v>#REF!</v>
      </c>
      <c r="Z11" s="27" t="e">
        <f>#REF!/Trend_VA!Z11*100</f>
        <v>#REF!</v>
      </c>
      <c r="AA11" s="27" t="e">
        <f>#REF!/Trend_VA!AA11*100</f>
        <v>#REF!</v>
      </c>
      <c r="AB11" s="27" t="e">
        <f>#REF!/Trend_VA!AB11*100</f>
        <v>#REF!</v>
      </c>
      <c r="AC11" s="27" t="e">
        <f>#REF!/Trend_VA!AC11*100</f>
        <v>#REF!</v>
      </c>
      <c r="AD11" s="27" t="e">
        <f>#REF!/Trend_VA!AD11*100</f>
        <v>#REF!</v>
      </c>
      <c r="AE11" s="27" t="e">
        <f>#REF!/Trend_VA!AE11*100</f>
        <v>#REF!</v>
      </c>
      <c r="AF11" s="34" t="e">
        <f>#REF!/Trend_VA!AF11*100</f>
        <v>#REF!</v>
      </c>
      <c r="AG11" s="34" t="e">
        <f>#REF!/Trend_VA!AG11*100</f>
        <v>#REF!</v>
      </c>
      <c r="AH11" s="34" t="e">
        <f>#REF!/Trend_VA!AH11*100</f>
        <v>#REF!</v>
      </c>
      <c r="AI11" s="34" t="e">
        <f>#REF!/Trend_VA!AI11*100</f>
        <v>#REF!</v>
      </c>
      <c r="AJ11" s="34" t="e">
        <f>#REF!/Trend_VA!AJ11*100</f>
        <v>#REF!</v>
      </c>
      <c r="AK11" s="34" t="e">
        <f>#REF!/Trend_VA!AK11*100</f>
        <v>#REF!</v>
      </c>
      <c r="AL11" s="34" t="e">
        <f>#REF!/Trend_VA!AL11*100</f>
        <v>#REF!</v>
      </c>
      <c r="AM11" s="34" t="e">
        <f>#REF!/Trend_VA!AM11*100</f>
        <v>#REF!</v>
      </c>
      <c r="AN11" s="34" t="e">
        <f>#REF!/Trend_VA!AN11*100</f>
        <v>#REF!</v>
      </c>
      <c r="AO11" s="34" t="e">
        <f>#REF!/Trend_VA!AO11*100</f>
        <v>#REF!</v>
      </c>
      <c r="AP11" s="34" t="e">
        <f>#REF!/Trend_VA!AP11*100</f>
        <v>#REF!</v>
      </c>
      <c r="AQ11" s="34" t="e">
        <f>#REF!/Trend_VA!AQ11*100</f>
        <v>#REF!</v>
      </c>
    </row>
    <row r="12" spans="1:43" s="8" customFormat="1" ht="18" customHeight="1" x14ac:dyDescent="0.2">
      <c r="A12" s="17" t="s">
        <v>6</v>
      </c>
      <c r="B12" s="10" t="e">
        <f>#REF!/Trend_VA!B12*100</f>
        <v>#REF!</v>
      </c>
      <c r="C12" s="10" t="e">
        <f>#REF!/Trend_VA!C12*100</f>
        <v>#REF!</v>
      </c>
      <c r="D12" s="10" t="e">
        <f>#REF!/Trend_VA!D12*100</f>
        <v>#REF!</v>
      </c>
      <c r="E12" s="10" t="e">
        <f>#REF!/Trend_VA!E12*100</f>
        <v>#REF!</v>
      </c>
      <c r="F12" s="10" t="e">
        <f>#REF!/Trend_VA!F12*100</f>
        <v>#REF!</v>
      </c>
      <c r="G12" s="10" t="e">
        <f>#REF!/Trend_VA!G12*100</f>
        <v>#REF!</v>
      </c>
      <c r="H12" s="10" t="e">
        <f>#REF!/Trend_VA!H12*100</f>
        <v>#REF!</v>
      </c>
      <c r="I12" s="10" t="e">
        <f>#REF!/Trend_VA!I12*100</f>
        <v>#REF!</v>
      </c>
      <c r="J12" s="27" t="e">
        <f>#REF!/Trend_VA!J12*100</f>
        <v>#REF!</v>
      </c>
      <c r="K12" s="27" t="e">
        <f>#REF!/Trend_VA!K12*100</f>
        <v>#REF!</v>
      </c>
      <c r="L12" s="27" t="e">
        <f>#REF!/Trend_VA!L12*100</f>
        <v>#REF!</v>
      </c>
      <c r="M12" s="27" t="e">
        <f>#REF!/Trend_VA!M12*100</f>
        <v>#REF!</v>
      </c>
      <c r="N12" s="27" t="e">
        <f>#REF!/Trend_VA!N12*100</f>
        <v>#REF!</v>
      </c>
      <c r="O12" s="27" t="e">
        <f>#REF!/Trend_VA!O12*100</f>
        <v>#REF!</v>
      </c>
      <c r="P12" s="27" t="e">
        <f>#REF!/Trend_VA!P12*100</f>
        <v>#REF!</v>
      </c>
      <c r="Q12" s="27" t="e">
        <f>#REF!/Trend_VA!Q12*100</f>
        <v>#REF!</v>
      </c>
      <c r="R12" s="27" t="e">
        <f>#REF!/Trend_VA!R12*100</f>
        <v>#REF!</v>
      </c>
      <c r="S12" s="27" t="e">
        <f>#REF!/Trend_VA!S12*100</f>
        <v>#REF!</v>
      </c>
      <c r="T12" s="27" t="e">
        <f>#REF!/Trend_VA!T12*100</f>
        <v>#REF!</v>
      </c>
      <c r="U12" s="27" t="e">
        <f>#REF!/Trend_VA!U12*100</f>
        <v>#REF!</v>
      </c>
      <c r="V12" s="27" t="e">
        <f>#REF!/Trend_VA!V12*100</f>
        <v>#REF!</v>
      </c>
      <c r="W12" s="27" t="e">
        <f>#REF!/Trend_VA!W12*100</f>
        <v>#REF!</v>
      </c>
      <c r="X12" s="27" t="e">
        <f>#REF!/Trend_VA!X12*100</f>
        <v>#REF!</v>
      </c>
      <c r="Y12" s="27" t="e">
        <f>#REF!/Trend_VA!Y12*100</f>
        <v>#REF!</v>
      </c>
      <c r="Z12" s="27" t="e">
        <f>#REF!/Trend_VA!Z12*100</f>
        <v>#REF!</v>
      </c>
      <c r="AA12" s="27" t="e">
        <f>#REF!/Trend_VA!AA12*100</f>
        <v>#REF!</v>
      </c>
      <c r="AB12" s="27" t="e">
        <f>#REF!/Trend_VA!AB12*100</f>
        <v>#REF!</v>
      </c>
      <c r="AC12" s="27" t="e">
        <f>#REF!/Trend_VA!AC12*100</f>
        <v>#REF!</v>
      </c>
      <c r="AD12" s="27" t="e">
        <f>#REF!/Trend_VA!AD12*100</f>
        <v>#REF!</v>
      </c>
      <c r="AE12" s="27" t="e">
        <f>#REF!/Trend_VA!AE12*100</f>
        <v>#REF!</v>
      </c>
      <c r="AF12" s="34" t="e">
        <f>#REF!/Trend_VA!AF12*100</f>
        <v>#REF!</v>
      </c>
      <c r="AG12" s="34" t="e">
        <f>#REF!/Trend_VA!AG12*100</f>
        <v>#REF!</v>
      </c>
      <c r="AH12" s="34" t="e">
        <f>#REF!/Trend_VA!AH12*100</f>
        <v>#REF!</v>
      </c>
      <c r="AI12" s="34" t="e">
        <f>#REF!/Trend_VA!AI12*100</f>
        <v>#REF!</v>
      </c>
      <c r="AJ12" s="34" t="e">
        <f>#REF!/Trend_VA!AJ12*100</f>
        <v>#REF!</v>
      </c>
      <c r="AK12" s="34" t="e">
        <f>#REF!/Trend_VA!AK12*100</f>
        <v>#REF!</v>
      </c>
      <c r="AL12" s="34" t="e">
        <f>#REF!/Trend_VA!AL12*100</f>
        <v>#REF!</v>
      </c>
      <c r="AM12" s="34" t="e">
        <f>#REF!/Trend_VA!AM12*100</f>
        <v>#REF!</v>
      </c>
      <c r="AN12" s="34" t="e">
        <f>#REF!/Trend_VA!AN12*100</f>
        <v>#REF!</v>
      </c>
      <c r="AO12" s="34" t="e">
        <f>#REF!/Trend_VA!AO12*100</f>
        <v>#REF!</v>
      </c>
      <c r="AP12" s="34" t="e">
        <f>#REF!/Trend_VA!AP12*100</f>
        <v>#REF!</v>
      </c>
      <c r="AQ12" s="34" t="e">
        <f>#REF!/Trend_VA!AQ12*100</f>
        <v>#REF!</v>
      </c>
    </row>
    <row r="13" spans="1:43" s="9" customFormat="1" ht="24.75" customHeight="1" x14ac:dyDescent="0.2">
      <c r="A13" s="2" t="s">
        <v>93</v>
      </c>
      <c r="B13" s="11" t="e">
        <f>#REF!/Trend_VA!B13*100</f>
        <v>#REF!</v>
      </c>
      <c r="C13" s="11" t="e">
        <f>#REF!/Trend_VA!C13*100</f>
        <v>#REF!</v>
      </c>
      <c r="D13" s="11" t="e">
        <f>#REF!/Trend_VA!D13*100</f>
        <v>#REF!</v>
      </c>
      <c r="E13" s="11" t="e">
        <f>#REF!/Trend_VA!E13*100</f>
        <v>#REF!</v>
      </c>
      <c r="F13" s="11" t="e">
        <f>#REF!/Trend_VA!F13*100</f>
        <v>#REF!</v>
      </c>
      <c r="G13" s="11" t="e">
        <f>#REF!/Trend_VA!G13*100</f>
        <v>#REF!</v>
      </c>
      <c r="H13" s="11" t="e">
        <f>#REF!/Trend_VA!H13*100</f>
        <v>#REF!</v>
      </c>
      <c r="I13" s="11" t="e">
        <f>#REF!/Trend_VA!I13*100</f>
        <v>#REF!</v>
      </c>
      <c r="J13" s="26" t="e">
        <f>#REF!/Trend_VA!J13*100</f>
        <v>#REF!</v>
      </c>
      <c r="K13" s="26" t="e">
        <f>#REF!/Trend_VA!K13*100</f>
        <v>#REF!</v>
      </c>
      <c r="L13" s="26" t="e">
        <f>#REF!/Trend_VA!L13*100</f>
        <v>#REF!</v>
      </c>
      <c r="M13" s="26" t="e">
        <f>#REF!/Trend_VA!M13*100</f>
        <v>#REF!</v>
      </c>
      <c r="N13" s="26" t="e">
        <f>#REF!/Trend_VA!N13*100</f>
        <v>#REF!</v>
      </c>
      <c r="O13" s="26" t="e">
        <f>#REF!/Trend_VA!O13*100</f>
        <v>#REF!</v>
      </c>
      <c r="P13" s="26" t="e">
        <f>#REF!/Trend_VA!P13*100</f>
        <v>#REF!</v>
      </c>
      <c r="Q13" s="26" t="e">
        <f>#REF!/Trend_VA!Q13*100</f>
        <v>#REF!</v>
      </c>
      <c r="R13" s="26" t="e">
        <f>#REF!/Trend_VA!R13*100</f>
        <v>#REF!</v>
      </c>
      <c r="S13" s="26" t="e">
        <f>#REF!/Trend_VA!S13*100</f>
        <v>#REF!</v>
      </c>
      <c r="T13" s="26" t="e">
        <f>#REF!/Trend_VA!T13*100</f>
        <v>#REF!</v>
      </c>
      <c r="U13" s="26" t="e">
        <f>#REF!/Trend_VA!U13*100</f>
        <v>#REF!</v>
      </c>
      <c r="V13" s="26" t="e">
        <f>#REF!/Trend_VA!V13*100</f>
        <v>#REF!</v>
      </c>
      <c r="W13" s="26" t="e">
        <f>#REF!/Trend_VA!W13*100</f>
        <v>#REF!</v>
      </c>
      <c r="X13" s="26" t="e">
        <f>#REF!/Trend_VA!X13*100</f>
        <v>#REF!</v>
      </c>
      <c r="Y13" s="26" t="e">
        <f>#REF!/Trend_VA!Y13*100</f>
        <v>#REF!</v>
      </c>
      <c r="Z13" s="26" t="e">
        <f>#REF!/Trend_VA!Z13*100</f>
        <v>#REF!</v>
      </c>
      <c r="AA13" s="26" t="e">
        <f>#REF!/Trend_VA!AA13*100</f>
        <v>#REF!</v>
      </c>
      <c r="AB13" s="26" t="e">
        <f>#REF!/Trend_VA!AB13*100</f>
        <v>#REF!</v>
      </c>
      <c r="AC13" s="26" t="e">
        <f>#REF!/Trend_VA!AC13*100</f>
        <v>#REF!</v>
      </c>
      <c r="AD13" s="26" t="e">
        <f>#REF!/Trend_VA!AD13*100</f>
        <v>#REF!</v>
      </c>
      <c r="AE13" s="26" t="e">
        <f>#REF!/Trend_VA!AE13*100</f>
        <v>#REF!</v>
      </c>
      <c r="AF13" s="52" t="e">
        <f>#REF!/Trend_VA!AF13*100</f>
        <v>#REF!</v>
      </c>
      <c r="AG13" s="52" t="e">
        <f>#REF!/Trend_VA!AG13*100</f>
        <v>#REF!</v>
      </c>
      <c r="AH13" s="52" t="e">
        <f>#REF!/Trend_VA!AH13*100</f>
        <v>#REF!</v>
      </c>
      <c r="AI13" s="52" t="e">
        <f>#REF!/Trend_VA!AI13*100</f>
        <v>#REF!</v>
      </c>
      <c r="AJ13" s="52" t="e">
        <f>#REF!/Trend_VA!AJ13*100</f>
        <v>#REF!</v>
      </c>
      <c r="AK13" s="52" t="e">
        <f>#REF!/Trend_VA!AK13*100</f>
        <v>#REF!</v>
      </c>
      <c r="AL13" s="52" t="e">
        <f>#REF!/Trend_VA!AL13*100</f>
        <v>#REF!</v>
      </c>
      <c r="AM13" s="52" t="e">
        <f>#REF!/Trend_VA!AM13*100</f>
        <v>#REF!</v>
      </c>
      <c r="AN13" s="52" t="e">
        <f>#REF!/Trend_VA!AN13*100</f>
        <v>#REF!</v>
      </c>
      <c r="AO13" s="52" t="e">
        <f>#REF!/Trend_VA!AO13*100</f>
        <v>#REF!</v>
      </c>
      <c r="AP13" s="52" t="e">
        <f>#REF!/Trend_VA!AP13*100</f>
        <v>#REF!</v>
      </c>
      <c r="AQ13" s="52" t="e">
        <f>#REF!/Trend_VA!AQ13*100</f>
        <v>#REF!</v>
      </c>
    </row>
    <row r="14" spans="1:43" s="8" customFormat="1" ht="18" customHeight="1" x14ac:dyDescent="0.2">
      <c r="A14" s="17" t="s">
        <v>8</v>
      </c>
      <c r="B14" s="10" t="e">
        <f>#REF!/Trend_VA!B14*100</f>
        <v>#REF!</v>
      </c>
      <c r="C14" s="10" t="e">
        <f>#REF!/Trend_VA!C14*100</f>
        <v>#REF!</v>
      </c>
      <c r="D14" s="10" t="e">
        <f>#REF!/Trend_VA!D14*100</f>
        <v>#REF!</v>
      </c>
      <c r="E14" s="10" t="e">
        <f>#REF!/Trend_VA!E14*100</f>
        <v>#REF!</v>
      </c>
      <c r="F14" s="10" t="e">
        <f>#REF!/Trend_VA!F14*100</f>
        <v>#REF!</v>
      </c>
      <c r="G14" s="10" t="e">
        <f>#REF!/Trend_VA!G14*100</f>
        <v>#REF!</v>
      </c>
      <c r="H14" s="10" t="e">
        <f>#REF!/Trend_VA!H14*100</f>
        <v>#REF!</v>
      </c>
      <c r="I14" s="10" t="e">
        <f>#REF!/Trend_VA!I14*100</f>
        <v>#REF!</v>
      </c>
      <c r="J14" s="27" t="e">
        <f>#REF!/Trend_VA!J14*100</f>
        <v>#REF!</v>
      </c>
      <c r="K14" s="27" t="e">
        <f>#REF!/Trend_VA!K14*100</f>
        <v>#REF!</v>
      </c>
      <c r="L14" s="27" t="e">
        <f>#REF!/Trend_VA!L14*100</f>
        <v>#REF!</v>
      </c>
      <c r="M14" s="27" t="e">
        <f>#REF!/Trend_VA!M14*100</f>
        <v>#REF!</v>
      </c>
      <c r="N14" s="27" t="e">
        <f>#REF!/Trend_VA!N14*100</f>
        <v>#REF!</v>
      </c>
      <c r="O14" s="27" t="e">
        <f>#REF!/Trend_VA!O14*100</f>
        <v>#REF!</v>
      </c>
      <c r="P14" s="27" t="e">
        <f>#REF!/Trend_VA!P14*100</f>
        <v>#REF!</v>
      </c>
      <c r="Q14" s="27" t="e">
        <f>#REF!/Trend_VA!Q14*100</f>
        <v>#REF!</v>
      </c>
      <c r="R14" s="27" t="e">
        <f>#REF!/Trend_VA!R14*100</f>
        <v>#REF!</v>
      </c>
      <c r="S14" s="27" t="e">
        <f>#REF!/Trend_VA!S14*100</f>
        <v>#REF!</v>
      </c>
      <c r="T14" s="27" t="e">
        <f>#REF!/Trend_VA!T14*100</f>
        <v>#REF!</v>
      </c>
      <c r="U14" s="27" t="e">
        <f>#REF!/Trend_VA!U14*100</f>
        <v>#REF!</v>
      </c>
      <c r="V14" s="27" t="e">
        <f>#REF!/Trend_VA!V14*100</f>
        <v>#REF!</v>
      </c>
      <c r="W14" s="27" t="e">
        <f>#REF!/Trend_VA!W14*100</f>
        <v>#REF!</v>
      </c>
      <c r="X14" s="27" t="e">
        <f>#REF!/Trend_VA!X14*100</f>
        <v>#REF!</v>
      </c>
      <c r="Y14" s="27" t="e">
        <f>#REF!/Trend_VA!Y14*100</f>
        <v>#REF!</v>
      </c>
      <c r="Z14" s="27" t="e">
        <f>#REF!/Trend_VA!Z14*100</f>
        <v>#REF!</v>
      </c>
      <c r="AA14" s="27" t="e">
        <f>#REF!/Trend_VA!AA14*100</f>
        <v>#REF!</v>
      </c>
      <c r="AB14" s="27" t="e">
        <f>#REF!/Trend_VA!AB14*100</f>
        <v>#REF!</v>
      </c>
      <c r="AC14" s="27" t="e">
        <f>#REF!/Trend_VA!AC14*100</f>
        <v>#REF!</v>
      </c>
      <c r="AD14" s="27" t="e">
        <f>#REF!/Trend_VA!AD14*100</f>
        <v>#REF!</v>
      </c>
      <c r="AE14" s="27" t="e">
        <f>#REF!/Trend_VA!AE14*100</f>
        <v>#REF!</v>
      </c>
      <c r="AF14" s="34" t="e">
        <f>#REF!/Trend_VA!AF14*100</f>
        <v>#REF!</v>
      </c>
      <c r="AG14" s="34" t="e">
        <f>#REF!/Trend_VA!AG14*100</f>
        <v>#REF!</v>
      </c>
      <c r="AH14" s="34" t="e">
        <f>#REF!/Trend_VA!AH14*100</f>
        <v>#REF!</v>
      </c>
      <c r="AI14" s="34" t="e">
        <f>#REF!/Trend_VA!AI14*100</f>
        <v>#REF!</v>
      </c>
      <c r="AJ14" s="34" t="e">
        <f>#REF!/Trend_VA!AJ14*100</f>
        <v>#REF!</v>
      </c>
      <c r="AK14" s="34" t="e">
        <f>#REF!/Trend_VA!AK14*100</f>
        <v>#REF!</v>
      </c>
      <c r="AL14" s="34" t="e">
        <f>#REF!/Trend_VA!AL14*100</f>
        <v>#REF!</v>
      </c>
      <c r="AM14" s="34" t="e">
        <f>#REF!/Trend_VA!AM14*100</f>
        <v>#REF!</v>
      </c>
      <c r="AN14" s="34" t="e">
        <f>#REF!/Trend_VA!AN14*100</f>
        <v>#REF!</v>
      </c>
      <c r="AO14" s="34" t="e">
        <f>#REF!/Trend_VA!AO14*100</f>
        <v>#REF!</v>
      </c>
      <c r="AP14" s="34" t="e">
        <f>#REF!/Trend_VA!AP14*100</f>
        <v>#REF!</v>
      </c>
      <c r="AQ14" s="34" t="e">
        <f>#REF!/Trend_VA!AQ14*100</f>
        <v>#REF!</v>
      </c>
    </row>
    <row r="15" spans="1:43" s="8" customFormat="1" ht="18" customHeight="1" x14ac:dyDescent="0.2">
      <c r="A15" s="4" t="s">
        <v>9</v>
      </c>
      <c r="B15" s="10" t="e">
        <f>#REF!/Trend_VA!B15*100</f>
        <v>#REF!</v>
      </c>
      <c r="C15" s="10" t="e">
        <f>#REF!/Trend_VA!C15*100</f>
        <v>#REF!</v>
      </c>
      <c r="D15" s="10" t="e">
        <f>#REF!/Trend_VA!D15*100</f>
        <v>#REF!</v>
      </c>
      <c r="E15" s="10" t="e">
        <f>#REF!/Trend_VA!E15*100</f>
        <v>#REF!</v>
      </c>
      <c r="F15" s="10" t="e">
        <f>#REF!/Trend_VA!F15*100</f>
        <v>#REF!</v>
      </c>
      <c r="G15" s="10" t="e">
        <f>#REF!/Trend_VA!G15*100</f>
        <v>#REF!</v>
      </c>
      <c r="H15" s="10" t="e">
        <f>#REF!/Trend_VA!H15*100</f>
        <v>#REF!</v>
      </c>
      <c r="I15" s="10" t="e">
        <f>#REF!/Trend_VA!I15*100</f>
        <v>#REF!</v>
      </c>
      <c r="J15" s="27" t="e">
        <f>#REF!/Trend_VA!J15*100</f>
        <v>#REF!</v>
      </c>
      <c r="K15" s="27" t="e">
        <f>#REF!/Trend_VA!K15*100</f>
        <v>#REF!</v>
      </c>
      <c r="L15" s="27" t="e">
        <f>#REF!/Trend_VA!L15*100</f>
        <v>#REF!</v>
      </c>
      <c r="M15" s="27" t="e">
        <f>#REF!/Trend_VA!M15*100</f>
        <v>#REF!</v>
      </c>
      <c r="N15" s="27" t="e">
        <f>#REF!/Trend_VA!N15*100</f>
        <v>#REF!</v>
      </c>
      <c r="O15" s="27" t="e">
        <f>#REF!/Trend_VA!O15*100</f>
        <v>#REF!</v>
      </c>
      <c r="P15" s="27" t="e">
        <f>#REF!/Trend_VA!P15*100</f>
        <v>#REF!</v>
      </c>
      <c r="Q15" s="27" t="e">
        <f>#REF!/Trend_VA!Q15*100</f>
        <v>#REF!</v>
      </c>
      <c r="R15" s="27" t="e">
        <f>#REF!/Trend_VA!R15*100</f>
        <v>#REF!</v>
      </c>
      <c r="S15" s="27" t="e">
        <f>#REF!/Trend_VA!S15*100</f>
        <v>#REF!</v>
      </c>
      <c r="T15" s="27" t="e">
        <f>#REF!/Trend_VA!T15*100</f>
        <v>#REF!</v>
      </c>
      <c r="U15" s="27" t="e">
        <f>#REF!/Trend_VA!U15*100</f>
        <v>#REF!</v>
      </c>
      <c r="V15" s="27" t="e">
        <f>#REF!/Trend_VA!V15*100</f>
        <v>#REF!</v>
      </c>
      <c r="W15" s="27" t="e">
        <f>#REF!/Trend_VA!W15*100</f>
        <v>#REF!</v>
      </c>
      <c r="X15" s="27" t="e">
        <f>#REF!/Trend_VA!X15*100</f>
        <v>#REF!</v>
      </c>
      <c r="Y15" s="27" t="e">
        <f>#REF!/Trend_VA!Y15*100</f>
        <v>#REF!</v>
      </c>
      <c r="Z15" s="27" t="e">
        <f>#REF!/Trend_VA!Z15*100</f>
        <v>#REF!</v>
      </c>
      <c r="AA15" s="27" t="e">
        <f>#REF!/Trend_VA!AA15*100</f>
        <v>#REF!</v>
      </c>
      <c r="AB15" s="27" t="e">
        <f>#REF!/Trend_VA!AB15*100</f>
        <v>#REF!</v>
      </c>
      <c r="AC15" s="27" t="e">
        <f>#REF!/Trend_VA!AC15*100</f>
        <v>#REF!</v>
      </c>
      <c r="AD15" s="27" t="e">
        <f>#REF!/Trend_VA!AD15*100</f>
        <v>#REF!</v>
      </c>
      <c r="AE15" s="27" t="e">
        <f>#REF!/Trend_VA!AE15*100</f>
        <v>#REF!</v>
      </c>
      <c r="AF15" s="34" t="e">
        <f>#REF!/Trend_VA!AF15*100</f>
        <v>#REF!</v>
      </c>
      <c r="AG15" s="34" t="e">
        <f>#REF!/Trend_VA!AG15*100</f>
        <v>#REF!</v>
      </c>
      <c r="AH15" s="34" t="e">
        <f>#REF!/Trend_VA!AH15*100</f>
        <v>#REF!</v>
      </c>
      <c r="AI15" s="34" t="e">
        <f>#REF!/Trend_VA!AI15*100</f>
        <v>#REF!</v>
      </c>
      <c r="AJ15" s="34" t="e">
        <f>#REF!/Trend_VA!AJ15*100</f>
        <v>#REF!</v>
      </c>
      <c r="AK15" s="34" t="e">
        <f>#REF!/Trend_VA!AK15*100</f>
        <v>#REF!</v>
      </c>
      <c r="AL15" s="34" t="e">
        <f>#REF!/Trend_VA!AL15*100</f>
        <v>#REF!</v>
      </c>
      <c r="AM15" s="34" t="e">
        <f>#REF!/Trend_VA!AM15*100</f>
        <v>#REF!</v>
      </c>
      <c r="AN15" s="34" t="e">
        <f>#REF!/Trend_VA!AN15*100</f>
        <v>#REF!</v>
      </c>
      <c r="AO15" s="34" t="e">
        <f>#REF!/Trend_VA!AO15*100</f>
        <v>#REF!</v>
      </c>
      <c r="AP15" s="34" t="e">
        <f>#REF!/Trend_VA!AP15*100</f>
        <v>#REF!</v>
      </c>
      <c r="AQ15" s="34" t="e">
        <f>#REF!/Trend_VA!AQ15*100</f>
        <v>#REF!</v>
      </c>
    </row>
    <row r="16" spans="1:43" s="8" customFormat="1" ht="18" customHeight="1" x14ac:dyDescent="0.2">
      <c r="A16" s="4" t="s">
        <v>10</v>
      </c>
      <c r="B16" s="10" t="e">
        <f>#REF!/Trend_VA!B16*100</f>
        <v>#REF!</v>
      </c>
      <c r="C16" s="10" t="e">
        <f>#REF!/Trend_VA!C16*100</f>
        <v>#REF!</v>
      </c>
      <c r="D16" s="10" t="e">
        <f>#REF!/Trend_VA!D16*100</f>
        <v>#REF!</v>
      </c>
      <c r="E16" s="10" t="e">
        <f>#REF!/Trend_VA!E16*100</f>
        <v>#REF!</v>
      </c>
      <c r="F16" s="10" t="e">
        <f>#REF!/Trend_VA!F16*100</f>
        <v>#REF!</v>
      </c>
      <c r="G16" s="10" t="e">
        <f>#REF!/Trend_VA!G16*100</f>
        <v>#REF!</v>
      </c>
      <c r="H16" s="10" t="e">
        <f>#REF!/Trend_VA!H16*100</f>
        <v>#REF!</v>
      </c>
      <c r="I16" s="10" t="e">
        <f>#REF!/Trend_VA!I16*100</f>
        <v>#REF!</v>
      </c>
      <c r="J16" s="27" t="e">
        <f>#REF!/Trend_VA!J16*100</f>
        <v>#REF!</v>
      </c>
      <c r="K16" s="27" t="e">
        <f>#REF!/Trend_VA!K16*100</f>
        <v>#REF!</v>
      </c>
      <c r="L16" s="27" t="e">
        <f>#REF!/Trend_VA!L16*100</f>
        <v>#REF!</v>
      </c>
      <c r="M16" s="27" t="e">
        <f>#REF!/Trend_VA!M16*100</f>
        <v>#REF!</v>
      </c>
      <c r="N16" s="27" t="e">
        <f>#REF!/Trend_VA!N16*100</f>
        <v>#REF!</v>
      </c>
      <c r="O16" s="27" t="e">
        <f>#REF!/Trend_VA!O16*100</f>
        <v>#REF!</v>
      </c>
      <c r="P16" s="27" t="e">
        <f>#REF!/Trend_VA!P16*100</f>
        <v>#REF!</v>
      </c>
      <c r="Q16" s="27" t="e">
        <f>#REF!/Trend_VA!Q16*100</f>
        <v>#REF!</v>
      </c>
      <c r="R16" s="27" t="e">
        <f>#REF!/Trend_VA!R16*100</f>
        <v>#REF!</v>
      </c>
      <c r="S16" s="27" t="e">
        <f>#REF!/Trend_VA!S16*100</f>
        <v>#REF!</v>
      </c>
      <c r="T16" s="27" t="e">
        <f>#REF!/Trend_VA!T16*100</f>
        <v>#REF!</v>
      </c>
      <c r="U16" s="27" t="e">
        <f>#REF!/Trend_VA!U16*100</f>
        <v>#REF!</v>
      </c>
      <c r="V16" s="27" t="e">
        <f>#REF!/Trend_VA!V16*100</f>
        <v>#REF!</v>
      </c>
      <c r="W16" s="27" t="e">
        <f>#REF!/Trend_VA!W16*100</f>
        <v>#REF!</v>
      </c>
      <c r="X16" s="27" t="e">
        <f>#REF!/Trend_VA!X16*100</f>
        <v>#REF!</v>
      </c>
      <c r="Y16" s="27" t="e">
        <f>#REF!/Trend_VA!Y16*100</f>
        <v>#REF!</v>
      </c>
      <c r="Z16" s="27" t="e">
        <f>#REF!/Trend_VA!Z16*100</f>
        <v>#REF!</v>
      </c>
      <c r="AA16" s="27" t="e">
        <f>#REF!/Trend_VA!AA16*100</f>
        <v>#REF!</v>
      </c>
      <c r="AB16" s="27" t="e">
        <f>#REF!/Trend_VA!AB16*100</f>
        <v>#REF!</v>
      </c>
      <c r="AC16" s="27" t="e">
        <f>#REF!/Trend_VA!AC16*100</f>
        <v>#REF!</v>
      </c>
      <c r="AD16" s="27" t="e">
        <f>#REF!/Trend_VA!AD16*100</f>
        <v>#REF!</v>
      </c>
      <c r="AE16" s="27" t="e">
        <f>#REF!/Trend_VA!AE16*100</f>
        <v>#REF!</v>
      </c>
      <c r="AF16" s="34" t="e">
        <f>#REF!/Trend_VA!AF16*100</f>
        <v>#REF!</v>
      </c>
      <c r="AG16" s="34" t="e">
        <f>#REF!/Trend_VA!AG16*100</f>
        <v>#REF!</v>
      </c>
      <c r="AH16" s="34" t="e">
        <f>#REF!/Trend_VA!AH16*100</f>
        <v>#REF!</v>
      </c>
      <c r="AI16" s="34" t="e">
        <f>#REF!/Trend_VA!AI16*100</f>
        <v>#REF!</v>
      </c>
      <c r="AJ16" s="34" t="e">
        <f>#REF!/Trend_VA!AJ16*100</f>
        <v>#REF!</v>
      </c>
      <c r="AK16" s="34" t="e">
        <f>#REF!/Trend_VA!AK16*100</f>
        <v>#REF!</v>
      </c>
      <c r="AL16" s="34" t="e">
        <f>#REF!/Trend_VA!AL16*100</f>
        <v>#REF!</v>
      </c>
      <c r="AM16" s="34" t="e">
        <f>#REF!/Trend_VA!AM16*100</f>
        <v>#REF!</v>
      </c>
      <c r="AN16" s="34" t="e">
        <f>#REF!/Trend_VA!AN16*100</f>
        <v>#REF!</v>
      </c>
      <c r="AO16" s="34" t="e">
        <f>#REF!/Trend_VA!AO16*100</f>
        <v>#REF!</v>
      </c>
      <c r="AP16" s="34" t="e">
        <f>#REF!/Trend_VA!AP16*100</f>
        <v>#REF!</v>
      </c>
      <c r="AQ16" s="34" t="e">
        <f>#REF!/Trend_VA!AQ16*100</f>
        <v>#REF!</v>
      </c>
    </row>
    <row r="17" spans="1:43" s="8" customFormat="1" ht="18" customHeight="1" x14ac:dyDescent="0.2">
      <c r="A17" s="4" t="s">
        <v>11</v>
      </c>
      <c r="B17" s="10" t="e">
        <f>#REF!/Trend_VA!B17*100</f>
        <v>#REF!</v>
      </c>
      <c r="C17" s="10" t="e">
        <f>#REF!/Trend_VA!C17*100</f>
        <v>#REF!</v>
      </c>
      <c r="D17" s="10" t="e">
        <f>#REF!/Trend_VA!D17*100</f>
        <v>#REF!</v>
      </c>
      <c r="E17" s="10" t="e">
        <f>#REF!/Trend_VA!E17*100</f>
        <v>#REF!</v>
      </c>
      <c r="F17" s="10" t="e">
        <f>#REF!/Trend_VA!F17*100</f>
        <v>#REF!</v>
      </c>
      <c r="G17" s="10" t="e">
        <f>#REF!/Trend_VA!G17*100</f>
        <v>#REF!</v>
      </c>
      <c r="H17" s="10" t="e">
        <f>#REF!/Trend_VA!H17*100</f>
        <v>#REF!</v>
      </c>
      <c r="I17" s="10" t="e">
        <f>#REF!/Trend_VA!I17*100</f>
        <v>#REF!</v>
      </c>
      <c r="J17" s="27" t="e">
        <f>#REF!/Trend_VA!J17*100</f>
        <v>#REF!</v>
      </c>
      <c r="K17" s="27" t="e">
        <f>#REF!/Trend_VA!K17*100</f>
        <v>#REF!</v>
      </c>
      <c r="L17" s="27" t="e">
        <f>#REF!/Trend_VA!L17*100</f>
        <v>#REF!</v>
      </c>
      <c r="M17" s="27" t="e">
        <f>#REF!/Trend_VA!M17*100</f>
        <v>#REF!</v>
      </c>
      <c r="N17" s="27" t="e">
        <f>#REF!/Trend_VA!N17*100</f>
        <v>#REF!</v>
      </c>
      <c r="O17" s="27" t="e">
        <f>#REF!/Trend_VA!O17*100</f>
        <v>#REF!</v>
      </c>
      <c r="P17" s="27" t="e">
        <f>#REF!/Trend_VA!P17*100</f>
        <v>#REF!</v>
      </c>
      <c r="Q17" s="27" t="e">
        <f>#REF!/Trend_VA!Q17*100</f>
        <v>#REF!</v>
      </c>
      <c r="R17" s="27" t="e">
        <f>#REF!/Trend_VA!R17*100</f>
        <v>#REF!</v>
      </c>
      <c r="S17" s="27" t="e">
        <f>#REF!/Trend_VA!S17*100</f>
        <v>#REF!</v>
      </c>
      <c r="T17" s="27" t="e">
        <f>#REF!/Trend_VA!T17*100</f>
        <v>#REF!</v>
      </c>
      <c r="U17" s="27" t="e">
        <f>#REF!/Trend_VA!U17*100</f>
        <v>#REF!</v>
      </c>
      <c r="V17" s="27" t="e">
        <f>#REF!/Trend_VA!V17*100</f>
        <v>#REF!</v>
      </c>
      <c r="W17" s="27" t="e">
        <f>#REF!/Trend_VA!W17*100</f>
        <v>#REF!</v>
      </c>
      <c r="X17" s="27" t="e">
        <f>#REF!/Trend_VA!X17*100</f>
        <v>#REF!</v>
      </c>
      <c r="Y17" s="27" t="e">
        <f>#REF!/Trend_VA!Y17*100</f>
        <v>#REF!</v>
      </c>
      <c r="Z17" s="27" t="e">
        <f>#REF!/Trend_VA!Z17*100</f>
        <v>#REF!</v>
      </c>
      <c r="AA17" s="27" t="e">
        <f>#REF!/Trend_VA!AA17*100</f>
        <v>#REF!</v>
      </c>
      <c r="AB17" s="27" t="e">
        <f>#REF!/Trend_VA!AB17*100</f>
        <v>#REF!</v>
      </c>
      <c r="AC17" s="27" t="e">
        <f>#REF!/Trend_VA!AC17*100</f>
        <v>#REF!</v>
      </c>
      <c r="AD17" s="27" t="e">
        <f>#REF!/Trend_VA!AD17*100</f>
        <v>#REF!</v>
      </c>
      <c r="AE17" s="27" t="e">
        <f>#REF!/Trend_VA!AE17*100</f>
        <v>#REF!</v>
      </c>
      <c r="AF17" s="34" t="e">
        <f>#REF!/Trend_VA!AF17*100</f>
        <v>#REF!</v>
      </c>
      <c r="AG17" s="34" t="e">
        <f>#REF!/Trend_VA!AG17*100</f>
        <v>#REF!</v>
      </c>
      <c r="AH17" s="34" t="e">
        <f>#REF!/Trend_VA!AH17*100</f>
        <v>#REF!</v>
      </c>
      <c r="AI17" s="34" t="e">
        <f>#REF!/Trend_VA!AI17*100</f>
        <v>#REF!</v>
      </c>
      <c r="AJ17" s="34" t="e">
        <f>#REF!/Trend_VA!AJ17*100</f>
        <v>#REF!</v>
      </c>
      <c r="AK17" s="34" t="e">
        <f>#REF!/Trend_VA!AK17*100</f>
        <v>#REF!</v>
      </c>
      <c r="AL17" s="34" t="e">
        <f>#REF!/Trend_VA!AL17*100</f>
        <v>#REF!</v>
      </c>
      <c r="AM17" s="34" t="e">
        <f>#REF!/Trend_VA!AM17*100</f>
        <v>#REF!</v>
      </c>
      <c r="AN17" s="34" t="e">
        <f>#REF!/Trend_VA!AN17*100</f>
        <v>#REF!</v>
      </c>
      <c r="AO17" s="34" t="e">
        <f>#REF!/Trend_VA!AO17*100</f>
        <v>#REF!</v>
      </c>
      <c r="AP17" s="34" t="e">
        <f>#REF!/Trend_VA!AP17*100</f>
        <v>#REF!</v>
      </c>
      <c r="AQ17" s="34" t="e">
        <f>#REF!/Trend_VA!AQ17*100</f>
        <v>#REF!</v>
      </c>
    </row>
    <row r="18" spans="1:43" s="8" customFormat="1" ht="18" customHeight="1" x14ac:dyDescent="0.2">
      <c r="A18" s="17" t="s">
        <v>12</v>
      </c>
      <c r="B18" s="10" t="e">
        <f>#REF!/Trend_VA!B18*100</f>
        <v>#REF!</v>
      </c>
      <c r="C18" s="10" t="e">
        <f>#REF!/Trend_VA!C18*100</f>
        <v>#REF!</v>
      </c>
      <c r="D18" s="10" t="e">
        <f>#REF!/Trend_VA!D18*100</f>
        <v>#REF!</v>
      </c>
      <c r="E18" s="10" t="e">
        <f>#REF!/Trend_VA!E18*100</f>
        <v>#REF!</v>
      </c>
      <c r="F18" s="10" t="e">
        <f>#REF!/Trend_VA!F18*100</f>
        <v>#REF!</v>
      </c>
      <c r="G18" s="10" t="e">
        <f>#REF!/Trend_VA!G18*100</f>
        <v>#REF!</v>
      </c>
      <c r="H18" s="10" t="e">
        <f>#REF!/Trend_VA!H18*100</f>
        <v>#REF!</v>
      </c>
      <c r="I18" s="10" t="e">
        <f>#REF!/Trend_VA!I18*100</f>
        <v>#REF!</v>
      </c>
      <c r="J18" s="27" t="e">
        <f>#REF!/Trend_VA!J18*100</f>
        <v>#REF!</v>
      </c>
      <c r="K18" s="27" t="e">
        <f>#REF!/Trend_VA!K18*100</f>
        <v>#REF!</v>
      </c>
      <c r="L18" s="27" t="e">
        <f>#REF!/Trend_VA!L18*100</f>
        <v>#REF!</v>
      </c>
      <c r="M18" s="27" t="e">
        <f>#REF!/Trend_VA!M18*100</f>
        <v>#REF!</v>
      </c>
      <c r="N18" s="27" t="e">
        <f>#REF!/Trend_VA!N18*100</f>
        <v>#REF!</v>
      </c>
      <c r="O18" s="27" t="e">
        <f>#REF!/Trend_VA!O18*100</f>
        <v>#REF!</v>
      </c>
      <c r="P18" s="27" t="e">
        <f>#REF!/Trend_VA!P18*100</f>
        <v>#REF!</v>
      </c>
      <c r="Q18" s="27" t="e">
        <f>#REF!/Trend_VA!Q18*100</f>
        <v>#REF!</v>
      </c>
      <c r="R18" s="27" t="e">
        <f>#REF!/Trend_VA!R18*100</f>
        <v>#REF!</v>
      </c>
      <c r="S18" s="27" t="e">
        <f>#REF!/Trend_VA!S18*100</f>
        <v>#REF!</v>
      </c>
      <c r="T18" s="27" t="e">
        <f>#REF!/Trend_VA!T18*100</f>
        <v>#REF!</v>
      </c>
      <c r="U18" s="27" t="e">
        <f>#REF!/Trend_VA!U18*100</f>
        <v>#REF!</v>
      </c>
      <c r="V18" s="27" t="e">
        <f>#REF!/Trend_VA!V18*100</f>
        <v>#REF!</v>
      </c>
      <c r="W18" s="27" t="e">
        <f>#REF!/Trend_VA!W18*100</f>
        <v>#REF!</v>
      </c>
      <c r="X18" s="27" t="e">
        <f>#REF!/Trend_VA!X18*100</f>
        <v>#REF!</v>
      </c>
      <c r="Y18" s="27" t="e">
        <f>#REF!/Trend_VA!Y18*100</f>
        <v>#REF!</v>
      </c>
      <c r="Z18" s="27" t="e">
        <f>#REF!/Trend_VA!Z18*100</f>
        <v>#REF!</v>
      </c>
      <c r="AA18" s="27" t="e">
        <f>#REF!/Trend_VA!AA18*100</f>
        <v>#REF!</v>
      </c>
      <c r="AB18" s="27" t="e">
        <f>#REF!/Trend_VA!AB18*100</f>
        <v>#REF!</v>
      </c>
      <c r="AC18" s="27" t="e">
        <f>#REF!/Trend_VA!AC18*100</f>
        <v>#REF!</v>
      </c>
      <c r="AD18" s="27" t="e">
        <f>#REF!/Trend_VA!AD18*100</f>
        <v>#REF!</v>
      </c>
      <c r="AE18" s="27" t="e">
        <f>#REF!/Trend_VA!AE18*100</f>
        <v>#REF!</v>
      </c>
      <c r="AF18" s="34" t="e">
        <f>#REF!/Trend_VA!AF18*100</f>
        <v>#REF!</v>
      </c>
      <c r="AG18" s="34" t="e">
        <f>#REF!/Trend_VA!AG18*100</f>
        <v>#REF!</v>
      </c>
      <c r="AH18" s="34" t="e">
        <f>#REF!/Trend_VA!AH18*100</f>
        <v>#REF!</v>
      </c>
      <c r="AI18" s="34" t="e">
        <f>#REF!/Trend_VA!AI18*100</f>
        <v>#REF!</v>
      </c>
      <c r="AJ18" s="34" t="e">
        <f>#REF!/Trend_VA!AJ18*100</f>
        <v>#REF!</v>
      </c>
      <c r="AK18" s="34" t="e">
        <f>#REF!/Trend_VA!AK18*100</f>
        <v>#REF!</v>
      </c>
      <c r="AL18" s="34" t="e">
        <f>#REF!/Trend_VA!AL18*100</f>
        <v>#REF!</v>
      </c>
      <c r="AM18" s="34" t="e">
        <f>#REF!/Trend_VA!AM18*100</f>
        <v>#REF!</v>
      </c>
      <c r="AN18" s="34" t="e">
        <f>#REF!/Trend_VA!AN18*100</f>
        <v>#REF!</v>
      </c>
      <c r="AO18" s="34" t="e">
        <f>#REF!/Trend_VA!AO18*100</f>
        <v>#REF!</v>
      </c>
      <c r="AP18" s="34" t="e">
        <f>#REF!/Trend_VA!AP18*100</f>
        <v>#REF!</v>
      </c>
      <c r="AQ18" s="34" t="e">
        <f>#REF!/Trend_VA!AQ18*100</f>
        <v>#REF!</v>
      </c>
    </row>
    <row r="19" spans="1:43" s="9" customFormat="1" ht="24.75" customHeight="1" x14ac:dyDescent="0.2">
      <c r="A19" s="2" t="s">
        <v>94</v>
      </c>
      <c r="B19" s="11" t="e">
        <f>#REF!/Trend_VA!B19*100</f>
        <v>#REF!</v>
      </c>
      <c r="C19" s="11" t="e">
        <f>#REF!/Trend_VA!C19*100</f>
        <v>#REF!</v>
      </c>
      <c r="D19" s="11" t="e">
        <f>#REF!/Trend_VA!D19*100</f>
        <v>#REF!</v>
      </c>
      <c r="E19" s="11" t="e">
        <f>#REF!/Trend_VA!E19*100</f>
        <v>#REF!</v>
      </c>
      <c r="F19" s="11" t="e">
        <f>#REF!/Trend_VA!F19*100</f>
        <v>#REF!</v>
      </c>
      <c r="G19" s="11" t="e">
        <f>#REF!/Trend_VA!G19*100</f>
        <v>#REF!</v>
      </c>
      <c r="H19" s="11" t="e">
        <f>#REF!/Trend_VA!H19*100</f>
        <v>#REF!</v>
      </c>
      <c r="I19" s="11" t="e">
        <f>#REF!/Trend_VA!I19*100</f>
        <v>#REF!</v>
      </c>
      <c r="J19" s="26" t="e">
        <f>#REF!/Trend_VA!J19*100</f>
        <v>#REF!</v>
      </c>
      <c r="K19" s="26" t="e">
        <f>#REF!/Trend_VA!K19*100</f>
        <v>#REF!</v>
      </c>
      <c r="L19" s="26" t="e">
        <f>#REF!/Trend_VA!L19*100</f>
        <v>#REF!</v>
      </c>
      <c r="M19" s="26" t="e">
        <f>#REF!/Trend_VA!M19*100</f>
        <v>#REF!</v>
      </c>
      <c r="N19" s="26" t="e">
        <f>#REF!/Trend_VA!N19*100</f>
        <v>#REF!</v>
      </c>
      <c r="O19" s="26" t="e">
        <f>#REF!/Trend_VA!O19*100</f>
        <v>#REF!</v>
      </c>
      <c r="P19" s="26" t="e">
        <f>#REF!/Trend_VA!P19*100</f>
        <v>#REF!</v>
      </c>
      <c r="Q19" s="26" t="e">
        <f>#REF!/Trend_VA!Q19*100</f>
        <v>#REF!</v>
      </c>
      <c r="R19" s="26" t="e">
        <f>#REF!/Trend_VA!R19*100</f>
        <v>#REF!</v>
      </c>
      <c r="S19" s="26" t="e">
        <f>#REF!/Trend_VA!S19*100</f>
        <v>#REF!</v>
      </c>
      <c r="T19" s="26" t="e">
        <f>#REF!/Trend_VA!T19*100</f>
        <v>#REF!</v>
      </c>
      <c r="U19" s="26" t="e">
        <f>#REF!/Trend_VA!U19*100</f>
        <v>#REF!</v>
      </c>
      <c r="V19" s="26" t="e">
        <f>#REF!/Trend_VA!V19*100</f>
        <v>#REF!</v>
      </c>
      <c r="W19" s="26" t="e">
        <f>#REF!/Trend_VA!W19*100</f>
        <v>#REF!</v>
      </c>
      <c r="X19" s="26" t="e">
        <f>#REF!/Trend_VA!X19*100</f>
        <v>#REF!</v>
      </c>
      <c r="Y19" s="26" t="e">
        <f>#REF!/Trend_VA!Y19*100</f>
        <v>#REF!</v>
      </c>
      <c r="Z19" s="26" t="e">
        <f>#REF!/Trend_VA!Z19*100</f>
        <v>#REF!</v>
      </c>
      <c r="AA19" s="26" t="e">
        <f>#REF!/Trend_VA!AA19*100</f>
        <v>#REF!</v>
      </c>
      <c r="AB19" s="26" t="e">
        <f>#REF!/Trend_VA!AB19*100</f>
        <v>#REF!</v>
      </c>
      <c r="AC19" s="26" t="e">
        <f>#REF!/Trend_VA!AC19*100</f>
        <v>#REF!</v>
      </c>
      <c r="AD19" s="26" t="e">
        <f>#REF!/Trend_VA!AD19*100</f>
        <v>#REF!</v>
      </c>
      <c r="AE19" s="26" t="e">
        <f>#REF!/Trend_VA!AE19*100</f>
        <v>#REF!</v>
      </c>
      <c r="AF19" s="52" t="e">
        <f>#REF!/Trend_VA!AF19*100</f>
        <v>#REF!</v>
      </c>
      <c r="AG19" s="52" t="e">
        <f>#REF!/Trend_VA!AG19*100</f>
        <v>#REF!</v>
      </c>
      <c r="AH19" s="52" t="e">
        <f>#REF!/Trend_VA!AH19*100</f>
        <v>#REF!</v>
      </c>
      <c r="AI19" s="52" t="e">
        <f>#REF!/Trend_VA!AI19*100</f>
        <v>#REF!</v>
      </c>
      <c r="AJ19" s="52" t="e">
        <f>#REF!/Trend_VA!AJ19*100</f>
        <v>#REF!</v>
      </c>
      <c r="AK19" s="52" t="e">
        <f>#REF!/Trend_VA!AK19*100</f>
        <v>#REF!</v>
      </c>
      <c r="AL19" s="52" t="e">
        <f>#REF!/Trend_VA!AL19*100</f>
        <v>#REF!</v>
      </c>
      <c r="AM19" s="52" t="e">
        <f>#REF!/Trend_VA!AM19*100</f>
        <v>#REF!</v>
      </c>
      <c r="AN19" s="52" t="e">
        <f>#REF!/Trend_VA!AN19*100</f>
        <v>#REF!</v>
      </c>
      <c r="AO19" s="52" t="e">
        <f>#REF!/Trend_VA!AO19*100</f>
        <v>#REF!</v>
      </c>
      <c r="AP19" s="52" t="e">
        <f>#REF!/Trend_VA!AP19*100</f>
        <v>#REF!</v>
      </c>
      <c r="AQ19" s="52" t="e">
        <f>#REF!/Trend_VA!AQ19*100</f>
        <v>#REF!</v>
      </c>
    </row>
    <row r="20" spans="1:43" s="8" customFormat="1" ht="18" customHeight="1" x14ac:dyDescent="0.2">
      <c r="A20" s="59" t="s">
        <v>52</v>
      </c>
      <c r="B20" s="10" t="e">
        <f>#REF!/Trend_VA!B20*100</f>
        <v>#REF!</v>
      </c>
      <c r="C20" s="10" t="e">
        <f>#REF!/Trend_VA!C20*100</f>
        <v>#REF!</v>
      </c>
      <c r="D20" s="10" t="e">
        <f>#REF!/Trend_VA!D20*100</f>
        <v>#REF!</v>
      </c>
      <c r="E20" s="10" t="e">
        <f>#REF!/Trend_VA!E20*100</f>
        <v>#REF!</v>
      </c>
      <c r="F20" s="10" t="e">
        <f>#REF!/Trend_VA!F20*100</f>
        <v>#REF!</v>
      </c>
      <c r="G20" s="10" t="e">
        <f>#REF!/Trend_VA!G20*100</f>
        <v>#REF!</v>
      </c>
      <c r="H20" s="10" t="e">
        <f>#REF!/Trend_VA!H20*100</f>
        <v>#REF!</v>
      </c>
      <c r="I20" s="10" t="e">
        <f>#REF!/Trend_VA!I20*100</f>
        <v>#REF!</v>
      </c>
      <c r="J20" s="27" t="e">
        <f>#REF!/Trend_VA!J20*100</f>
        <v>#REF!</v>
      </c>
      <c r="K20" s="27" t="e">
        <f>#REF!/Trend_VA!K20*100</f>
        <v>#REF!</v>
      </c>
      <c r="L20" s="27" t="e">
        <f>#REF!/Trend_VA!L20*100</f>
        <v>#REF!</v>
      </c>
      <c r="M20" s="27" t="e">
        <f>#REF!/Trend_VA!M20*100</f>
        <v>#REF!</v>
      </c>
      <c r="N20" s="27" t="e">
        <f>#REF!/Trend_VA!N20*100</f>
        <v>#REF!</v>
      </c>
      <c r="O20" s="27" t="e">
        <f>#REF!/Trend_VA!O20*100</f>
        <v>#REF!</v>
      </c>
      <c r="P20" s="27" t="e">
        <f>#REF!/Trend_VA!P20*100</f>
        <v>#REF!</v>
      </c>
      <c r="Q20" s="27" t="e">
        <f>#REF!/Trend_VA!Q20*100</f>
        <v>#REF!</v>
      </c>
      <c r="R20" s="27" t="e">
        <f>#REF!/Trend_VA!R20*100</f>
        <v>#REF!</v>
      </c>
      <c r="S20" s="27" t="e">
        <f>#REF!/Trend_VA!S20*100</f>
        <v>#REF!</v>
      </c>
      <c r="T20" s="27" t="e">
        <f>#REF!/Trend_VA!T20*100</f>
        <v>#REF!</v>
      </c>
      <c r="U20" s="27" t="e">
        <f>#REF!/Trend_VA!U20*100</f>
        <v>#REF!</v>
      </c>
      <c r="V20" s="27" t="e">
        <f>#REF!/Trend_VA!V20*100</f>
        <v>#REF!</v>
      </c>
      <c r="W20" s="27" t="e">
        <f>#REF!/Trend_VA!W20*100</f>
        <v>#REF!</v>
      </c>
      <c r="X20" s="27" t="e">
        <f>#REF!/Trend_VA!X20*100</f>
        <v>#REF!</v>
      </c>
      <c r="Y20" s="27" t="e">
        <f>#REF!/Trend_VA!Y20*100</f>
        <v>#REF!</v>
      </c>
      <c r="Z20" s="27" t="e">
        <f>#REF!/Trend_VA!Z20*100</f>
        <v>#REF!</v>
      </c>
      <c r="AA20" s="27" t="e">
        <f>#REF!/Trend_VA!AA20*100</f>
        <v>#REF!</v>
      </c>
      <c r="AB20" s="27" t="e">
        <f>#REF!/Trend_VA!AB20*100</f>
        <v>#REF!</v>
      </c>
      <c r="AC20" s="27" t="e">
        <f>#REF!/Trend_VA!AC20*100</f>
        <v>#REF!</v>
      </c>
      <c r="AD20" s="27" t="e">
        <f>#REF!/Trend_VA!AD20*100</f>
        <v>#REF!</v>
      </c>
      <c r="AE20" s="27" t="e">
        <f>#REF!/Trend_VA!AE20*100</f>
        <v>#REF!</v>
      </c>
      <c r="AF20" s="34" t="e">
        <f>#REF!/Trend_VA!AF20*100</f>
        <v>#REF!</v>
      </c>
      <c r="AG20" s="34" t="e">
        <f>#REF!/Trend_VA!AG20*100</f>
        <v>#REF!</v>
      </c>
      <c r="AH20" s="34" t="e">
        <f>#REF!/Trend_VA!AH20*100</f>
        <v>#REF!</v>
      </c>
      <c r="AI20" s="34" t="e">
        <f>#REF!/Trend_VA!AI20*100</f>
        <v>#REF!</v>
      </c>
      <c r="AJ20" s="34" t="e">
        <f>#REF!/Trend_VA!AJ20*100</f>
        <v>#REF!</v>
      </c>
      <c r="AK20" s="34" t="e">
        <f>#REF!/Trend_VA!AK20*100</f>
        <v>#REF!</v>
      </c>
      <c r="AL20" s="34" t="e">
        <f>#REF!/Trend_VA!AL20*100</f>
        <v>#REF!</v>
      </c>
      <c r="AM20" s="34" t="e">
        <f>#REF!/Trend_VA!AM20*100</f>
        <v>#REF!</v>
      </c>
      <c r="AN20" s="34" t="e">
        <f>#REF!/Trend_VA!AN20*100</f>
        <v>#REF!</v>
      </c>
      <c r="AO20" s="34" t="e">
        <f>#REF!/Trend_VA!AO20*100</f>
        <v>#REF!</v>
      </c>
      <c r="AP20" s="34" t="e">
        <f>#REF!/Trend_VA!AP20*100</f>
        <v>#REF!</v>
      </c>
      <c r="AQ20" s="34" t="e">
        <f>#REF!/Trend_VA!AQ20*100</f>
        <v>#REF!</v>
      </c>
    </row>
    <row r="21" spans="1:43" s="8" customFormat="1" ht="18" customHeight="1" x14ac:dyDescent="0.2">
      <c r="A21" s="59" t="s">
        <v>53</v>
      </c>
      <c r="B21" s="10" t="e">
        <f>#REF!/Trend_VA!B21*100</f>
        <v>#REF!</v>
      </c>
      <c r="C21" s="10" t="e">
        <f>#REF!/Trend_VA!C21*100</f>
        <v>#REF!</v>
      </c>
      <c r="D21" s="10" t="e">
        <f>#REF!/Trend_VA!D21*100</f>
        <v>#REF!</v>
      </c>
      <c r="E21" s="10" t="e">
        <f>#REF!/Trend_VA!E21*100</f>
        <v>#REF!</v>
      </c>
      <c r="F21" s="10" t="e">
        <f>#REF!/Trend_VA!F21*100</f>
        <v>#REF!</v>
      </c>
      <c r="G21" s="10" t="e">
        <f>#REF!/Trend_VA!G21*100</f>
        <v>#REF!</v>
      </c>
      <c r="H21" s="10" t="e">
        <f>#REF!/Trend_VA!H21*100</f>
        <v>#REF!</v>
      </c>
      <c r="I21" s="10" t="e">
        <f>#REF!/Trend_VA!I21*100</f>
        <v>#REF!</v>
      </c>
      <c r="J21" s="27" t="e">
        <f>#REF!/Trend_VA!J21*100</f>
        <v>#REF!</v>
      </c>
      <c r="K21" s="27" t="e">
        <f>#REF!/Trend_VA!K21*100</f>
        <v>#REF!</v>
      </c>
      <c r="L21" s="27" t="e">
        <f>#REF!/Trend_VA!L21*100</f>
        <v>#REF!</v>
      </c>
      <c r="M21" s="27" t="e">
        <f>#REF!/Trend_VA!M21*100</f>
        <v>#REF!</v>
      </c>
      <c r="N21" s="27" t="e">
        <f>#REF!/Trend_VA!N21*100</f>
        <v>#REF!</v>
      </c>
      <c r="O21" s="27" t="e">
        <f>#REF!/Trend_VA!O21*100</f>
        <v>#REF!</v>
      </c>
      <c r="P21" s="27" t="e">
        <f>#REF!/Trend_VA!P21*100</f>
        <v>#REF!</v>
      </c>
      <c r="Q21" s="27" t="e">
        <f>#REF!/Trend_VA!Q21*100</f>
        <v>#REF!</v>
      </c>
      <c r="R21" s="27" t="e">
        <f>#REF!/Trend_VA!R21*100</f>
        <v>#REF!</v>
      </c>
      <c r="S21" s="27" t="e">
        <f>#REF!/Trend_VA!S21*100</f>
        <v>#REF!</v>
      </c>
      <c r="T21" s="27" t="e">
        <f>#REF!/Trend_VA!T21*100</f>
        <v>#REF!</v>
      </c>
      <c r="U21" s="27" t="e">
        <f>#REF!/Trend_VA!U21*100</f>
        <v>#REF!</v>
      </c>
      <c r="V21" s="27" t="e">
        <f>#REF!/Trend_VA!V21*100</f>
        <v>#REF!</v>
      </c>
      <c r="W21" s="27" t="e">
        <f>#REF!/Trend_VA!W21*100</f>
        <v>#REF!</v>
      </c>
      <c r="X21" s="27" t="e">
        <f>#REF!/Trend_VA!X21*100</f>
        <v>#REF!</v>
      </c>
      <c r="Y21" s="27" t="e">
        <f>#REF!/Trend_VA!Y21*100</f>
        <v>#REF!</v>
      </c>
      <c r="Z21" s="27" t="e">
        <f>#REF!/Trend_VA!Z21*100</f>
        <v>#REF!</v>
      </c>
      <c r="AA21" s="27" t="e">
        <f>#REF!/Trend_VA!AA21*100</f>
        <v>#REF!</v>
      </c>
      <c r="AB21" s="27" t="e">
        <f>#REF!/Trend_VA!AB21*100</f>
        <v>#REF!</v>
      </c>
      <c r="AC21" s="27" t="e">
        <f>#REF!/Trend_VA!AC21*100</f>
        <v>#REF!</v>
      </c>
      <c r="AD21" s="27" t="e">
        <f>#REF!/Trend_VA!AD21*100</f>
        <v>#REF!</v>
      </c>
      <c r="AE21" s="27" t="e">
        <f>#REF!/Trend_VA!AE21*100</f>
        <v>#REF!</v>
      </c>
      <c r="AF21" s="34" t="e">
        <f>#REF!/Trend_VA!AF21*100</f>
        <v>#REF!</v>
      </c>
      <c r="AG21" s="34" t="e">
        <f>#REF!/Trend_VA!AG21*100</f>
        <v>#REF!</v>
      </c>
      <c r="AH21" s="34" t="e">
        <f>#REF!/Trend_VA!AH21*100</f>
        <v>#REF!</v>
      </c>
      <c r="AI21" s="34" t="e">
        <f>#REF!/Trend_VA!AI21*100</f>
        <v>#REF!</v>
      </c>
      <c r="AJ21" s="34" t="e">
        <f>#REF!/Trend_VA!AJ21*100</f>
        <v>#REF!</v>
      </c>
      <c r="AK21" s="34" t="e">
        <f>#REF!/Trend_VA!AK21*100</f>
        <v>#REF!</v>
      </c>
      <c r="AL21" s="34" t="e">
        <f>#REF!/Trend_VA!AL21*100</f>
        <v>#REF!</v>
      </c>
      <c r="AM21" s="34" t="e">
        <f>#REF!/Trend_VA!AM21*100</f>
        <v>#REF!</v>
      </c>
      <c r="AN21" s="34" t="e">
        <f>#REF!/Trend_VA!AN21*100</f>
        <v>#REF!</v>
      </c>
      <c r="AO21" s="34" t="e">
        <f>#REF!/Trend_VA!AO21*100</f>
        <v>#REF!</v>
      </c>
      <c r="AP21" s="34" t="e">
        <f>#REF!/Trend_VA!AP21*100</f>
        <v>#REF!</v>
      </c>
      <c r="AQ21" s="34" t="e">
        <f>#REF!/Trend_VA!AQ21*100</f>
        <v>#REF!</v>
      </c>
    </row>
    <row r="22" spans="1:43" s="8" customFormat="1" ht="18" customHeight="1" x14ac:dyDescent="0.2">
      <c r="A22" s="59" t="s">
        <v>55</v>
      </c>
      <c r="B22" s="10" t="e">
        <f>#REF!/Trend_VA!B22*100</f>
        <v>#REF!</v>
      </c>
      <c r="C22" s="10" t="e">
        <f>#REF!/Trend_VA!C22*100</f>
        <v>#REF!</v>
      </c>
      <c r="D22" s="10" t="e">
        <f>#REF!/Trend_VA!D22*100</f>
        <v>#REF!</v>
      </c>
      <c r="E22" s="10" t="e">
        <f>#REF!/Trend_VA!E22*100</f>
        <v>#REF!</v>
      </c>
      <c r="F22" s="10" t="e">
        <f>#REF!/Trend_VA!F22*100</f>
        <v>#REF!</v>
      </c>
      <c r="G22" s="10" t="e">
        <f>#REF!/Trend_VA!G22*100</f>
        <v>#REF!</v>
      </c>
      <c r="H22" s="10" t="e">
        <f>#REF!/Trend_VA!H22*100</f>
        <v>#REF!</v>
      </c>
      <c r="I22" s="10" t="e">
        <f>#REF!/Trend_VA!I22*100</f>
        <v>#REF!</v>
      </c>
      <c r="J22" s="27" t="e">
        <f>#REF!/Trend_VA!J22*100</f>
        <v>#REF!</v>
      </c>
      <c r="K22" s="27" t="e">
        <f>#REF!/Trend_VA!K22*100</f>
        <v>#REF!</v>
      </c>
      <c r="L22" s="27" t="e">
        <f>#REF!/Trend_VA!L22*100</f>
        <v>#REF!</v>
      </c>
      <c r="M22" s="27" t="e">
        <f>#REF!/Trend_VA!M22*100</f>
        <v>#REF!</v>
      </c>
      <c r="N22" s="27" t="e">
        <f>#REF!/Trend_VA!N22*100</f>
        <v>#REF!</v>
      </c>
      <c r="O22" s="27" t="e">
        <f>#REF!/Trend_VA!O22*100</f>
        <v>#REF!</v>
      </c>
      <c r="P22" s="27" t="e">
        <f>#REF!/Trend_VA!P22*100</f>
        <v>#REF!</v>
      </c>
      <c r="Q22" s="27" t="e">
        <f>#REF!/Trend_VA!Q22*100</f>
        <v>#REF!</v>
      </c>
      <c r="R22" s="27" t="e">
        <f>#REF!/Trend_VA!R22*100</f>
        <v>#REF!</v>
      </c>
      <c r="S22" s="27" t="e">
        <f>#REF!/Trend_VA!S22*100</f>
        <v>#REF!</v>
      </c>
      <c r="T22" s="27" t="e">
        <f>#REF!/Trend_VA!T22*100</f>
        <v>#REF!</v>
      </c>
      <c r="U22" s="27" t="e">
        <f>#REF!/Trend_VA!U22*100</f>
        <v>#REF!</v>
      </c>
      <c r="V22" s="27" t="e">
        <f>#REF!/Trend_VA!V22*100</f>
        <v>#REF!</v>
      </c>
      <c r="W22" s="27" t="e">
        <f>#REF!/Trend_VA!W22*100</f>
        <v>#REF!</v>
      </c>
      <c r="X22" s="27" t="e">
        <f>#REF!/Trend_VA!X22*100</f>
        <v>#REF!</v>
      </c>
      <c r="Y22" s="27" t="e">
        <f>#REF!/Trend_VA!Y22*100</f>
        <v>#REF!</v>
      </c>
      <c r="Z22" s="27" t="e">
        <f>#REF!/Trend_VA!Z22*100</f>
        <v>#REF!</v>
      </c>
      <c r="AA22" s="27" t="e">
        <f>#REF!/Trend_VA!AA22*100</f>
        <v>#REF!</v>
      </c>
      <c r="AB22" s="27" t="e">
        <f>#REF!/Trend_VA!AB22*100</f>
        <v>#REF!</v>
      </c>
      <c r="AC22" s="27" t="e">
        <f>#REF!/Trend_VA!AC22*100</f>
        <v>#REF!</v>
      </c>
      <c r="AD22" s="27" t="e">
        <f>#REF!/Trend_VA!AD22*100</f>
        <v>#REF!</v>
      </c>
      <c r="AE22" s="27" t="e">
        <f>#REF!/Trend_VA!AE22*100</f>
        <v>#REF!</v>
      </c>
      <c r="AF22" s="34" t="e">
        <f>#REF!/Trend_VA!AF22*100</f>
        <v>#REF!</v>
      </c>
      <c r="AG22" s="34" t="e">
        <f>#REF!/Trend_VA!AG22*100</f>
        <v>#REF!</v>
      </c>
      <c r="AH22" s="34" t="e">
        <f>#REF!/Trend_VA!AH22*100</f>
        <v>#REF!</v>
      </c>
      <c r="AI22" s="34" t="e">
        <f>#REF!/Trend_VA!AI22*100</f>
        <v>#REF!</v>
      </c>
      <c r="AJ22" s="34" t="e">
        <f>#REF!/Trend_VA!AJ22*100</f>
        <v>#REF!</v>
      </c>
      <c r="AK22" s="34" t="e">
        <f>#REF!/Trend_VA!AK22*100</f>
        <v>#REF!</v>
      </c>
      <c r="AL22" s="34" t="e">
        <f>#REF!/Trend_VA!AL22*100</f>
        <v>#REF!</v>
      </c>
      <c r="AM22" s="34" t="e">
        <f>#REF!/Trend_VA!AM22*100</f>
        <v>#REF!</v>
      </c>
      <c r="AN22" s="34" t="e">
        <f>#REF!/Trend_VA!AN22*100</f>
        <v>#REF!</v>
      </c>
      <c r="AO22" s="34" t="e">
        <f>#REF!/Trend_VA!AO22*100</f>
        <v>#REF!</v>
      </c>
      <c r="AP22" s="34" t="e">
        <f>#REF!/Trend_VA!AP22*100</f>
        <v>#REF!</v>
      </c>
      <c r="AQ22" s="34" t="e">
        <f>#REF!/Trend_VA!AQ22*100</f>
        <v>#REF!</v>
      </c>
    </row>
    <row r="23" spans="1:43" s="8" customFormat="1" ht="18" customHeight="1" x14ac:dyDescent="0.2">
      <c r="A23" s="59" t="s">
        <v>54</v>
      </c>
      <c r="B23" s="10" t="e">
        <f>#REF!/Trend_VA!B23*100</f>
        <v>#REF!</v>
      </c>
      <c r="C23" s="10" t="e">
        <f>#REF!/Trend_VA!C23*100</f>
        <v>#REF!</v>
      </c>
      <c r="D23" s="10" t="e">
        <f>#REF!/Trend_VA!D23*100</f>
        <v>#REF!</v>
      </c>
      <c r="E23" s="10" t="e">
        <f>#REF!/Trend_VA!E23*100</f>
        <v>#REF!</v>
      </c>
      <c r="F23" s="10" t="e">
        <f>#REF!/Trend_VA!F23*100</f>
        <v>#REF!</v>
      </c>
      <c r="G23" s="10" t="e">
        <f>#REF!/Trend_VA!G23*100</f>
        <v>#REF!</v>
      </c>
      <c r="H23" s="10" t="e">
        <f>#REF!/Trend_VA!H23*100</f>
        <v>#REF!</v>
      </c>
      <c r="I23" s="10" t="e">
        <f>#REF!/Trend_VA!I23*100</f>
        <v>#REF!</v>
      </c>
      <c r="J23" s="27" t="e">
        <f>#REF!/Trend_VA!J23*100</f>
        <v>#REF!</v>
      </c>
      <c r="K23" s="27" t="e">
        <f>#REF!/Trend_VA!K23*100</f>
        <v>#REF!</v>
      </c>
      <c r="L23" s="27" t="e">
        <f>#REF!/Trend_VA!L23*100</f>
        <v>#REF!</v>
      </c>
      <c r="M23" s="27" t="e">
        <f>#REF!/Trend_VA!M23*100</f>
        <v>#REF!</v>
      </c>
      <c r="N23" s="27" t="e">
        <f>#REF!/Trend_VA!N23*100</f>
        <v>#REF!</v>
      </c>
      <c r="O23" s="27" t="e">
        <f>#REF!/Trend_VA!O23*100</f>
        <v>#REF!</v>
      </c>
      <c r="P23" s="27" t="e">
        <f>#REF!/Trend_VA!P23*100</f>
        <v>#REF!</v>
      </c>
      <c r="Q23" s="27" t="e">
        <f>#REF!/Trend_VA!Q23*100</f>
        <v>#REF!</v>
      </c>
      <c r="R23" s="27" t="e">
        <f>#REF!/Trend_VA!R23*100</f>
        <v>#REF!</v>
      </c>
      <c r="S23" s="27" t="e">
        <f>#REF!/Trend_VA!S23*100</f>
        <v>#REF!</v>
      </c>
      <c r="T23" s="27" t="e">
        <f>#REF!/Trend_VA!T23*100</f>
        <v>#REF!</v>
      </c>
      <c r="U23" s="27" t="e">
        <f>#REF!/Trend_VA!U23*100</f>
        <v>#REF!</v>
      </c>
      <c r="V23" s="27" t="e">
        <f>#REF!/Trend_VA!V23*100</f>
        <v>#REF!</v>
      </c>
      <c r="W23" s="27" t="e">
        <f>#REF!/Trend_VA!W23*100</f>
        <v>#REF!</v>
      </c>
      <c r="X23" s="27" t="e">
        <f>#REF!/Trend_VA!X23*100</f>
        <v>#REF!</v>
      </c>
      <c r="Y23" s="27" t="e">
        <f>#REF!/Trend_VA!Y23*100</f>
        <v>#REF!</v>
      </c>
      <c r="Z23" s="27" t="e">
        <f>#REF!/Trend_VA!Z23*100</f>
        <v>#REF!</v>
      </c>
      <c r="AA23" s="27" t="e">
        <f>#REF!/Trend_VA!AA23*100</f>
        <v>#REF!</v>
      </c>
      <c r="AB23" s="27" t="e">
        <f>#REF!/Trend_VA!AB23*100</f>
        <v>#REF!</v>
      </c>
      <c r="AC23" s="27" t="e">
        <f>#REF!/Trend_VA!AC23*100</f>
        <v>#REF!</v>
      </c>
      <c r="AD23" s="27" t="e">
        <f>#REF!/Trend_VA!AD23*100</f>
        <v>#REF!</v>
      </c>
      <c r="AE23" s="27" t="e">
        <f>#REF!/Trend_VA!AE23*100</f>
        <v>#REF!</v>
      </c>
      <c r="AF23" s="34" t="e">
        <f>#REF!/Trend_VA!AF23*100</f>
        <v>#REF!</v>
      </c>
      <c r="AG23" s="34" t="e">
        <f>#REF!/Trend_VA!AG23*100</f>
        <v>#REF!</v>
      </c>
      <c r="AH23" s="34" t="e">
        <f>#REF!/Trend_VA!AH23*100</f>
        <v>#REF!</v>
      </c>
      <c r="AI23" s="34" t="e">
        <f>#REF!/Trend_VA!AI23*100</f>
        <v>#REF!</v>
      </c>
      <c r="AJ23" s="34" t="e">
        <f>#REF!/Trend_VA!AJ23*100</f>
        <v>#REF!</v>
      </c>
      <c r="AK23" s="34" t="e">
        <f>#REF!/Trend_VA!AK23*100</f>
        <v>#REF!</v>
      </c>
      <c r="AL23" s="34" t="e">
        <f>#REF!/Trend_VA!AL23*100</f>
        <v>#REF!</v>
      </c>
      <c r="AM23" s="34" t="e">
        <f>#REF!/Trend_VA!AM23*100</f>
        <v>#REF!</v>
      </c>
      <c r="AN23" s="34" t="e">
        <f>#REF!/Trend_VA!AN23*100</f>
        <v>#REF!</v>
      </c>
      <c r="AO23" s="34" t="e">
        <f>#REF!/Trend_VA!AO23*100</f>
        <v>#REF!</v>
      </c>
      <c r="AP23" s="34" t="e">
        <f>#REF!/Trend_VA!AP23*100</f>
        <v>#REF!</v>
      </c>
      <c r="AQ23" s="34" t="e">
        <f>#REF!/Trend_VA!AQ23*100</f>
        <v>#REF!</v>
      </c>
    </row>
    <row r="24" spans="1:43" s="8" customFormat="1" ht="18" customHeight="1" x14ac:dyDescent="0.2">
      <c r="A24" s="59" t="s">
        <v>72</v>
      </c>
      <c r="B24" s="10" t="e">
        <f>#REF!/Trend_VA!B24*100</f>
        <v>#REF!</v>
      </c>
      <c r="C24" s="10" t="e">
        <f>#REF!/Trend_VA!C24*100</f>
        <v>#REF!</v>
      </c>
      <c r="D24" s="10" t="e">
        <f>#REF!/Trend_VA!D24*100</f>
        <v>#REF!</v>
      </c>
      <c r="E24" s="10" t="e">
        <f>#REF!/Trend_VA!E24*100</f>
        <v>#REF!</v>
      </c>
      <c r="F24" s="10" t="e">
        <f>#REF!/Trend_VA!F24*100</f>
        <v>#REF!</v>
      </c>
      <c r="G24" s="10" t="e">
        <f>#REF!/Trend_VA!G24*100</f>
        <v>#REF!</v>
      </c>
      <c r="H24" s="10" t="e">
        <f>#REF!/Trend_VA!H24*100</f>
        <v>#REF!</v>
      </c>
      <c r="I24" s="10" t="e">
        <f>#REF!/Trend_VA!I24*100</f>
        <v>#REF!</v>
      </c>
      <c r="J24" s="27" t="e">
        <f>#REF!/Trend_VA!J24*100</f>
        <v>#REF!</v>
      </c>
      <c r="K24" s="27" t="e">
        <f>#REF!/Trend_VA!K24*100</f>
        <v>#REF!</v>
      </c>
      <c r="L24" s="27" t="e">
        <f>#REF!/Trend_VA!L24*100</f>
        <v>#REF!</v>
      </c>
      <c r="M24" s="27" t="e">
        <f>#REF!/Trend_VA!M24*100</f>
        <v>#REF!</v>
      </c>
      <c r="N24" s="27" t="e">
        <f>#REF!/Trend_VA!N24*100</f>
        <v>#REF!</v>
      </c>
      <c r="O24" s="27" t="e">
        <f>#REF!/Trend_VA!O24*100</f>
        <v>#REF!</v>
      </c>
      <c r="P24" s="27" t="e">
        <f>#REF!/Trend_VA!P24*100</f>
        <v>#REF!</v>
      </c>
      <c r="Q24" s="27" t="e">
        <f>#REF!/Trend_VA!Q24*100</f>
        <v>#REF!</v>
      </c>
      <c r="R24" s="27" t="e">
        <f>#REF!/Trend_VA!R24*100</f>
        <v>#REF!</v>
      </c>
      <c r="S24" s="27" t="e">
        <f>#REF!/Trend_VA!S24*100</f>
        <v>#REF!</v>
      </c>
      <c r="T24" s="27" t="e">
        <f>#REF!/Trend_VA!T24*100</f>
        <v>#REF!</v>
      </c>
      <c r="U24" s="27" t="e">
        <f>#REF!/Trend_VA!U24*100</f>
        <v>#REF!</v>
      </c>
      <c r="V24" s="27" t="e">
        <f>#REF!/Trend_VA!V24*100</f>
        <v>#REF!</v>
      </c>
      <c r="W24" s="27" t="e">
        <f>#REF!/Trend_VA!W24*100</f>
        <v>#REF!</v>
      </c>
      <c r="X24" s="27" t="e">
        <f>#REF!/Trend_VA!X24*100</f>
        <v>#REF!</v>
      </c>
      <c r="Y24" s="27" t="e">
        <f>#REF!/Trend_VA!Y24*100</f>
        <v>#REF!</v>
      </c>
      <c r="Z24" s="27" t="e">
        <f>#REF!/Trend_VA!Z24*100</f>
        <v>#REF!</v>
      </c>
      <c r="AA24" s="27" t="e">
        <f>#REF!/Trend_VA!AA24*100</f>
        <v>#REF!</v>
      </c>
      <c r="AB24" s="27" t="e">
        <f>#REF!/Trend_VA!AB24*100</f>
        <v>#REF!</v>
      </c>
      <c r="AC24" s="27" t="e">
        <f>#REF!/Trend_VA!AC24*100</f>
        <v>#REF!</v>
      </c>
      <c r="AD24" s="27" t="e">
        <f>#REF!/Trend_VA!AD24*100</f>
        <v>#REF!</v>
      </c>
      <c r="AE24" s="27" t="e">
        <f>#REF!/Trend_VA!AE24*100</f>
        <v>#REF!</v>
      </c>
      <c r="AF24" s="34" t="e">
        <f>#REF!/Trend_VA!AF24*100</f>
        <v>#REF!</v>
      </c>
      <c r="AG24" s="34" t="e">
        <f>#REF!/Trend_VA!AG24*100</f>
        <v>#REF!</v>
      </c>
      <c r="AH24" s="34" t="e">
        <f>#REF!/Trend_VA!AH24*100</f>
        <v>#REF!</v>
      </c>
      <c r="AI24" s="34" t="e">
        <f>#REF!/Trend_VA!AI24*100</f>
        <v>#REF!</v>
      </c>
      <c r="AJ24" s="34" t="e">
        <f>#REF!/Trend_VA!AJ24*100</f>
        <v>#REF!</v>
      </c>
      <c r="AK24" s="34" t="e">
        <f>#REF!/Trend_VA!AK24*100</f>
        <v>#REF!</v>
      </c>
      <c r="AL24" s="34" t="e">
        <f>#REF!/Trend_VA!AL24*100</f>
        <v>#REF!</v>
      </c>
      <c r="AM24" s="34" t="e">
        <f>#REF!/Trend_VA!AM24*100</f>
        <v>#REF!</v>
      </c>
      <c r="AN24" s="34" t="e">
        <f>#REF!/Trend_VA!AN24*100</f>
        <v>#REF!</v>
      </c>
      <c r="AO24" s="34" t="e">
        <f>#REF!/Trend_VA!AO24*100</f>
        <v>#REF!</v>
      </c>
      <c r="AP24" s="34" t="e">
        <f>#REF!/Trend_VA!AP24*100</f>
        <v>#REF!</v>
      </c>
      <c r="AQ24" s="34" t="e">
        <f>#REF!/Trend_VA!AQ24*100</f>
        <v>#REF!</v>
      </c>
    </row>
    <row r="25" spans="1:43" s="8" customFormat="1" ht="18" customHeight="1" x14ac:dyDescent="0.2">
      <c r="A25" s="59" t="s">
        <v>14</v>
      </c>
      <c r="B25" s="10" t="e">
        <f>#REF!/Trend_VA!B25*100</f>
        <v>#REF!</v>
      </c>
      <c r="C25" s="10" t="e">
        <f>#REF!/Trend_VA!C25*100</f>
        <v>#REF!</v>
      </c>
      <c r="D25" s="10" t="e">
        <f>#REF!/Trend_VA!D25*100</f>
        <v>#REF!</v>
      </c>
      <c r="E25" s="10" t="e">
        <f>#REF!/Trend_VA!E25*100</f>
        <v>#REF!</v>
      </c>
      <c r="F25" s="10" t="e">
        <f>#REF!/Trend_VA!F25*100</f>
        <v>#REF!</v>
      </c>
      <c r="G25" s="10" t="e">
        <f>#REF!/Trend_VA!G25*100</f>
        <v>#REF!</v>
      </c>
      <c r="H25" s="10" t="e">
        <f>#REF!/Trend_VA!H25*100</f>
        <v>#REF!</v>
      </c>
      <c r="I25" s="10" t="e">
        <f>#REF!/Trend_VA!I25*100</f>
        <v>#REF!</v>
      </c>
      <c r="J25" s="27" t="e">
        <f>#REF!/Trend_VA!J25*100</f>
        <v>#REF!</v>
      </c>
      <c r="K25" s="27" t="e">
        <f>#REF!/Trend_VA!K25*100</f>
        <v>#REF!</v>
      </c>
      <c r="L25" s="27" t="e">
        <f>#REF!/Trend_VA!L25*100</f>
        <v>#REF!</v>
      </c>
      <c r="M25" s="27" t="e">
        <f>#REF!/Trend_VA!M25*100</f>
        <v>#REF!</v>
      </c>
      <c r="N25" s="27" t="e">
        <f>#REF!/Trend_VA!N25*100</f>
        <v>#REF!</v>
      </c>
      <c r="O25" s="27" t="e">
        <f>#REF!/Trend_VA!O25*100</f>
        <v>#REF!</v>
      </c>
      <c r="P25" s="27" t="e">
        <f>#REF!/Trend_VA!P25*100</f>
        <v>#REF!</v>
      </c>
      <c r="Q25" s="27" t="e">
        <f>#REF!/Trend_VA!Q25*100</f>
        <v>#REF!</v>
      </c>
      <c r="R25" s="27" t="e">
        <f>#REF!/Trend_VA!R25*100</f>
        <v>#REF!</v>
      </c>
      <c r="S25" s="27" t="e">
        <f>#REF!/Trend_VA!S25*100</f>
        <v>#REF!</v>
      </c>
      <c r="T25" s="27" t="e">
        <f>#REF!/Trend_VA!T25*100</f>
        <v>#REF!</v>
      </c>
      <c r="U25" s="27" t="e">
        <f>#REF!/Trend_VA!U25*100</f>
        <v>#REF!</v>
      </c>
      <c r="V25" s="27" t="e">
        <f>#REF!/Trend_VA!V25*100</f>
        <v>#REF!</v>
      </c>
      <c r="W25" s="27" t="e">
        <f>#REF!/Trend_VA!W25*100</f>
        <v>#REF!</v>
      </c>
      <c r="X25" s="27" t="e">
        <f>#REF!/Trend_VA!X25*100</f>
        <v>#REF!</v>
      </c>
      <c r="Y25" s="27" t="e">
        <f>#REF!/Trend_VA!Y25*100</f>
        <v>#REF!</v>
      </c>
      <c r="Z25" s="27" t="e">
        <f>#REF!/Trend_VA!Z25*100</f>
        <v>#REF!</v>
      </c>
      <c r="AA25" s="27" t="e">
        <f>#REF!/Trend_VA!AA25*100</f>
        <v>#REF!</v>
      </c>
      <c r="AB25" s="27" t="e">
        <f>#REF!/Trend_VA!AB25*100</f>
        <v>#REF!</v>
      </c>
      <c r="AC25" s="27" t="e">
        <f>#REF!/Trend_VA!AC25*100</f>
        <v>#REF!</v>
      </c>
      <c r="AD25" s="27" t="e">
        <f>#REF!/Trend_VA!AD25*100</f>
        <v>#REF!</v>
      </c>
      <c r="AE25" s="27" t="e">
        <f>#REF!/Trend_VA!AE25*100</f>
        <v>#REF!</v>
      </c>
      <c r="AF25" s="34" t="e">
        <f>#REF!/Trend_VA!AF25*100</f>
        <v>#REF!</v>
      </c>
      <c r="AG25" s="34" t="e">
        <f>#REF!/Trend_VA!AG25*100</f>
        <v>#REF!</v>
      </c>
      <c r="AH25" s="34" t="e">
        <f>#REF!/Trend_VA!AH25*100</f>
        <v>#REF!</v>
      </c>
      <c r="AI25" s="34" t="e">
        <f>#REF!/Trend_VA!AI25*100</f>
        <v>#REF!</v>
      </c>
      <c r="AJ25" s="34" t="e">
        <f>#REF!/Trend_VA!AJ25*100</f>
        <v>#REF!</v>
      </c>
      <c r="AK25" s="34" t="e">
        <f>#REF!/Trend_VA!AK25*100</f>
        <v>#REF!</v>
      </c>
      <c r="AL25" s="34" t="e">
        <f>#REF!/Trend_VA!AL25*100</f>
        <v>#REF!</v>
      </c>
      <c r="AM25" s="34" t="e">
        <f>#REF!/Trend_VA!AM25*100</f>
        <v>#REF!</v>
      </c>
      <c r="AN25" s="34" t="e">
        <f>#REF!/Trend_VA!AN25*100</f>
        <v>#REF!</v>
      </c>
      <c r="AO25" s="34" t="e">
        <f>#REF!/Trend_VA!AO25*100</f>
        <v>#REF!</v>
      </c>
      <c r="AP25" s="34" t="e">
        <f>#REF!/Trend_VA!AP25*100</f>
        <v>#REF!</v>
      </c>
      <c r="AQ25" s="34" t="e">
        <f>#REF!/Trend_VA!AQ25*100</f>
        <v>#REF!</v>
      </c>
    </row>
    <row r="26" spans="1:43" s="8" customFormat="1" ht="18" customHeight="1" x14ac:dyDescent="0.2">
      <c r="A26" s="59" t="s">
        <v>56</v>
      </c>
      <c r="B26" s="10" t="e">
        <f>#REF!/Trend_VA!B26*100</f>
        <v>#REF!</v>
      </c>
      <c r="C26" s="10" t="e">
        <f>#REF!/Trend_VA!C26*100</f>
        <v>#REF!</v>
      </c>
      <c r="D26" s="10" t="e">
        <f>#REF!/Trend_VA!D26*100</f>
        <v>#REF!</v>
      </c>
      <c r="E26" s="10" t="e">
        <f>#REF!/Trend_VA!E26*100</f>
        <v>#REF!</v>
      </c>
      <c r="F26" s="10" t="e">
        <f>#REF!/Trend_VA!F26*100</f>
        <v>#REF!</v>
      </c>
      <c r="G26" s="10" t="e">
        <f>#REF!/Trend_VA!G26*100</f>
        <v>#REF!</v>
      </c>
      <c r="H26" s="10" t="e">
        <f>#REF!/Trend_VA!H26*100</f>
        <v>#REF!</v>
      </c>
      <c r="I26" s="10" t="e">
        <f>#REF!/Trend_VA!I26*100</f>
        <v>#REF!</v>
      </c>
      <c r="J26" s="27" t="e">
        <f>#REF!/Trend_VA!J26*100</f>
        <v>#REF!</v>
      </c>
      <c r="K26" s="27" t="e">
        <f>#REF!/Trend_VA!K26*100</f>
        <v>#REF!</v>
      </c>
      <c r="L26" s="27" t="e">
        <f>#REF!/Trend_VA!L26*100</f>
        <v>#REF!</v>
      </c>
      <c r="M26" s="27" t="e">
        <f>#REF!/Trend_VA!M26*100</f>
        <v>#REF!</v>
      </c>
      <c r="N26" s="27" t="e">
        <f>#REF!/Trend_VA!N26*100</f>
        <v>#REF!</v>
      </c>
      <c r="O26" s="27" t="e">
        <f>#REF!/Trend_VA!O26*100</f>
        <v>#REF!</v>
      </c>
      <c r="P26" s="27" t="e">
        <f>#REF!/Trend_VA!P26*100</f>
        <v>#REF!</v>
      </c>
      <c r="Q26" s="27" t="e">
        <f>#REF!/Trend_VA!Q26*100</f>
        <v>#REF!</v>
      </c>
      <c r="R26" s="27" t="e">
        <f>#REF!/Trend_VA!R26*100</f>
        <v>#REF!</v>
      </c>
      <c r="S26" s="27" t="e">
        <f>#REF!/Trend_VA!S26*100</f>
        <v>#REF!</v>
      </c>
      <c r="T26" s="27" t="e">
        <f>#REF!/Trend_VA!T26*100</f>
        <v>#REF!</v>
      </c>
      <c r="U26" s="27" t="e">
        <f>#REF!/Trend_VA!U26*100</f>
        <v>#REF!</v>
      </c>
      <c r="V26" s="27" t="e">
        <f>#REF!/Trend_VA!V26*100</f>
        <v>#REF!</v>
      </c>
      <c r="W26" s="27" t="e">
        <f>#REF!/Trend_VA!W26*100</f>
        <v>#REF!</v>
      </c>
      <c r="X26" s="27" t="e">
        <f>#REF!/Trend_VA!X26*100</f>
        <v>#REF!</v>
      </c>
      <c r="Y26" s="27" t="e">
        <f>#REF!/Trend_VA!Y26*100</f>
        <v>#REF!</v>
      </c>
      <c r="Z26" s="27" t="e">
        <f>#REF!/Trend_VA!Z26*100</f>
        <v>#REF!</v>
      </c>
      <c r="AA26" s="27" t="e">
        <f>#REF!/Trend_VA!AA26*100</f>
        <v>#REF!</v>
      </c>
      <c r="AB26" s="27" t="e">
        <f>#REF!/Trend_VA!AB26*100</f>
        <v>#REF!</v>
      </c>
      <c r="AC26" s="27" t="e">
        <f>#REF!/Trend_VA!AC26*100</f>
        <v>#REF!</v>
      </c>
      <c r="AD26" s="27" t="e">
        <f>#REF!/Trend_VA!AD26*100</f>
        <v>#REF!</v>
      </c>
      <c r="AE26" s="27" t="e">
        <f>#REF!/Trend_VA!AE26*100</f>
        <v>#REF!</v>
      </c>
      <c r="AF26" s="34" t="e">
        <f>#REF!/Trend_VA!AF26*100</f>
        <v>#REF!</v>
      </c>
      <c r="AG26" s="34" t="e">
        <f>#REF!/Trend_VA!AG26*100</f>
        <v>#REF!</v>
      </c>
      <c r="AH26" s="34" t="e">
        <f>#REF!/Trend_VA!AH26*100</f>
        <v>#REF!</v>
      </c>
      <c r="AI26" s="34" t="e">
        <f>#REF!/Trend_VA!AI26*100</f>
        <v>#REF!</v>
      </c>
      <c r="AJ26" s="34" t="e">
        <f>#REF!/Trend_VA!AJ26*100</f>
        <v>#REF!</v>
      </c>
      <c r="AK26" s="34" t="e">
        <f>#REF!/Trend_VA!AK26*100</f>
        <v>#REF!</v>
      </c>
      <c r="AL26" s="34" t="e">
        <f>#REF!/Trend_VA!AL26*100</f>
        <v>#REF!</v>
      </c>
      <c r="AM26" s="34" t="e">
        <f>#REF!/Trend_VA!AM26*100</f>
        <v>#REF!</v>
      </c>
      <c r="AN26" s="34" t="e">
        <f>#REF!/Trend_VA!AN26*100</f>
        <v>#REF!</v>
      </c>
      <c r="AO26" s="34" t="e">
        <f>#REF!/Trend_VA!AO26*100</f>
        <v>#REF!</v>
      </c>
      <c r="AP26" s="34" t="e">
        <f>#REF!/Trend_VA!AP26*100</f>
        <v>#REF!</v>
      </c>
      <c r="AQ26" s="34" t="e">
        <f>#REF!/Trend_VA!AQ26*100</f>
        <v>#REF!</v>
      </c>
    </row>
    <row r="27" spans="1:43" s="8" customFormat="1" ht="18" customHeight="1" x14ac:dyDescent="0.2">
      <c r="A27" s="59" t="s">
        <v>57</v>
      </c>
      <c r="B27" s="10" t="e">
        <f>#REF!/Trend_VA!B27*100</f>
        <v>#REF!</v>
      </c>
      <c r="C27" s="10" t="e">
        <f>#REF!/Trend_VA!C27*100</f>
        <v>#REF!</v>
      </c>
      <c r="D27" s="10" t="e">
        <f>#REF!/Trend_VA!D27*100</f>
        <v>#REF!</v>
      </c>
      <c r="E27" s="10" t="e">
        <f>#REF!/Trend_VA!E27*100</f>
        <v>#REF!</v>
      </c>
      <c r="F27" s="10" t="e">
        <f>#REF!/Trend_VA!F27*100</f>
        <v>#REF!</v>
      </c>
      <c r="G27" s="10" t="e">
        <f>#REF!/Trend_VA!G27*100</f>
        <v>#REF!</v>
      </c>
      <c r="H27" s="10" t="e">
        <f>#REF!/Trend_VA!H27*100</f>
        <v>#REF!</v>
      </c>
      <c r="I27" s="10" t="e">
        <f>#REF!/Trend_VA!I27*100</f>
        <v>#REF!</v>
      </c>
      <c r="J27" s="27" t="e">
        <f>#REF!/Trend_VA!J27*100</f>
        <v>#REF!</v>
      </c>
      <c r="K27" s="27" t="e">
        <f>#REF!/Trend_VA!K27*100</f>
        <v>#REF!</v>
      </c>
      <c r="L27" s="27" t="e">
        <f>#REF!/Trend_VA!L27*100</f>
        <v>#REF!</v>
      </c>
      <c r="M27" s="27" t="e">
        <f>#REF!/Trend_VA!M27*100</f>
        <v>#REF!</v>
      </c>
      <c r="N27" s="27" t="e">
        <f>#REF!/Trend_VA!N27*100</f>
        <v>#REF!</v>
      </c>
      <c r="O27" s="27" t="e">
        <f>#REF!/Trend_VA!O27*100</f>
        <v>#REF!</v>
      </c>
      <c r="P27" s="27" t="e">
        <f>#REF!/Trend_VA!P27*100</f>
        <v>#REF!</v>
      </c>
      <c r="Q27" s="27" t="e">
        <f>#REF!/Trend_VA!Q27*100</f>
        <v>#REF!</v>
      </c>
      <c r="R27" s="27" t="e">
        <f>#REF!/Trend_VA!R27*100</f>
        <v>#REF!</v>
      </c>
      <c r="S27" s="27" t="e">
        <f>#REF!/Trend_VA!S27*100</f>
        <v>#REF!</v>
      </c>
      <c r="T27" s="27" t="e">
        <f>#REF!/Trend_VA!T27*100</f>
        <v>#REF!</v>
      </c>
      <c r="U27" s="27" t="e">
        <f>#REF!/Trend_VA!U27*100</f>
        <v>#REF!</v>
      </c>
      <c r="V27" s="27" t="e">
        <f>#REF!/Trend_VA!V27*100</f>
        <v>#REF!</v>
      </c>
      <c r="W27" s="27" t="e">
        <f>#REF!/Trend_VA!W27*100</f>
        <v>#REF!</v>
      </c>
      <c r="X27" s="27" t="e">
        <f>#REF!/Trend_VA!X27*100</f>
        <v>#REF!</v>
      </c>
      <c r="Y27" s="27" t="e">
        <f>#REF!/Trend_VA!Y27*100</f>
        <v>#REF!</v>
      </c>
      <c r="Z27" s="27" t="e">
        <f>#REF!/Trend_VA!Z27*100</f>
        <v>#REF!</v>
      </c>
      <c r="AA27" s="27" t="e">
        <f>#REF!/Trend_VA!AA27*100</f>
        <v>#REF!</v>
      </c>
      <c r="AB27" s="27" t="e">
        <f>#REF!/Trend_VA!AB27*100</f>
        <v>#REF!</v>
      </c>
      <c r="AC27" s="27" t="e">
        <f>#REF!/Trend_VA!AC27*100</f>
        <v>#REF!</v>
      </c>
      <c r="AD27" s="27" t="e">
        <f>#REF!/Trend_VA!AD27*100</f>
        <v>#REF!</v>
      </c>
      <c r="AE27" s="27" t="e">
        <f>#REF!/Trend_VA!AE27*100</f>
        <v>#REF!</v>
      </c>
      <c r="AF27" s="34" t="e">
        <f>#REF!/Trend_VA!AF27*100</f>
        <v>#REF!</v>
      </c>
      <c r="AG27" s="34" t="e">
        <f>#REF!/Trend_VA!AG27*100</f>
        <v>#REF!</v>
      </c>
      <c r="AH27" s="34" t="e">
        <f>#REF!/Trend_VA!AH27*100</f>
        <v>#REF!</v>
      </c>
      <c r="AI27" s="34" t="e">
        <f>#REF!/Trend_VA!AI27*100</f>
        <v>#REF!</v>
      </c>
      <c r="AJ27" s="34" t="e">
        <f>#REF!/Trend_VA!AJ27*100</f>
        <v>#REF!</v>
      </c>
      <c r="AK27" s="34" t="e">
        <f>#REF!/Trend_VA!AK27*100</f>
        <v>#REF!</v>
      </c>
      <c r="AL27" s="34" t="e">
        <f>#REF!/Trend_VA!AL27*100</f>
        <v>#REF!</v>
      </c>
      <c r="AM27" s="34" t="e">
        <f>#REF!/Trend_VA!AM27*100</f>
        <v>#REF!</v>
      </c>
      <c r="AN27" s="34" t="e">
        <f>#REF!/Trend_VA!AN27*100</f>
        <v>#REF!</v>
      </c>
      <c r="AO27" s="34" t="e">
        <f>#REF!/Trend_VA!AO27*100</f>
        <v>#REF!</v>
      </c>
      <c r="AP27" s="34" t="e">
        <f>#REF!/Trend_VA!AP27*100</f>
        <v>#REF!</v>
      </c>
      <c r="AQ27" s="34" t="e">
        <f>#REF!/Trend_VA!AQ27*100</f>
        <v>#REF!</v>
      </c>
    </row>
    <row r="28" spans="1:43" s="8" customFormat="1" ht="18" customHeight="1" x14ac:dyDescent="0.2">
      <c r="A28" s="59" t="s">
        <v>15</v>
      </c>
      <c r="B28" s="10" t="e">
        <f>#REF!/Trend_VA!B28*100</f>
        <v>#REF!</v>
      </c>
      <c r="C28" s="10" t="e">
        <f>#REF!/Trend_VA!C28*100</f>
        <v>#REF!</v>
      </c>
      <c r="D28" s="10" t="e">
        <f>#REF!/Trend_VA!D28*100</f>
        <v>#REF!</v>
      </c>
      <c r="E28" s="10" t="e">
        <f>#REF!/Trend_VA!E28*100</f>
        <v>#REF!</v>
      </c>
      <c r="F28" s="10" t="e">
        <f>#REF!/Trend_VA!F28*100</f>
        <v>#REF!</v>
      </c>
      <c r="G28" s="10" t="e">
        <f>#REF!/Trend_VA!G28*100</f>
        <v>#REF!</v>
      </c>
      <c r="H28" s="10" t="e">
        <f>#REF!/Trend_VA!H28*100</f>
        <v>#REF!</v>
      </c>
      <c r="I28" s="10" t="e">
        <f>#REF!/Trend_VA!I28*100</f>
        <v>#REF!</v>
      </c>
      <c r="J28" s="27" t="e">
        <f>#REF!/Trend_VA!J28*100</f>
        <v>#REF!</v>
      </c>
      <c r="K28" s="27" t="e">
        <f>#REF!/Trend_VA!K28*100</f>
        <v>#REF!</v>
      </c>
      <c r="L28" s="27" t="e">
        <f>#REF!/Trend_VA!L28*100</f>
        <v>#REF!</v>
      </c>
      <c r="M28" s="27" t="e">
        <f>#REF!/Trend_VA!M28*100</f>
        <v>#REF!</v>
      </c>
      <c r="N28" s="27" t="e">
        <f>#REF!/Trend_VA!N28*100</f>
        <v>#REF!</v>
      </c>
      <c r="O28" s="27" t="e">
        <f>#REF!/Trend_VA!O28*100</f>
        <v>#REF!</v>
      </c>
      <c r="P28" s="27" t="e">
        <f>#REF!/Trend_VA!P28*100</f>
        <v>#REF!</v>
      </c>
      <c r="Q28" s="27" t="e">
        <f>#REF!/Trend_VA!Q28*100</f>
        <v>#REF!</v>
      </c>
      <c r="R28" s="27" t="e">
        <f>#REF!/Trend_VA!R28*100</f>
        <v>#REF!</v>
      </c>
      <c r="S28" s="27" t="e">
        <f>#REF!/Trend_VA!S28*100</f>
        <v>#REF!</v>
      </c>
      <c r="T28" s="27" t="e">
        <f>#REF!/Trend_VA!T28*100</f>
        <v>#REF!</v>
      </c>
      <c r="U28" s="27" t="e">
        <f>#REF!/Trend_VA!U28*100</f>
        <v>#REF!</v>
      </c>
      <c r="V28" s="27" t="e">
        <f>#REF!/Trend_VA!V28*100</f>
        <v>#REF!</v>
      </c>
      <c r="W28" s="27" t="e">
        <f>#REF!/Trend_VA!W28*100</f>
        <v>#REF!</v>
      </c>
      <c r="X28" s="27" t="e">
        <f>#REF!/Trend_VA!X28*100</f>
        <v>#REF!</v>
      </c>
      <c r="Y28" s="27" t="e">
        <f>#REF!/Trend_VA!Y28*100</f>
        <v>#REF!</v>
      </c>
      <c r="Z28" s="27" t="e">
        <f>#REF!/Trend_VA!Z28*100</f>
        <v>#REF!</v>
      </c>
      <c r="AA28" s="27" t="e">
        <f>#REF!/Trend_VA!AA28*100</f>
        <v>#REF!</v>
      </c>
      <c r="AB28" s="27" t="e">
        <f>#REF!/Trend_VA!AB28*100</f>
        <v>#REF!</v>
      </c>
      <c r="AC28" s="27" t="e">
        <f>#REF!/Trend_VA!AC28*100</f>
        <v>#REF!</v>
      </c>
      <c r="AD28" s="27" t="e">
        <f>#REF!/Trend_VA!AD28*100</f>
        <v>#REF!</v>
      </c>
      <c r="AE28" s="27" t="e">
        <f>#REF!/Trend_VA!AE28*100</f>
        <v>#REF!</v>
      </c>
      <c r="AF28" s="34" t="e">
        <f>#REF!/Trend_VA!AF28*100</f>
        <v>#REF!</v>
      </c>
      <c r="AG28" s="34" t="e">
        <f>#REF!/Trend_VA!AG28*100</f>
        <v>#REF!</v>
      </c>
      <c r="AH28" s="34" t="e">
        <f>#REF!/Trend_VA!AH28*100</f>
        <v>#REF!</v>
      </c>
      <c r="AI28" s="34" t="e">
        <f>#REF!/Trend_VA!AI28*100</f>
        <v>#REF!</v>
      </c>
      <c r="AJ28" s="34" t="e">
        <f>#REF!/Trend_VA!AJ28*100</f>
        <v>#REF!</v>
      </c>
      <c r="AK28" s="34" t="e">
        <f>#REF!/Trend_VA!AK28*100</f>
        <v>#REF!</v>
      </c>
      <c r="AL28" s="34" t="e">
        <f>#REF!/Trend_VA!AL28*100</f>
        <v>#REF!</v>
      </c>
      <c r="AM28" s="34" t="e">
        <f>#REF!/Trend_VA!AM28*100</f>
        <v>#REF!</v>
      </c>
      <c r="AN28" s="34" t="e">
        <f>#REF!/Trend_VA!AN28*100</f>
        <v>#REF!</v>
      </c>
      <c r="AO28" s="34" t="e">
        <f>#REF!/Trend_VA!AO28*100</f>
        <v>#REF!</v>
      </c>
      <c r="AP28" s="34" t="e">
        <f>#REF!/Trend_VA!AP28*100</f>
        <v>#REF!</v>
      </c>
      <c r="AQ28" s="34" t="e">
        <f>#REF!/Trend_VA!AQ28*100</f>
        <v>#REF!</v>
      </c>
    </row>
    <row r="29" spans="1:43" s="8" customFormat="1" ht="18" customHeight="1" x14ac:dyDescent="0.2">
      <c r="A29" s="59" t="s">
        <v>16</v>
      </c>
      <c r="B29" s="10" t="e">
        <f>#REF!/Trend_VA!B29*100</f>
        <v>#REF!</v>
      </c>
      <c r="C29" s="10" t="e">
        <f>#REF!/Trend_VA!C29*100</f>
        <v>#REF!</v>
      </c>
      <c r="D29" s="10" t="e">
        <f>#REF!/Trend_VA!D29*100</f>
        <v>#REF!</v>
      </c>
      <c r="E29" s="10" t="e">
        <f>#REF!/Trend_VA!E29*100</f>
        <v>#REF!</v>
      </c>
      <c r="F29" s="10" t="e">
        <f>#REF!/Trend_VA!F29*100</f>
        <v>#REF!</v>
      </c>
      <c r="G29" s="10" t="e">
        <f>#REF!/Trend_VA!G29*100</f>
        <v>#REF!</v>
      </c>
      <c r="H29" s="10" t="e">
        <f>#REF!/Trend_VA!H29*100</f>
        <v>#REF!</v>
      </c>
      <c r="I29" s="10" t="e">
        <f>#REF!/Trend_VA!I29*100</f>
        <v>#REF!</v>
      </c>
      <c r="J29" s="27" t="e">
        <f>#REF!/Trend_VA!J29*100</f>
        <v>#REF!</v>
      </c>
      <c r="K29" s="27" t="e">
        <f>#REF!/Trend_VA!K29*100</f>
        <v>#REF!</v>
      </c>
      <c r="L29" s="27" t="e">
        <f>#REF!/Trend_VA!L29*100</f>
        <v>#REF!</v>
      </c>
      <c r="M29" s="27" t="e">
        <f>#REF!/Trend_VA!M29*100</f>
        <v>#REF!</v>
      </c>
      <c r="N29" s="27" t="e">
        <f>#REF!/Trend_VA!N29*100</f>
        <v>#REF!</v>
      </c>
      <c r="O29" s="27" t="e">
        <f>#REF!/Trend_VA!O29*100</f>
        <v>#REF!</v>
      </c>
      <c r="P29" s="27" t="e">
        <f>#REF!/Trend_VA!P29*100</f>
        <v>#REF!</v>
      </c>
      <c r="Q29" s="27" t="e">
        <f>#REF!/Trend_VA!Q29*100</f>
        <v>#REF!</v>
      </c>
      <c r="R29" s="27" t="e">
        <f>#REF!/Trend_VA!R29*100</f>
        <v>#REF!</v>
      </c>
      <c r="S29" s="27" t="e">
        <f>#REF!/Trend_VA!S29*100</f>
        <v>#REF!</v>
      </c>
      <c r="T29" s="27" t="e">
        <f>#REF!/Trend_VA!T29*100</f>
        <v>#REF!</v>
      </c>
      <c r="U29" s="27" t="e">
        <f>#REF!/Trend_VA!U29*100</f>
        <v>#REF!</v>
      </c>
      <c r="V29" s="27" t="e">
        <f>#REF!/Trend_VA!V29*100</f>
        <v>#REF!</v>
      </c>
      <c r="W29" s="27" t="e">
        <f>#REF!/Trend_VA!W29*100</f>
        <v>#REF!</v>
      </c>
      <c r="X29" s="27" t="e">
        <f>#REF!/Trend_VA!X29*100</f>
        <v>#REF!</v>
      </c>
      <c r="Y29" s="27" t="e">
        <f>#REF!/Trend_VA!Y29*100</f>
        <v>#REF!</v>
      </c>
      <c r="Z29" s="27" t="e">
        <f>#REF!/Trend_VA!Z29*100</f>
        <v>#REF!</v>
      </c>
      <c r="AA29" s="27" t="e">
        <f>#REF!/Trend_VA!AA29*100</f>
        <v>#REF!</v>
      </c>
      <c r="AB29" s="27" t="e">
        <f>#REF!/Trend_VA!AB29*100</f>
        <v>#REF!</v>
      </c>
      <c r="AC29" s="27" t="e">
        <f>#REF!/Trend_VA!AC29*100</f>
        <v>#REF!</v>
      </c>
      <c r="AD29" s="27" t="e">
        <f>#REF!/Trend_VA!AD29*100</f>
        <v>#REF!</v>
      </c>
      <c r="AE29" s="27" t="e">
        <f>#REF!/Trend_VA!AE29*100</f>
        <v>#REF!</v>
      </c>
      <c r="AF29" s="34" t="e">
        <f>#REF!/Trend_VA!AF29*100</f>
        <v>#REF!</v>
      </c>
      <c r="AG29" s="34" t="e">
        <f>#REF!/Trend_VA!AG29*100</f>
        <v>#REF!</v>
      </c>
      <c r="AH29" s="34" t="e">
        <f>#REF!/Trend_VA!AH29*100</f>
        <v>#REF!</v>
      </c>
      <c r="AI29" s="34" t="e">
        <f>#REF!/Trend_VA!AI29*100</f>
        <v>#REF!</v>
      </c>
      <c r="AJ29" s="34" t="e">
        <f>#REF!/Trend_VA!AJ29*100</f>
        <v>#REF!</v>
      </c>
      <c r="AK29" s="34" t="e">
        <f>#REF!/Trend_VA!AK29*100</f>
        <v>#REF!</v>
      </c>
      <c r="AL29" s="34" t="e">
        <f>#REF!/Trend_VA!AL29*100</f>
        <v>#REF!</v>
      </c>
      <c r="AM29" s="34" t="e">
        <f>#REF!/Trend_VA!AM29*100</f>
        <v>#REF!</v>
      </c>
      <c r="AN29" s="34" t="e">
        <f>#REF!/Trend_VA!AN29*100</f>
        <v>#REF!</v>
      </c>
      <c r="AO29" s="34" t="e">
        <f>#REF!/Trend_VA!AO29*100</f>
        <v>#REF!</v>
      </c>
      <c r="AP29" s="34" t="e">
        <f>#REF!/Trend_VA!AP29*100</f>
        <v>#REF!</v>
      </c>
      <c r="AQ29" s="34" t="e">
        <f>#REF!/Trend_VA!AQ29*100</f>
        <v>#REF!</v>
      </c>
    </row>
    <row r="30" spans="1:43" s="8" customFormat="1" ht="18" customHeight="1" x14ac:dyDescent="0.2">
      <c r="A30" s="59" t="s">
        <v>58</v>
      </c>
      <c r="B30" s="10" t="e">
        <f>#REF!/Trend_VA!B30*100</f>
        <v>#REF!</v>
      </c>
      <c r="C30" s="10" t="e">
        <f>#REF!/Trend_VA!C30*100</f>
        <v>#REF!</v>
      </c>
      <c r="D30" s="10" t="e">
        <f>#REF!/Trend_VA!D30*100</f>
        <v>#REF!</v>
      </c>
      <c r="E30" s="10" t="e">
        <f>#REF!/Trend_VA!E30*100</f>
        <v>#REF!</v>
      </c>
      <c r="F30" s="10" t="e">
        <f>#REF!/Trend_VA!F30*100</f>
        <v>#REF!</v>
      </c>
      <c r="G30" s="10" t="e">
        <f>#REF!/Trend_VA!G30*100</f>
        <v>#REF!</v>
      </c>
      <c r="H30" s="10" t="e">
        <f>#REF!/Trend_VA!H30*100</f>
        <v>#REF!</v>
      </c>
      <c r="I30" s="10" t="e">
        <f>#REF!/Trend_VA!I30*100</f>
        <v>#REF!</v>
      </c>
      <c r="J30" s="27" t="e">
        <f>#REF!/Trend_VA!J30*100</f>
        <v>#REF!</v>
      </c>
      <c r="K30" s="27" t="e">
        <f>#REF!/Trend_VA!K30*100</f>
        <v>#REF!</v>
      </c>
      <c r="L30" s="27" t="e">
        <f>#REF!/Trend_VA!L30*100</f>
        <v>#REF!</v>
      </c>
      <c r="M30" s="27" t="e">
        <f>#REF!/Trend_VA!M30*100</f>
        <v>#REF!</v>
      </c>
      <c r="N30" s="27" t="e">
        <f>#REF!/Trend_VA!N30*100</f>
        <v>#REF!</v>
      </c>
      <c r="O30" s="27" t="e">
        <f>#REF!/Trend_VA!O30*100</f>
        <v>#REF!</v>
      </c>
      <c r="P30" s="27" t="e">
        <f>#REF!/Trend_VA!P30*100</f>
        <v>#REF!</v>
      </c>
      <c r="Q30" s="27" t="e">
        <f>#REF!/Trend_VA!Q30*100</f>
        <v>#REF!</v>
      </c>
      <c r="R30" s="27" t="e">
        <f>#REF!/Trend_VA!R30*100</f>
        <v>#REF!</v>
      </c>
      <c r="S30" s="27" t="e">
        <f>#REF!/Trend_VA!S30*100</f>
        <v>#REF!</v>
      </c>
      <c r="T30" s="27" t="e">
        <f>#REF!/Trend_VA!T30*100</f>
        <v>#REF!</v>
      </c>
      <c r="U30" s="27" t="e">
        <f>#REF!/Trend_VA!U30*100</f>
        <v>#REF!</v>
      </c>
      <c r="V30" s="27" t="e">
        <f>#REF!/Trend_VA!V30*100</f>
        <v>#REF!</v>
      </c>
      <c r="W30" s="27" t="e">
        <f>#REF!/Trend_VA!W30*100</f>
        <v>#REF!</v>
      </c>
      <c r="X30" s="27" t="e">
        <f>#REF!/Trend_VA!X30*100</f>
        <v>#REF!</v>
      </c>
      <c r="Y30" s="27" t="e">
        <f>#REF!/Trend_VA!Y30*100</f>
        <v>#REF!</v>
      </c>
      <c r="Z30" s="27" t="e">
        <f>#REF!/Trend_VA!Z30*100</f>
        <v>#REF!</v>
      </c>
      <c r="AA30" s="27" t="e">
        <f>#REF!/Trend_VA!AA30*100</f>
        <v>#REF!</v>
      </c>
      <c r="AB30" s="27" t="e">
        <f>#REF!/Trend_VA!AB30*100</f>
        <v>#REF!</v>
      </c>
      <c r="AC30" s="27" t="e">
        <f>#REF!/Trend_VA!AC30*100</f>
        <v>#REF!</v>
      </c>
      <c r="AD30" s="27" t="e">
        <f>#REF!/Trend_VA!AD30*100</f>
        <v>#REF!</v>
      </c>
      <c r="AE30" s="27" t="e">
        <f>#REF!/Trend_VA!AE30*100</f>
        <v>#REF!</v>
      </c>
      <c r="AF30" s="34" t="e">
        <f>#REF!/Trend_VA!AF30*100</f>
        <v>#REF!</v>
      </c>
      <c r="AG30" s="34" t="e">
        <f>#REF!/Trend_VA!AG30*100</f>
        <v>#REF!</v>
      </c>
      <c r="AH30" s="34" t="e">
        <f>#REF!/Trend_VA!AH30*100</f>
        <v>#REF!</v>
      </c>
      <c r="AI30" s="34" t="e">
        <f>#REF!/Trend_VA!AI30*100</f>
        <v>#REF!</v>
      </c>
      <c r="AJ30" s="34" t="e">
        <f>#REF!/Trend_VA!AJ30*100</f>
        <v>#REF!</v>
      </c>
      <c r="AK30" s="34" t="e">
        <f>#REF!/Trend_VA!AK30*100</f>
        <v>#REF!</v>
      </c>
      <c r="AL30" s="34" t="e">
        <f>#REF!/Trend_VA!AL30*100</f>
        <v>#REF!</v>
      </c>
      <c r="AM30" s="34" t="e">
        <f>#REF!/Trend_VA!AM30*100</f>
        <v>#REF!</v>
      </c>
      <c r="AN30" s="34" t="e">
        <f>#REF!/Trend_VA!AN30*100</f>
        <v>#REF!</v>
      </c>
      <c r="AO30" s="34" t="e">
        <f>#REF!/Trend_VA!AO30*100</f>
        <v>#REF!</v>
      </c>
      <c r="AP30" s="34" t="e">
        <f>#REF!/Trend_VA!AP30*100</f>
        <v>#REF!</v>
      </c>
      <c r="AQ30" s="34" t="e">
        <f>#REF!/Trend_VA!AQ30*100</f>
        <v>#REF!</v>
      </c>
    </row>
    <row r="31" spans="1:43" s="8" customFormat="1" ht="18" customHeight="1" x14ac:dyDescent="0.2">
      <c r="A31" s="59" t="s">
        <v>71</v>
      </c>
      <c r="B31" s="10" t="e">
        <f>#REF!/Trend_VA!B31*100</f>
        <v>#REF!</v>
      </c>
      <c r="C31" s="10" t="e">
        <f>#REF!/Trend_VA!C31*100</f>
        <v>#REF!</v>
      </c>
      <c r="D31" s="10" t="e">
        <f>#REF!/Trend_VA!D31*100</f>
        <v>#REF!</v>
      </c>
      <c r="E31" s="10" t="e">
        <f>#REF!/Trend_VA!E31*100</f>
        <v>#REF!</v>
      </c>
      <c r="F31" s="10" t="e">
        <f>#REF!/Trend_VA!F31*100</f>
        <v>#REF!</v>
      </c>
      <c r="G31" s="10" t="e">
        <f>#REF!/Trend_VA!G31*100</f>
        <v>#REF!</v>
      </c>
      <c r="H31" s="10" t="e">
        <f>#REF!/Trend_VA!H31*100</f>
        <v>#REF!</v>
      </c>
      <c r="I31" s="10" t="e">
        <f>#REF!/Trend_VA!I31*100</f>
        <v>#REF!</v>
      </c>
      <c r="J31" s="27" t="e">
        <f>#REF!/Trend_VA!J31*100</f>
        <v>#REF!</v>
      </c>
      <c r="K31" s="27" t="e">
        <f>#REF!/Trend_VA!K31*100</f>
        <v>#REF!</v>
      </c>
      <c r="L31" s="27" t="e">
        <f>#REF!/Trend_VA!L31*100</f>
        <v>#REF!</v>
      </c>
      <c r="M31" s="27" t="e">
        <f>#REF!/Trend_VA!M31*100</f>
        <v>#REF!</v>
      </c>
      <c r="N31" s="27" t="e">
        <f>#REF!/Trend_VA!N31*100</f>
        <v>#REF!</v>
      </c>
      <c r="O31" s="27" t="e">
        <f>#REF!/Trend_VA!O31*100</f>
        <v>#REF!</v>
      </c>
      <c r="P31" s="27" t="e">
        <f>#REF!/Trend_VA!P31*100</f>
        <v>#REF!</v>
      </c>
      <c r="Q31" s="27" t="s">
        <v>79</v>
      </c>
      <c r="R31" s="27" t="e">
        <f>#REF!/Trend_VA!R31*100</f>
        <v>#REF!</v>
      </c>
      <c r="S31" s="27" t="e">
        <f>#REF!/Trend_VA!S31*100</f>
        <v>#REF!</v>
      </c>
      <c r="T31" s="27" t="e">
        <f>#REF!/Trend_VA!T31*100</f>
        <v>#REF!</v>
      </c>
      <c r="U31" s="27" t="e">
        <f>#REF!/Trend_VA!U31*100</f>
        <v>#REF!</v>
      </c>
      <c r="V31" s="27" t="e">
        <f>#REF!/Trend_VA!V31*100</f>
        <v>#REF!</v>
      </c>
      <c r="W31" s="27" t="e">
        <f>#REF!/Trend_VA!W31*100</f>
        <v>#REF!</v>
      </c>
      <c r="X31" s="27" t="e">
        <f>#REF!/Trend_VA!X31*100</f>
        <v>#REF!</v>
      </c>
      <c r="Y31" s="27" t="e">
        <f>#REF!/Trend_VA!Y31*100</f>
        <v>#REF!</v>
      </c>
      <c r="Z31" s="27" t="e">
        <f>#REF!/Trend_VA!Z31*100</f>
        <v>#REF!</v>
      </c>
      <c r="AA31" s="27" t="e">
        <f>#REF!/Trend_VA!AA31*100</f>
        <v>#REF!</v>
      </c>
      <c r="AB31" s="27" t="e">
        <f>#REF!/Trend_VA!AB31*100</f>
        <v>#REF!</v>
      </c>
      <c r="AC31" s="27" t="e">
        <f>#REF!/Trend_VA!AC31*100</f>
        <v>#REF!</v>
      </c>
      <c r="AD31" s="27" t="e">
        <f>#REF!/Trend_VA!AD31*100</f>
        <v>#REF!</v>
      </c>
      <c r="AE31" s="27" t="e">
        <f>#REF!/Trend_VA!AE31*100</f>
        <v>#REF!</v>
      </c>
      <c r="AF31" s="34" t="e">
        <f>#REF!/Trend_VA!AF31*100</f>
        <v>#REF!</v>
      </c>
      <c r="AG31" s="34" t="e">
        <f>#REF!/Trend_VA!AG31*100</f>
        <v>#REF!</v>
      </c>
      <c r="AH31" s="34" t="e">
        <f>#REF!/Trend_VA!AH31*100</f>
        <v>#REF!</v>
      </c>
      <c r="AI31" s="34" t="e">
        <f>#REF!/Trend_VA!AI31*100</f>
        <v>#REF!</v>
      </c>
      <c r="AJ31" s="34" t="e">
        <f>#REF!/Trend_VA!AJ31*100</f>
        <v>#REF!</v>
      </c>
      <c r="AK31" s="34" t="e">
        <f>#REF!/Trend_VA!AK31*100</f>
        <v>#REF!</v>
      </c>
      <c r="AL31" s="34" t="e">
        <f>#REF!/Trend_VA!AL31*100</f>
        <v>#REF!</v>
      </c>
      <c r="AM31" s="34" t="e">
        <f>#REF!/Trend_VA!AM31*100</f>
        <v>#REF!</v>
      </c>
      <c r="AN31" s="34" t="e">
        <f>#REF!/Trend_VA!AN31*100</f>
        <v>#REF!</v>
      </c>
      <c r="AO31" s="34" t="e">
        <f>#REF!/Trend_VA!AO31*100</f>
        <v>#REF!</v>
      </c>
      <c r="AP31" s="34" t="e">
        <f>#REF!/Trend_VA!AP31*100</f>
        <v>#REF!</v>
      </c>
      <c r="AQ31" s="34" t="e">
        <f>#REF!/Trend_VA!AQ31*100</f>
        <v>#REF!</v>
      </c>
    </row>
    <row r="32" spans="1:43" s="8" customFormat="1" ht="18" customHeight="1" x14ac:dyDescent="0.2">
      <c r="A32" s="59" t="s">
        <v>17</v>
      </c>
      <c r="B32" s="10" t="e">
        <f>#REF!/Trend_VA!B32*100</f>
        <v>#REF!</v>
      </c>
      <c r="C32" s="10" t="e">
        <f>#REF!/Trend_VA!C32*100</f>
        <v>#REF!</v>
      </c>
      <c r="D32" s="10" t="e">
        <f>#REF!/Trend_VA!D32*100</f>
        <v>#REF!</v>
      </c>
      <c r="E32" s="10" t="e">
        <f>#REF!/Trend_VA!E32*100</f>
        <v>#REF!</v>
      </c>
      <c r="F32" s="10" t="e">
        <f>#REF!/Trend_VA!F32*100</f>
        <v>#REF!</v>
      </c>
      <c r="G32" s="10" t="e">
        <f>#REF!/Trend_VA!G32*100</f>
        <v>#REF!</v>
      </c>
      <c r="H32" s="10" t="e">
        <f>#REF!/Trend_VA!H32*100</f>
        <v>#REF!</v>
      </c>
      <c r="I32" s="10" t="e">
        <f>#REF!/Trend_VA!I32*100</f>
        <v>#REF!</v>
      </c>
      <c r="J32" s="27" t="e">
        <f>#REF!/Trend_VA!J32*100</f>
        <v>#REF!</v>
      </c>
      <c r="K32" s="27" t="e">
        <f>#REF!/Trend_VA!K32*100</f>
        <v>#REF!</v>
      </c>
      <c r="L32" s="27" t="e">
        <f>#REF!/Trend_VA!L32*100</f>
        <v>#REF!</v>
      </c>
      <c r="M32" s="27" t="e">
        <f>#REF!/Trend_VA!M32*100</f>
        <v>#REF!</v>
      </c>
      <c r="N32" s="27" t="e">
        <f>#REF!/Trend_VA!N32*100</f>
        <v>#REF!</v>
      </c>
      <c r="O32" s="27" t="e">
        <f>#REF!/Trend_VA!O32*100</f>
        <v>#REF!</v>
      </c>
      <c r="P32" s="27" t="e">
        <f>#REF!/Trend_VA!P32*100</f>
        <v>#REF!</v>
      </c>
      <c r="Q32" s="27" t="e">
        <f>#REF!/Trend_VA!Q32*100</f>
        <v>#REF!</v>
      </c>
      <c r="R32" s="27" t="e">
        <f>#REF!/Trend_VA!R32*100</f>
        <v>#REF!</v>
      </c>
      <c r="S32" s="27" t="e">
        <f>#REF!/Trend_VA!S32*100</f>
        <v>#REF!</v>
      </c>
      <c r="T32" s="27" t="e">
        <f>#REF!/Trend_VA!T32*100</f>
        <v>#REF!</v>
      </c>
      <c r="U32" s="27" t="e">
        <f>#REF!/Trend_VA!U32*100</f>
        <v>#REF!</v>
      </c>
      <c r="V32" s="27" t="e">
        <f>#REF!/Trend_VA!V32*100</f>
        <v>#REF!</v>
      </c>
      <c r="W32" s="27" t="e">
        <f>#REF!/Trend_VA!W32*100</f>
        <v>#REF!</v>
      </c>
      <c r="X32" s="27" t="e">
        <f>#REF!/Trend_VA!X32*100</f>
        <v>#REF!</v>
      </c>
      <c r="Y32" s="27" t="e">
        <f>#REF!/Trend_VA!Y32*100</f>
        <v>#REF!</v>
      </c>
      <c r="Z32" s="27" t="e">
        <f>#REF!/Trend_VA!Z32*100</f>
        <v>#REF!</v>
      </c>
      <c r="AA32" s="27" t="e">
        <f>#REF!/Trend_VA!AA32*100</f>
        <v>#REF!</v>
      </c>
      <c r="AB32" s="27" t="e">
        <f>#REF!/Trend_VA!AB32*100</f>
        <v>#REF!</v>
      </c>
      <c r="AC32" s="27" t="e">
        <f>#REF!/Trend_VA!AC32*100</f>
        <v>#REF!</v>
      </c>
      <c r="AD32" s="27" t="e">
        <f>#REF!/Trend_VA!AD32*100</f>
        <v>#REF!</v>
      </c>
      <c r="AE32" s="27" t="e">
        <f>#REF!/Trend_VA!AE32*100</f>
        <v>#REF!</v>
      </c>
      <c r="AF32" s="34" t="e">
        <f>#REF!/Trend_VA!AF32*100</f>
        <v>#REF!</v>
      </c>
      <c r="AG32" s="34" t="e">
        <f>#REF!/Trend_VA!AG32*100</f>
        <v>#REF!</v>
      </c>
      <c r="AH32" s="34" t="e">
        <f>#REF!/Trend_VA!AH32*100</f>
        <v>#REF!</v>
      </c>
      <c r="AI32" s="34" t="e">
        <f>#REF!/Trend_VA!AI32*100</f>
        <v>#REF!</v>
      </c>
      <c r="AJ32" s="34" t="e">
        <f>#REF!/Trend_VA!AJ32*100</f>
        <v>#REF!</v>
      </c>
      <c r="AK32" s="34" t="e">
        <f>#REF!/Trend_VA!AK32*100</f>
        <v>#REF!</v>
      </c>
      <c r="AL32" s="34" t="e">
        <f>#REF!/Trend_VA!AL32*100</f>
        <v>#REF!</v>
      </c>
      <c r="AM32" s="34" t="e">
        <f>#REF!/Trend_VA!AM32*100</f>
        <v>#REF!</v>
      </c>
      <c r="AN32" s="34" t="e">
        <f>#REF!/Trend_VA!AN32*100</f>
        <v>#REF!</v>
      </c>
      <c r="AO32" s="34" t="e">
        <f>#REF!/Trend_VA!AO32*100</f>
        <v>#REF!</v>
      </c>
      <c r="AP32" s="34" t="e">
        <f>#REF!/Trend_VA!AP32*100</f>
        <v>#REF!</v>
      </c>
      <c r="AQ32" s="34" t="e">
        <f>#REF!/Trend_VA!AQ32*100</f>
        <v>#REF!</v>
      </c>
    </row>
    <row r="33" spans="1:43" s="8" customFormat="1" ht="18" customHeight="1" x14ac:dyDescent="0.2">
      <c r="A33" s="59" t="s">
        <v>59</v>
      </c>
      <c r="B33" s="10" t="e">
        <f>#REF!/Trend_VA!B33*100</f>
        <v>#REF!</v>
      </c>
      <c r="C33" s="10" t="e">
        <f>#REF!/Trend_VA!C33*100</f>
        <v>#REF!</v>
      </c>
      <c r="D33" s="10" t="e">
        <f>#REF!/Trend_VA!D33*100</f>
        <v>#REF!</v>
      </c>
      <c r="E33" s="10" t="e">
        <f>#REF!/Trend_VA!E33*100</f>
        <v>#REF!</v>
      </c>
      <c r="F33" s="10" t="e">
        <f>#REF!/Trend_VA!F33*100</f>
        <v>#REF!</v>
      </c>
      <c r="G33" s="10" t="e">
        <f>#REF!/Trend_VA!G33*100</f>
        <v>#REF!</v>
      </c>
      <c r="H33" s="10" t="e">
        <f>#REF!/Trend_VA!H33*100</f>
        <v>#REF!</v>
      </c>
      <c r="I33" s="10" t="e">
        <f>#REF!/Trend_VA!I33*100</f>
        <v>#REF!</v>
      </c>
      <c r="J33" s="27" t="e">
        <f>#REF!/Trend_VA!J33*100</f>
        <v>#REF!</v>
      </c>
      <c r="K33" s="27" t="e">
        <f>#REF!/Trend_VA!K33*100</f>
        <v>#REF!</v>
      </c>
      <c r="L33" s="27" t="e">
        <f>#REF!/Trend_VA!L33*100</f>
        <v>#REF!</v>
      </c>
      <c r="M33" s="27" t="e">
        <f>#REF!/Trend_VA!M33*100</f>
        <v>#REF!</v>
      </c>
      <c r="N33" s="27" t="e">
        <f>#REF!/Trend_VA!N33*100</f>
        <v>#REF!</v>
      </c>
      <c r="O33" s="27" t="e">
        <f>#REF!/Trend_VA!O33*100</f>
        <v>#REF!</v>
      </c>
      <c r="P33" s="27" t="e">
        <f>#REF!/Trend_VA!P33*100</f>
        <v>#REF!</v>
      </c>
      <c r="Q33" s="27" t="e">
        <f>#REF!/Trend_VA!Q33*100</f>
        <v>#REF!</v>
      </c>
      <c r="R33" s="27" t="e">
        <f>#REF!/Trend_VA!R33*100</f>
        <v>#REF!</v>
      </c>
      <c r="S33" s="27" t="e">
        <f>#REF!/Trend_VA!S33*100</f>
        <v>#REF!</v>
      </c>
      <c r="T33" s="27" t="e">
        <f>#REF!/Trend_VA!T33*100</f>
        <v>#REF!</v>
      </c>
      <c r="U33" s="27" t="e">
        <f>#REF!/Trend_VA!U33*100</f>
        <v>#REF!</v>
      </c>
      <c r="V33" s="27" t="e">
        <f>#REF!/Trend_VA!V33*100</f>
        <v>#REF!</v>
      </c>
      <c r="W33" s="27" t="e">
        <f>#REF!/Trend_VA!W33*100</f>
        <v>#REF!</v>
      </c>
      <c r="X33" s="27" t="e">
        <f>#REF!/Trend_VA!X33*100</f>
        <v>#REF!</v>
      </c>
      <c r="Y33" s="27" t="e">
        <f>#REF!/Trend_VA!Y33*100</f>
        <v>#REF!</v>
      </c>
      <c r="Z33" s="27" t="e">
        <f>#REF!/Trend_VA!Z33*100</f>
        <v>#REF!</v>
      </c>
      <c r="AA33" s="27" t="e">
        <f>#REF!/Trend_VA!AA33*100</f>
        <v>#REF!</v>
      </c>
      <c r="AB33" s="27" t="e">
        <f>#REF!/Trend_VA!AB33*100</f>
        <v>#REF!</v>
      </c>
      <c r="AC33" s="27" t="e">
        <f>#REF!/Trend_VA!AC33*100</f>
        <v>#REF!</v>
      </c>
      <c r="AD33" s="27" t="e">
        <f>#REF!/Trend_VA!AD33*100</f>
        <v>#REF!</v>
      </c>
      <c r="AE33" s="27" t="e">
        <f>#REF!/Trend_VA!AE33*100</f>
        <v>#REF!</v>
      </c>
      <c r="AF33" s="34" t="e">
        <f>#REF!/Trend_VA!AF33*100</f>
        <v>#REF!</v>
      </c>
      <c r="AG33" s="34" t="e">
        <f>#REF!/Trend_VA!AG33*100</f>
        <v>#REF!</v>
      </c>
      <c r="AH33" s="34" t="e">
        <f>#REF!/Trend_VA!AH33*100</f>
        <v>#REF!</v>
      </c>
      <c r="AI33" s="34" t="e">
        <f>#REF!/Trend_VA!AI33*100</f>
        <v>#REF!</v>
      </c>
      <c r="AJ33" s="34" t="e">
        <f>#REF!/Trend_VA!AJ33*100</f>
        <v>#REF!</v>
      </c>
      <c r="AK33" s="34" t="e">
        <f>#REF!/Trend_VA!AK33*100</f>
        <v>#REF!</v>
      </c>
      <c r="AL33" s="34" t="e">
        <f>#REF!/Trend_VA!AL33*100</f>
        <v>#REF!</v>
      </c>
      <c r="AM33" s="34" t="e">
        <f>#REF!/Trend_VA!AM33*100</f>
        <v>#REF!</v>
      </c>
      <c r="AN33" s="34" t="e">
        <f>#REF!/Trend_VA!AN33*100</f>
        <v>#REF!</v>
      </c>
      <c r="AO33" s="34" t="e">
        <f>#REF!/Trend_VA!AO33*100</f>
        <v>#REF!</v>
      </c>
      <c r="AP33" s="34" t="e">
        <f>#REF!/Trend_VA!AP33*100</f>
        <v>#REF!</v>
      </c>
      <c r="AQ33" s="34" t="e">
        <f>#REF!/Trend_VA!AQ33*100</f>
        <v>#REF!</v>
      </c>
    </row>
    <row r="34" spans="1:43" s="8" customFormat="1" ht="18" customHeight="1" x14ac:dyDescent="0.2">
      <c r="A34" s="18"/>
      <c r="B34" s="15"/>
      <c r="C34" s="15"/>
      <c r="D34" s="15"/>
      <c r="E34" s="15"/>
      <c r="F34" s="15"/>
      <c r="G34" s="15"/>
      <c r="H34" s="15"/>
      <c r="I34" s="15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</row>
    <row r="35" spans="1:43" s="8" customFormat="1" ht="18" customHeight="1" x14ac:dyDescent="0.2">
      <c r="A35" s="2" t="s">
        <v>95</v>
      </c>
      <c r="B35" s="15"/>
      <c r="C35" s="15"/>
      <c r="D35" s="15"/>
      <c r="E35" s="15"/>
      <c r="F35" s="15"/>
      <c r="G35" s="15"/>
      <c r="H35" s="15"/>
      <c r="I35" s="15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</row>
    <row r="36" spans="1:43" s="12" customFormat="1" ht="18" customHeight="1" thickBot="1" x14ac:dyDescent="0.25">
      <c r="A36" s="29" t="s">
        <v>76</v>
      </c>
      <c r="B36" s="28" t="e">
        <f>#REF!/Trend_VA!B36*100</f>
        <v>#REF!</v>
      </c>
      <c r="C36" s="28" t="e">
        <f>#REF!/Trend_VA!C36*100</f>
        <v>#REF!</v>
      </c>
      <c r="D36" s="28" t="e">
        <f>#REF!/Trend_VA!D36*100</f>
        <v>#REF!</v>
      </c>
      <c r="E36" s="28" t="e">
        <f>#REF!/Trend_VA!E36*100</f>
        <v>#REF!</v>
      </c>
      <c r="F36" s="28" t="e">
        <f>#REF!/Trend_VA!F36*100</f>
        <v>#REF!</v>
      </c>
      <c r="G36" s="28" t="e">
        <f>#REF!/Trend_VA!G36*100</f>
        <v>#REF!</v>
      </c>
      <c r="H36" s="28" t="e">
        <f>#REF!/Trend_VA!H36*100</f>
        <v>#REF!</v>
      </c>
      <c r="I36" s="28" t="e">
        <f>#REF!/Trend_VA!I36*100</f>
        <v>#REF!</v>
      </c>
      <c r="J36" s="28" t="e">
        <f>#REF!/Trend_VA!J36*100</f>
        <v>#REF!</v>
      </c>
      <c r="K36" s="28" t="e">
        <f>#REF!/Trend_VA!K36*100</f>
        <v>#REF!</v>
      </c>
      <c r="L36" s="28" t="e">
        <f>#REF!/Trend_VA!L36*100</f>
        <v>#REF!</v>
      </c>
      <c r="M36" s="28" t="e">
        <f>#REF!/Trend_VA!M36*100</f>
        <v>#REF!</v>
      </c>
      <c r="N36" s="28" t="e">
        <f>#REF!/Trend_VA!N36*100</f>
        <v>#REF!</v>
      </c>
      <c r="O36" s="28" t="e">
        <f>#REF!/Trend_VA!O36*100</f>
        <v>#REF!</v>
      </c>
      <c r="P36" s="28" t="e">
        <f>#REF!/Trend_VA!P36*100</f>
        <v>#REF!</v>
      </c>
      <c r="Q36" s="28" t="e">
        <f>#REF!/Trend_VA!Q36*100</f>
        <v>#REF!</v>
      </c>
      <c r="R36" s="28" t="e">
        <f>#REF!/Trend_VA!R36*100</f>
        <v>#REF!</v>
      </c>
      <c r="S36" s="28" t="e">
        <f>#REF!/Trend_VA!S36*100</f>
        <v>#REF!</v>
      </c>
      <c r="T36" s="28" t="e">
        <f>#REF!/Trend_VA!T36*100</f>
        <v>#REF!</v>
      </c>
      <c r="U36" s="28" t="e">
        <f>#REF!/Trend_VA!U36*100</f>
        <v>#REF!</v>
      </c>
      <c r="V36" s="28" t="e">
        <f>#REF!/Trend_VA!V36*100</f>
        <v>#REF!</v>
      </c>
      <c r="W36" s="28" t="e">
        <f>#REF!/Trend_VA!W36*100</f>
        <v>#REF!</v>
      </c>
      <c r="X36" s="28" t="e">
        <f>#REF!/Trend_VA!X36*100</f>
        <v>#REF!</v>
      </c>
      <c r="Y36" s="28" t="e">
        <f>#REF!/Trend_VA!Y36*100</f>
        <v>#REF!</v>
      </c>
      <c r="Z36" s="28" t="e">
        <f>#REF!/Trend_VA!Z36*100</f>
        <v>#REF!</v>
      </c>
      <c r="AA36" s="28" t="e">
        <f>#REF!/Trend_VA!AA36*100</f>
        <v>#REF!</v>
      </c>
      <c r="AB36" s="28" t="e">
        <f>#REF!/Trend_VA!AB36*100</f>
        <v>#REF!</v>
      </c>
      <c r="AC36" s="28" t="e">
        <f>#REF!/Trend_VA!AC36*100</f>
        <v>#REF!</v>
      </c>
      <c r="AD36" s="28" t="e">
        <f>#REF!/Trend_VA!AD36*100</f>
        <v>#REF!</v>
      </c>
      <c r="AE36" s="28" t="e">
        <f>#REF!/Trend_VA!AE36*100</f>
        <v>#REF!</v>
      </c>
      <c r="AF36" s="35" t="e">
        <f>#REF!/Trend_VA!AF36*100</f>
        <v>#REF!</v>
      </c>
      <c r="AG36" s="35" t="e">
        <f>#REF!/Trend_VA!AG36*100</f>
        <v>#REF!</v>
      </c>
      <c r="AH36" s="35" t="e">
        <f>#REF!/Trend_VA!AH36*100</f>
        <v>#REF!</v>
      </c>
      <c r="AI36" s="35" t="e">
        <f>#REF!/Trend_VA!AI36*100</f>
        <v>#REF!</v>
      </c>
      <c r="AJ36" s="35" t="e">
        <f>#REF!/Trend_VA!AJ36*100</f>
        <v>#REF!</v>
      </c>
      <c r="AK36" s="35" t="e">
        <f>#REF!/Trend_VA!AK36*100</f>
        <v>#REF!</v>
      </c>
      <c r="AL36" s="35" t="e">
        <f>#REF!/Trend_VA!AL36*100</f>
        <v>#REF!</v>
      </c>
      <c r="AM36" s="35" t="e">
        <f>#REF!/Trend_VA!AM36*100</f>
        <v>#REF!</v>
      </c>
      <c r="AN36" s="35" t="e">
        <f>#REF!/Trend_VA!AN36*100</f>
        <v>#REF!</v>
      </c>
      <c r="AO36" s="35" t="e">
        <f>#REF!/Trend_VA!AO36*100</f>
        <v>#REF!</v>
      </c>
      <c r="AP36" s="35" t="e">
        <f>#REF!/Trend_VA!AP36*100</f>
        <v>#REF!</v>
      </c>
      <c r="AQ36" s="35" t="e">
        <f>#REF!/Trend_VA!AQ36*100</f>
        <v>#REF!</v>
      </c>
    </row>
    <row r="37" spans="1:43" x14ac:dyDescent="0.2">
      <c r="A37" s="14" t="s">
        <v>50</v>
      </c>
      <c r="AC37" s="5"/>
    </row>
    <row r="38" spans="1:43" x14ac:dyDescent="0.2">
      <c r="Z38" s="5">
        <v>8.5</v>
      </c>
      <c r="AC38" s="5"/>
    </row>
    <row r="39" spans="1:43" x14ac:dyDescent="0.2">
      <c r="AC39" s="5"/>
    </row>
    <row r="40" spans="1:43" x14ac:dyDescent="0.2">
      <c r="AC40" s="5"/>
    </row>
    <row r="41" spans="1:43" x14ac:dyDescent="0.2">
      <c r="AC41" s="5"/>
    </row>
    <row r="42" spans="1:43" x14ac:dyDescent="0.2">
      <c r="AC42" s="5"/>
    </row>
    <row r="43" spans="1:43" x14ac:dyDescent="0.2">
      <c r="AC43" s="5"/>
    </row>
    <row r="44" spans="1:43" x14ac:dyDescent="0.2">
      <c r="AC44" s="5"/>
    </row>
    <row r="45" spans="1:43" x14ac:dyDescent="0.2">
      <c r="AC45" s="5"/>
    </row>
    <row r="46" spans="1:43" x14ac:dyDescent="0.2">
      <c r="AC46" s="5"/>
    </row>
    <row r="47" spans="1:43" x14ac:dyDescent="0.2">
      <c r="AC47" s="5"/>
    </row>
    <row r="48" spans="1:43" x14ac:dyDescent="0.2">
      <c r="AC48" s="5"/>
    </row>
    <row r="49" spans="29:29" x14ac:dyDescent="0.2">
      <c r="AC49" s="5"/>
    </row>
    <row r="50" spans="29:29" x14ac:dyDescent="0.2">
      <c r="AC50" s="5"/>
    </row>
    <row r="51" spans="29:29" x14ac:dyDescent="0.2">
      <c r="AC51" s="5"/>
    </row>
    <row r="52" spans="29:29" x14ac:dyDescent="0.2">
      <c r="AC52" s="5"/>
    </row>
    <row r="53" spans="29:29" x14ac:dyDescent="0.2">
      <c r="AC53" s="5"/>
    </row>
    <row r="54" spans="29:29" x14ac:dyDescent="0.2">
      <c r="AC54" s="5"/>
    </row>
    <row r="55" spans="29:29" x14ac:dyDescent="0.2">
      <c r="AC55" s="5"/>
    </row>
    <row r="56" spans="29:29" x14ac:dyDescent="0.2">
      <c r="AC56" s="5"/>
    </row>
    <row r="57" spans="29:29" x14ac:dyDescent="0.2">
      <c r="AC57" s="5"/>
    </row>
  </sheetData>
  <mergeCells count="11">
    <mergeCell ref="T3:W3"/>
    <mergeCell ref="B3:C3"/>
    <mergeCell ref="D3:G3"/>
    <mergeCell ref="H3:K3"/>
    <mergeCell ref="L3:O3"/>
    <mergeCell ref="P3:S3"/>
    <mergeCell ref="AJ3:AM3"/>
    <mergeCell ref="AF3:AI3"/>
    <mergeCell ref="AB3:AE3"/>
    <mergeCell ref="X3:AA3"/>
    <mergeCell ref="AN3:AQ3"/>
  </mergeCells>
  <pageMargins left="0.5" right="0" top="0.5" bottom="0" header="0" footer="0"/>
  <pageSetup paperSize="9" scale="7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63:G68"/>
  <sheetViews>
    <sheetView topLeftCell="A31" workbookViewId="0">
      <selection activeCell="R57" sqref="R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63:G68"/>
  <sheetViews>
    <sheetView topLeftCell="A16" workbookViewId="0">
      <selection activeCell="P57" sqref="P57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63:G68"/>
  <sheetViews>
    <sheetView workbookViewId="0">
      <selection activeCell="Q18" sqref="Q18"/>
    </sheetView>
  </sheetViews>
  <sheetFormatPr defaultRowHeight="15" x14ac:dyDescent="0.25"/>
  <sheetData>
    <row r="63" spans="2:7" x14ac:dyDescent="0.25">
      <c r="G63" s="30"/>
    </row>
    <row r="64" spans="2:7" x14ac:dyDescent="0.25">
      <c r="B64" s="3"/>
      <c r="C64" s="30"/>
    </row>
    <row r="65" spans="2:3" x14ac:dyDescent="0.25">
      <c r="B65" s="3"/>
      <c r="C65" s="30"/>
    </row>
    <row r="66" spans="2:3" x14ac:dyDescent="0.25">
      <c r="B66" s="3"/>
      <c r="C66" s="30"/>
    </row>
    <row r="67" spans="2:3" x14ac:dyDescent="0.25">
      <c r="B67" s="4"/>
      <c r="C67" s="30"/>
    </row>
    <row r="68" spans="2:3" x14ac:dyDescent="0.25">
      <c r="B68" s="2"/>
      <c r="C68" s="31"/>
    </row>
  </sheetData>
  <pageMargins left="0.5" right="0" top="0.5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USE OF DATA</vt:lpstr>
      <vt:lpstr>Summary</vt:lpstr>
      <vt:lpstr>Summary IPD</vt:lpstr>
      <vt:lpstr>Original_VA</vt:lpstr>
      <vt:lpstr>Original_Growth</vt:lpstr>
      <vt:lpstr>Original_IPD</vt:lpstr>
      <vt:lpstr>Deseason_VA</vt:lpstr>
      <vt:lpstr>Deseason_Growth</vt:lpstr>
      <vt:lpstr>Deseason_Growth_Decomp</vt:lpstr>
      <vt:lpstr>Deseason</vt:lpstr>
      <vt:lpstr>Trend_VA</vt:lpstr>
      <vt:lpstr>Trend_Growth</vt:lpstr>
      <vt:lpstr>TS IPD</vt:lpstr>
      <vt:lpstr>Graphs (2)</vt:lpstr>
      <vt:lpstr>Graphs</vt:lpstr>
      <vt:lpstr>Graphs Original</vt:lpstr>
      <vt:lpstr>Deseason!Print_Area</vt:lpstr>
      <vt:lpstr>Deseason_Growth!Print_Area</vt:lpstr>
      <vt:lpstr>Deseason_Growth_Decomp!Print_Area</vt:lpstr>
      <vt:lpstr>Deseason_VA!Print_Area</vt:lpstr>
      <vt:lpstr>Original_Growth!Print_Area</vt:lpstr>
      <vt:lpstr>Original_IPD!Print_Area</vt:lpstr>
      <vt:lpstr>Original_VA!Print_Area</vt:lpstr>
      <vt:lpstr>Summary!Print_Area</vt:lpstr>
      <vt:lpstr>'Summary IPD'!Print_Area</vt:lpstr>
      <vt:lpstr>Trend_Growth!Print_Area</vt:lpstr>
      <vt:lpstr>Trend_VA!Print_Area</vt:lpstr>
      <vt:lpstr>'TS IPD'!Print_Area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</dc:creator>
  <cp:lastModifiedBy>Anthony Onyait</cp:lastModifiedBy>
  <cp:lastPrinted>2022-12-19T07:49:05Z</cp:lastPrinted>
  <dcterms:created xsi:type="dcterms:W3CDTF">2014-11-20T08:31:08Z</dcterms:created>
  <dcterms:modified xsi:type="dcterms:W3CDTF">2022-12-21T12:54:03Z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icrosoft.ReportingServices.InteractiveReport.Excel.SheetName">
    <vt:i4>2</vt:i4>
  </property>
</Properties>
</file>