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work\QGDP files\QGDP Q32018_19\QGDP_Dissem Tables\Q32018_19\"/>
    </mc:Choice>
  </mc:AlternateContent>
  <bookViews>
    <workbookView xWindow="240" yWindow="75" windowWidth="15480" windowHeight="7935" tabRatio="819" activeTab="11"/>
  </bookViews>
  <sheets>
    <sheet name="USE OF DATA" sheetId="25" r:id="rId1"/>
    <sheet name="Summary" sheetId="2" r:id="rId2"/>
    <sheet name="Summary IPD" sheetId="15" state="hidden" r:id="rId3"/>
    <sheet name="Original_VA" sheetId="4" r:id="rId4"/>
    <sheet name="Original_Growth" sheetId="5" r:id="rId5"/>
    <sheet name="Original_IPD" sheetId="18" r:id="rId6"/>
    <sheet name="Deseason_VA" sheetId="1" r:id="rId7"/>
    <sheet name="Deseason_Growth" sheetId="7" r:id="rId8"/>
    <sheet name="Deseason_Growth_Decomp" sheetId="22" r:id="rId9"/>
    <sheet name="Deseason" sheetId="8" state="hidden" r:id="rId10"/>
    <sheet name="Trend_VA" sheetId="9" r:id="rId11"/>
    <sheet name="Trend_Growth" sheetId="11" r:id="rId12"/>
    <sheet name="TS IPD" sheetId="17" state="hidden" r:id="rId13"/>
    <sheet name="Graphs Original" sheetId="24" state="hidden" r:id="rId14"/>
  </sheets>
  <definedNames>
    <definedName name="_xlnm.Print_Area" localSheetId="9">Deseason!$A$1:$AQ$37</definedName>
    <definedName name="_xlnm.Print_Area" localSheetId="7">Deseason_Growth!$A$1:$AT$37</definedName>
    <definedName name="_xlnm.Print_Area" localSheetId="8">Deseason_Growth_Decomp!$A$1:$AT$37</definedName>
    <definedName name="_xlnm.Print_Area" localSheetId="6">Deseason_VA!$A$1:$AT$37</definedName>
    <definedName name="_xlnm.Print_Area" localSheetId="4">Original_Growth!$A$1:$AZ$37</definedName>
    <definedName name="_xlnm.Print_Area" localSheetId="5">Original_IPD!$A$1:$BA$37</definedName>
    <definedName name="_xlnm.Print_Area" localSheetId="3">Original_VA!$B$1:$BB$37</definedName>
    <definedName name="_xlnm.Print_Area" localSheetId="1">Summary!$A$1:$AT$57</definedName>
    <definedName name="_xlnm.Print_Area" localSheetId="2">'Summary IPD'!$A$1:$AQ$56</definedName>
    <definedName name="_xlnm.Print_Area" localSheetId="11">Trend_Growth!$A$1:$AT$37</definedName>
    <definedName name="_xlnm.Print_Area" localSheetId="10">Trend_VA!$A$1:$AT$37</definedName>
    <definedName name="_xlnm.Print_Area" localSheetId="12">'TS IPD'!$A$1:$AQ$37</definedName>
  </definedNames>
  <calcPr calcId="152511" calcMode="manual"/>
</workbook>
</file>

<file path=xl/calcChain.xml><?xml version="1.0" encoding="utf-8"?>
<calcChain xmlns="http://schemas.openxmlformats.org/spreadsheetml/2006/main">
  <c r="C36" i="17" l="1"/>
  <c r="B36" i="17"/>
  <c r="C33" i="17"/>
  <c r="B33" i="17"/>
  <c r="C32" i="17"/>
  <c r="B32" i="17"/>
  <c r="C31" i="17"/>
  <c r="B31" i="17"/>
  <c r="C30" i="17"/>
  <c r="B30" i="17"/>
  <c r="C29" i="17"/>
  <c r="B29" i="17"/>
  <c r="C28" i="17"/>
  <c r="B28" i="17"/>
  <c r="C27" i="17"/>
  <c r="B27" i="17"/>
  <c r="C26" i="17"/>
  <c r="B26" i="17"/>
  <c r="C25" i="17"/>
  <c r="B25" i="17"/>
  <c r="C24" i="17"/>
  <c r="B24" i="17"/>
  <c r="C23" i="17"/>
  <c r="B23" i="17"/>
  <c r="C22" i="17"/>
  <c r="B22" i="17"/>
  <c r="C21" i="17"/>
  <c r="B21" i="17"/>
  <c r="C20" i="17"/>
  <c r="B20" i="17"/>
  <c r="C19" i="17"/>
  <c r="B19" i="17"/>
  <c r="C18" i="17"/>
  <c r="B18" i="17"/>
  <c r="C17" i="17"/>
  <c r="B17" i="17"/>
  <c r="C16" i="17"/>
  <c r="B16" i="17"/>
  <c r="C15" i="17"/>
  <c r="B15" i="17"/>
  <c r="C14" i="17"/>
  <c r="B14" i="17"/>
  <c r="C13" i="17"/>
  <c r="B13" i="17"/>
  <c r="C12" i="17"/>
  <c r="B12" i="17"/>
  <c r="C11" i="17"/>
  <c r="B11" i="17"/>
  <c r="C10" i="17"/>
  <c r="B10" i="17"/>
  <c r="C9" i="17"/>
  <c r="B9" i="17"/>
  <c r="C8" i="17"/>
  <c r="B8" i="17"/>
  <c r="C7" i="17"/>
  <c r="B7" i="17"/>
  <c r="C6" i="17"/>
  <c r="B6" i="17"/>
  <c r="C5" i="17"/>
  <c r="B5" i="17"/>
  <c r="C36" i="8"/>
  <c r="B36" i="8"/>
  <c r="C33" i="8"/>
  <c r="B33" i="8"/>
  <c r="C32" i="8"/>
  <c r="B32" i="8"/>
  <c r="C31" i="8"/>
  <c r="B31" i="8"/>
  <c r="C30" i="8"/>
  <c r="B30" i="8"/>
  <c r="C29" i="8"/>
  <c r="B29" i="8"/>
  <c r="C28" i="8"/>
  <c r="B28" i="8"/>
  <c r="C27" i="8"/>
  <c r="B27" i="8"/>
  <c r="C26" i="8"/>
  <c r="B26" i="8"/>
  <c r="C25" i="8"/>
  <c r="B25" i="8"/>
  <c r="C24" i="8"/>
  <c r="B24" i="8"/>
  <c r="C23" i="8"/>
  <c r="B23" i="8"/>
  <c r="C22" i="8"/>
  <c r="B22" i="8"/>
  <c r="C21" i="8"/>
  <c r="B21" i="8"/>
  <c r="C20" i="8"/>
  <c r="B20" i="8"/>
  <c r="C19" i="8"/>
  <c r="B19" i="8"/>
  <c r="C18" i="8"/>
  <c r="B18" i="8"/>
  <c r="C17" i="8"/>
  <c r="B17" i="8"/>
  <c r="C16" i="8"/>
  <c r="B16" i="8"/>
  <c r="C15" i="8"/>
  <c r="B15" i="8"/>
  <c r="C14" i="8"/>
  <c r="B14" i="8"/>
  <c r="C13" i="8"/>
  <c r="B13" i="8"/>
  <c r="C12" i="8"/>
  <c r="B12" i="8"/>
  <c r="C11" i="8"/>
  <c r="B11" i="8"/>
  <c r="C10" i="8"/>
  <c r="B10" i="8"/>
  <c r="C9" i="8"/>
  <c r="B9" i="8"/>
  <c r="C8" i="8"/>
  <c r="B8" i="8"/>
  <c r="C7" i="8"/>
  <c r="B7" i="8"/>
  <c r="C6" i="8"/>
  <c r="B6" i="8"/>
  <c r="C5" i="8"/>
  <c r="B5" i="8"/>
  <c r="C27" i="15" l="1"/>
  <c r="B27" i="15"/>
  <c r="B11" i="15" l="1"/>
  <c r="C19" i="15"/>
  <c r="B19" i="15"/>
  <c r="C11" i="15"/>
  <c r="C9" i="15" l="1"/>
  <c r="B8" i="15"/>
  <c r="C8" i="15"/>
  <c r="B9" i="15"/>
  <c r="B7" i="15"/>
  <c r="C7" i="15"/>
  <c r="B6" i="15" l="1"/>
  <c r="C6" i="15"/>
  <c r="C35" i="15" l="1"/>
  <c r="B35" i="15"/>
  <c r="B34" i="15"/>
  <c r="B39" i="15"/>
  <c r="B37" i="15"/>
  <c r="B36" i="15"/>
  <c r="C34" i="15"/>
  <c r="C39" i="15"/>
  <c r="C36" i="15"/>
  <c r="B15" i="15" l="1"/>
  <c r="C17" i="15"/>
  <c r="B16" i="15"/>
  <c r="C16" i="15"/>
  <c r="B17" i="15"/>
  <c r="C15" i="15"/>
  <c r="B14" i="15" l="1"/>
  <c r="C14" i="15"/>
  <c r="B43" i="15" l="1"/>
  <c r="B47" i="15"/>
  <c r="B42" i="15"/>
  <c r="B44" i="15"/>
  <c r="B45" i="15"/>
  <c r="C44" i="15"/>
  <c r="C45" i="15"/>
  <c r="C43" i="15"/>
  <c r="C47" i="15"/>
  <c r="C42" i="15"/>
  <c r="B25" i="15" l="1"/>
  <c r="B23" i="15"/>
  <c r="C24" i="15"/>
  <c r="C23" i="15"/>
  <c r="B24" i="15"/>
  <c r="C25" i="15"/>
  <c r="C22" i="15" l="1"/>
  <c r="B22" i="15"/>
  <c r="B53" i="15" l="1"/>
  <c r="C53" i="15"/>
  <c r="C55" i="15"/>
  <c r="C50" i="15"/>
  <c r="B51" i="15"/>
  <c r="B50" i="15"/>
  <c r="B55" i="15"/>
  <c r="C52" i="15"/>
  <c r="C51" i="15"/>
  <c r="B52" i="15"/>
  <c r="M28" i="8" l="1"/>
  <c r="H12" i="8" l="1"/>
  <c r="AB24" i="8"/>
  <c r="T29" i="8"/>
  <c r="AI36" i="8"/>
  <c r="T16" i="8"/>
  <c r="I23" i="8"/>
  <c r="W14" i="8"/>
  <c r="G36" i="8"/>
  <c r="P36" i="8"/>
  <c r="K9" i="8"/>
  <c r="Q27" i="8"/>
  <c r="AG24" i="8"/>
  <c r="Y36" i="8"/>
  <c r="AD27" i="8"/>
  <c r="W27" i="8"/>
  <c r="J29" i="8"/>
  <c r="I30" i="8"/>
  <c r="K28" i="8"/>
  <c r="M16" i="8"/>
  <c r="AL15" i="8"/>
  <c r="AQ33" i="8"/>
  <c r="V36" i="8"/>
  <c r="H16" i="8"/>
  <c r="I15" i="8"/>
  <c r="F33" i="8"/>
  <c r="M29" i="8"/>
  <c r="AQ23" i="8"/>
  <c r="AQ11" i="15"/>
  <c r="R15" i="8"/>
  <c r="AG17" i="8"/>
  <c r="W28" i="8"/>
  <c r="AO23" i="8"/>
  <c r="AC17" i="8"/>
  <c r="W9" i="8"/>
  <c r="K23" i="8"/>
  <c r="AG15" i="8"/>
  <c r="AD30" i="8"/>
  <c r="X28" i="8"/>
  <c r="AG12" i="8"/>
  <c r="AB28" i="8"/>
  <c r="X16" i="8"/>
  <c r="E24" i="8"/>
  <c r="AA28" i="8"/>
  <c r="V23" i="8"/>
  <c r="AD14" i="8"/>
  <c r="AD15" i="8"/>
  <c r="V12" i="8"/>
  <c r="I9" i="8"/>
  <c r="J31" i="8"/>
  <c r="O23" i="8"/>
  <c r="J12" i="8"/>
  <c r="AE31" i="8"/>
  <c r="V33" i="8"/>
  <c r="AK17" i="8"/>
  <c r="Y15" i="8"/>
  <c r="L16" i="8"/>
  <c r="H33" i="8"/>
  <c r="AF33" i="8"/>
  <c r="K12" i="8"/>
  <c r="AD33" i="8"/>
  <c r="H30" i="8"/>
  <c r="AG23" i="8"/>
  <c r="E23" i="8"/>
  <c r="F29" i="8"/>
  <c r="AC12" i="8"/>
  <c r="O27" i="8"/>
  <c r="AH27" i="8"/>
  <c r="AL30" i="8"/>
  <c r="X29" i="8"/>
  <c r="G33" i="8"/>
  <c r="AM30" i="8"/>
  <c r="J15" i="8"/>
  <c r="AL33" i="8"/>
  <c r="Q23" i="8"/>
  <c r="S17" i="8"/>
  <c r="T31" i="8"/>
  <c r="X9" i="8"/>
  <c r="F12" i="8"/>
  <c r="Q15" i="8"/>
  <c r="D31" i="8"/>
  <c r="H32" i="8"/>
  <c r="AH36" i="8"/>
  <c r="AQ12" i="8"/>
  <c r="P15" i="8"/>
  <c r="I31" i="8"/>
  <c r="J36" i="8"/>
  <c r="AH30" i="8"/>
  <c r="D16" i="8"/>
  <c r="H15" i="8"/>
  <c r="AA14" i="8"/>
  <c r="AJ30" i="8"/>
  <c r="T17" i="8"/>
  <c r="AI16" i="8"/>
  <c r="D23" i="8"/>
  <c r="V31" i="8"/>
  <c r="AL11" i="15"/>
  <c r="L17" i="8"/>
  <c r="AP11" i="15"/>
  <c r="I16" i="8"/>
  <c r="Y9" i="8"/>
  <c r="W11" i="15"/>
  <c r="P23" i="8"/>
  <c r="AO15" i="8"/>
  <c r="Y32" i="8"/>
  <c r="M31" i="8"/>
  <c r="AL32" i="8"/>
  <c r="D17" i="8"/>
  <c r="D32" i="8"/>
  <c r="V28" i="8"/>
  <c r="AL9" i="8"/>
  <c r="Z9" i="8"/>
  <c r="R17" i="8"/>
  <c r="AP29" i="8"/>
  <c r="D27" i="8"/>
  <c r="M32" i="8"/>
  <c r="W17" i="8"/>
  <c r="R29" i="8"/>
  <c r="W29" i="8"/>
  <c r="X11" i="15"/>
  <c r="U14" i="8"/>
  <c r="O36" i="8"/>
  <c r="P32" i="8"/>
  <c r="F23" i="8"/>
  <c r="R27" i="8"/>
  <c r="AI28" i="8"/>
  <c r="AM32" i="8"/>
  <c r="K31" i="8"/>
  <c r="AO16" i="8"/>
  <c r="F36" i="8"/>
  <c r="Q14" i="8"/>
  <c r="G12" i="8"/>
  <c r="K29" i="8"/>
  <c r="AQ16" i="8"/>
  <c r="AE33" i="8"/>
  <c r="W15" i="8"/>
  <c r="E14" i="8"/>
  <c r="U12" i="8"/>
  <c r="M27" i="8"/>
  <c r="H23" i="8"/>
  <c r="AC11" i="15"/>
  <c r="AD32" i="8"/>
  <c r="AF31" i="8"/>
  <c r="AG11" i="15"/>
  <c r="AK24" i="8"/>
  <c r="AL17" i="8"/>
  <c r="AO24" i="8"/>
  <c r="AG30" i="8"/>
  <c r="AP23" i="8"/>
  <c r="Z11" i="15"/>
  <c r="AJ27" i="8"/>
  <c r="J9" i="8"/>
  <c r="AH11" i="15"/>
  <c r="AB9" i="8"/>
  <c r="AI33" i="8"/>
  <c r="AK11" i="15"/>
  <c r="E12" i="8"/>
  <c r="I27" i="8"/>
  <c r="AG33" i="8"/>
  <c r="AM17" i="8"/>
  <c r="AO30" i="8"/>
  <c r="AQ17" i="8"/>
  <c r="AC29" i="8"/>
  <c r="L14" i="8"/>
  <c r="M36" i="8"/>
  <c r="T15" i="8"/>
  <c r="X15" i="8"/>
  <c r="AL12" i="8"/>
  <c r="AN31" i="8"/>
  <c r="AD36" i="8"/>
  <c r="AC30" i="8"/>
  <c r="AA12" i="8"/>
  <c r="Z23" i="8"/>
  <c r="AF27" i="8"/>
  <c r="J11" i="15"/>
  <c r="AE24" i="8"/>
  <c r="X32" i="8"/>
  <c r="W12" i="8"/>
  <c r="W30" i="8"/>
  <c r="AF15" i="8"/>
  <c r="P29" i="8"/>
  <c r="R28" i="8"/>
  <c r="T14" i="8"/>
  <c r="AL23" i="8"/>
  <c r="S9" i="8"/>
  <c r="X12" i="8"/>
  <c r="Y23" i="8"/>
  <c r="AP36" i="8"/>
  <c r="AE14" i="8"/>
  <c r="AH16" i="8"/>
  <c r="AA17" i="8"/>
  <c r="D14" i="8"/>
  <c r="AQ31" i="8"/>
  <c r="R16" i="8"/>
  <c r="AE36" i="8"/>
  <c r="AG32" i="8"/>
  <c r="L30" i="8"/>
  <c r="AP14" i="8"/>
  <c r="D15" i="8"/>
  <c r="AK14" i="8"/>
  <c r="H36" i="8"/>
  <c r="AE30" i="8"/>
  <c r="Z28" i="8"/>
  <c r="N17" i="8"/>
  <c r="AG9" i="8"/>
  <c r="Y29" i="8"/>
  <c r="U24" i="8"/>
  <c r="AH32" i="8"/>
  <c r="AK15" i="8"/>
  <c r="L32" i="8"/>
  <c r="AL14" i="8"/>
  <c r="K33" i="8"/>
  <c r="AP15" i="8"/>
  <c r="AJ9" i="8"/>
  <c r="U11" i="15"/>
  <c r="AN33" i="8"/>
  <c r="AG16" i="8"/>
  <c r="F15" i="8"/>
  <c r="N23" i="8"/>
  <c r="L15" i="8"/>
  <c r="AO11" i="15"/>
  <c r="AC9" i="8"/>
  <c r="G16" i="8"/>
  <c r="I14" i="8"/>
  <c r="P31" i="8"/>
  <c r="H11" i="15"/>
  <c r="Y30" i="8"/>
  <c r="AN28" i="8"/>
  <c r="M30" i="8"/>
  <c r="AN17" i="8"/>
  <c r="AB31" i="8"/>
  <c r="R11" i="15"/>
  <c r="V27" i="8"/>
  <c r="M17" i="8"/>
  <c r="E16" i="8"/>
  <c r="AA29" i="8"/>
  <c r="M11" i="15"/>
  <c r="AE23" i="8"/>
  <c r="Q33" i="8"/>
  <c r="AI12" i="8"/>
  <c r="G24" i="8"/>
  <c r="N28" i="8"/>
  <c r="V30" i="8"/>
  <c r="Q24" i="8"/>
  <c r="Z33" i="8"/>
  <c r="Y33" i="8"/>
  <c r="AA30" i="8"/>
  <c r="L11" i="15"/>
  <c r="V32" i="8"/>
  <c r="V9" i="8"/>
  <c r="AJ33" i="8"/>
  <c r="AH15" i="8"/>
  <c r="AC32" i="8"/>
  <c r="N15" i="8"/>
  <c r="AA33" i="8"/>
  <c r="U23" i="8"/>
  <c r="W32" i="8"/>
  <c r="F16" i="8"/>
  <c r="E28" i="8"/>
  <c r="F28" i="8"/>
  <c r="AL36" i="8"/>
  <c r="AJ32" i="8"/>
  <c r="AK30" i="8"/>
  <c r="H31" i="8"/>
  <c r="F11" i="15"/>
  <c r="P28" i="8"/>
  <c r="AA16" i="8"/>
  <c r="P24" i="8"/>
  <c r="AO17" i="8"/>
  <c r="AE9" i="8"/>
  <c r="X23" i="8"/>
  <c r="AA32" i="8"/>
  <c r="G9" i="8"/>
  <c r="P17" i="8"/>
  <c r="AQ29" i="8"/>
  <c r="Z12" i="8"/>
  <c r="AB17" i="8"/>
  <c r="F30" i="8"/>
  <c r="AP27" i="8"/>
  <c r="X36" i="8"/>
  <c r="J33" i="8"/>
  <c r="O11" i="15"/>
  <c r="AH28" i="8"/>
  <c r="L36" i="8"/>
  <c r="N30" i="8"/>
  <c r="S16" i="8"/>
  <c r="AJ15" i="8"/>
  <c r="AD31" i="8"/>
  <c r="AB16" i="8"/>
  <c r="D33" i="8"/>
  <c r="AC33" i="8"/>
  <c r="AB14" i="8"/>
  <c r="AD9" i="8"/>
  <c r="O32" i="8"/>
  <c r="Z36" i="8"/>
  <c r="X27" i="8"/>
  <c r="AM27" i="8"/>
  <c r="L9" i="8"/>
  <c r="AP33" i="8"/>
  <c r="AN15" i="8"/>
  <c r="AM23" i="8"/>
  <c r="W24" i="8"/>
  <c r="O16" i="8"/>
  <c r="Z16" i="8"/>
  <c r="O17" i="8"/>
  <c r="AM11" i="15"/>
  <c r="AP32" i="8"/>
  <c r="AK23" i="8"/>
  <c r="AG31" i="8"/>
  <c r="M9" i="8"/>
  <c r="P16" i="8"/>
  <c r="AK31" i="8"/>
  <c r="AF28" i="8"/>
  <c r="D28" i="8"/>
  <c r="S28" i="8"/>
  <c r="AC27" i="8"/>
  <c r="O9" i="8"/>
  <c r="L31" i="8"/>
  <c r="AL28" i="8"/>
  <c r="AB15" i="8"/>
  <c r="AN16" i="8"/>
  <c r="H28" i="8"/>
  <c r="AA31" i="8"/>
  <c r="D11" i="15"/>
  <c r="U33" i="8"/>
  <c r="G28" i="8"/>
  <c r="AC24" i="8"/>
  <c r="AA36" i="8"/>
  <c r="AP28" i="8"/>
  <c r="AF23" i="8"/>
  <c r="V11" i="15"/>
  <c r="Q32" i="8"/>
  <c r="S30" i="8"/>
  <c r="AQ15" i="8"/>
  <c r="AH33" i="8"/>
  <c r="P30" i="8"/>
  <c r="S23" i="8"/>
  <c r="AG14" i="8"/>
  <c r="AJ28" i="8"/>
  <c r="AM29" i="8"/>
  <c r="R31" i="8"/>
  <c r="U29" i="8"/>
  <c r="G14" i="8"/>
  <c r="N32" i="8"/>
  <c r="AP16" i="8"/>
  <c r="D30" i="8"/>
  <c r="AJ36" i="8"/>
  <c r="S11" i="15"/>
  <c r="N29" i="8"/>
  <c r="AB12" i="8"/>
  <c r="S14" i="8"/>
  <c r="AB36" i="8"/>
  <c r="AP17" i="8"/>
  <c r="AN30" i="8"/>
  <c r="S29" i="8"/>
  <c r="J30" i="8"/>
  <c r="D24" i="8"/>
  <c r="AC15" i="8"/>
  <c r="G17" i="8"/>
  <c r="AJ17" i="8"/>
  <c r="Z31" i="8"/>
  <c r="Y14" i="8"/>
  <c r="AG29" i="8"/>
  <c r="AM28" i="8"/>
  <c r="AP31" i="8"/>
  <c r="AF12" i="8"/>
  <c r="Y16" i="8"/>
  <c r="P12" i="8"/>
  <c r="AP30" i="8"/>
  <c r="I32" i="8"/>
  <c r="AO29" i="8"/>
  <c r="AK27" i="8"/>
  <c r="AM31" i="8"/>
  <c r="AM15" i="8"/>
  <c r="AB32" i="8"/>
  <c r="AE32" i="8"/>
  <c r="R24" i="8"/>
  <c r="I24" i="8"/>
  <c r="V29" i="8"/>
  <c r="AB23" i="8"/>
  <c r="I29" i="8"/>
  <c r="F32" i="8"/>
  <c r="I17" i="8"/>
  <c r="AJ16" i="8"/>
  <c r="X30" i="8"/>
  <c r="AK12" i="8"/>
  <c r="P11" i="15"/>
  <c r="N14" i="8"/>
  <c r="AF29" i="8"/>
  <c r="Y27" i="8"/>
  <c r="O12" i="8"/>
  <c r="AF9" i="8"/>
  <c r="Z17" i="8"/>
  <c r="L23" i="8"/>
  <c r="H17" i="8"/>
  <c r="H14" i="8"/>
  <c r="W36" i="8"/>
  <c r="AO36" i="8"/>
  <c r="AE11" i="15"/>
  <c r="AE17" i="8"/>
  <c r="AM9" i="8"/>
  <c r="AC14" i="8"/>
  <c r="AF32" i="8"/>
  <c r="F17" i="8"/>
  <c r="AH31" i="8"/>
  <c r="AM14" i="8"/>
  <c r="AQ24" i="8"/>
  <c r="AJ23" i="8"/>
  <c r="O24" i="8"/>
  <c r="Z27" i="8"/>
  <c r="AD17" i="8"/>
  <c r="AM33" i="8"/>
  <c r="AO28" i="8"/>
  <c r="U32" i="8"/>
  <c r="AB27" i="8"/>
  <c r="AI23" i="8"/>
  <c r="Q9" i="8"/>
  <c r="AD28" i="8"/>
  <c r="L29" i="8"/>
  <c r="W23" i="8"/>
  <c r="X14" i="8"/>
  <c r="U17" i="8"/>
  <c r="E30" i="8"/>
  <c r="AF36" i="8"/>
  <c r="AL29" i="8"/>
  <c r="AC16" i="8"/>
  <c r="AL27" i="8"/>
  <c r="AO27" i="8"/>
  <c r="R23" i="8"/>
  <c r="AH14" i="8"/>
  <c r="AC31" i="8"/>
  <c r="AI29" i="8"/>
  <c r="AH12" i="8"/>
  <c r="V24" i="8"/>
  <c r="N12" i="8"/>
  <c r="AH23" i="8"/>
  <c r="O15" i="8"/>
  <c r="M33" i="8"/>
  <c r="AN23" i="8"/>
  <c r="O29" i="8"/>
  <c r="E15" i="8"/>
  <c r="J17" i="8"/>
  <c r="G15" i="8"/>
  <c r="AI17" i="8"/>
  <c r="AF16" i="8"/>
  <c r="AQ9" i="8"/>
  <c r="E11" i="15"/>
  <c r="R33" i="8"/>
  <c r="W16" i="8"/>
  <c r="I36" i="8"/>
  <c r="U28" i="8"/>
  <c r="AE15" i="8"/>
  <c r="Y11" i="15"/>
  <c r="AI30" i="8"/>
  <c r="AK29" i="8"/>
  <c r="T27" i="8"/>
  <c r="O28" i="8"/>
  <c r="L12" i="8"/>
  <c r="K15" i="8"/>
  <c r="F31" i="8"/>
  <c r="L28" i="8"/>
  <c r="M23" i="8"/>
  <c r="K16" i="8"/>
  <c r="AL31" i="8"/>
  <c r="P9" i="8"/>
  <c r="R30" i="8"/>
  <c r="K17" i="8"/>
  <c r="X33" i="8"/>
  <c r="Q11" i="15"/>
  <c r="AD16" i="8"/>
  <c r="D36" i="8"/>
  <c r="AH24" i="8"/>
  <c r="AN24" i="8"/>
  <c r="I12" i="8"/>
  <c r="AA23" i="8"/>
  <c r="S33" i="8"/>
  <c r="AD24" i="8"/>
  <c r="AA11" i="15"/>
  <c r="G32" i="8"/>
  <c r="AE16" i="8"/>
  <c r="K27" i="8"/>
  <c r="T24" i="8"/>
  <c r="M12" i="8"/>
  <c r="N31" i="8"/>
  <c r="G27" i="8"/>
  <c r="AI27" i="8"/>
  <c r="K36" i="8"/>
  <c r="W33" i="8"/>
  <c r="T11" i="15"/>
  <c r="R14" i="8"/>
  <c r="Q16" i="8"/>
  <c r="N11" i="15"/>
  <c r="U15" i="8"/>
  <c r="J14" i="8"/>
  <c r="G31" i="8"/>
  <c r="S12" i="8"/>
  <c r="T28" i="8"/>
  <c r="AQ36" i="8"/>
  <c r="T9" i="8"/>
  <c r="S15" i="8"/>
  <c r="K24" i="8"/>
  <c r="AN12" i="8"/>
  <c r="F14" i="8"/>
  <c r="AI15" i="8"/>
  <c r="Q12" i="8"/>
  <c r="Z15" i="8"/>
  <c r="Z14" i="8"/>
  <c r="F27" i="8"/>
  <c r="T12" i="8"/>
  <c r="AG27" i="8"/>
  <c r="Z24" i="8"/>
  <c r="J16" i="8"/>
  <c r="O33" i="8"/>
  <c r="I11" i="15"/>
  <c r="J28" i="8"/>
  <c r="V17" i="8"/>
  <c r="Q30" i="8"/>
  <c r="AQ27" i="8"/>
  <c r="X24" i="8"/>
  <c r="AA27" i="8"/>
  <c r="X31" i="8"/>
  <c r="F24" i="8"/>
  <c r="R12" i="8"/>
  <c r="AO12" i="8"/>
  <c r="U16" i="8"/>
  <c r="O14" i="8"/>
  <c r="T23" i="8"/>
  <c r="G29" i="8"/>
  <c r="J23" i="8"/>
  <c r="AB29" i="8"/>
  <c r="P33" i="8"/>
  <c r="AI11" i="15"/>
  <c r="AL16" i="8"/>
  <c r="AN11" i="15"/>
  <c r="Z32" i="8"/>
  <c r="E17" i="8"/>
  <c r="U36" i="8"/>
  <c r="AH29" i="8"/>
  <c r="AK33" i="8"/>
  <c r="AM16" i="8"/>
  <c r="AF24" i="8"/>
  <c r="U27" i="8"/>
  <c r="AJ31" i="8"/>
  <c r="AQ28" i="8"/>
  <c r="K30" i="8"/>
  <c r="AD23" i="8"/>
  <c r="I33" i="8"/>
  <c r="AE12" i="8"/>
  <c r="T33" i="8"/>
  <c r="AN27" i="8"/>
  <c r="AQ32" i="8"/>
  <c r="H29" i="8"/>
  <c r="AO33" i="8"/>
  <c r="R36" i="8"/>
  <c r="AK36" i="8"/>
  <c r="AE27" i="8"/>
  <c r="Q29" i="8"/>
  <c r="AC28" i="8"/>
  <c r="AP9" i="8"/>
  <c r="AC23" i="8"/>
  <c r="AM24" i="8"/>
  <c r="AD11" i="15"/>
  <c r="D12" i="8"/>
  <c r="H24" i="8"/>
  <c r="AH9" i="8"/>
  <c r="AN14" i="8"/>
  <c r="H9" i="8"/>
  <c r="J27" i="8"/>
  <c r="K32" i="8"/>
  <c r="AA24" i="8"/>
  <c r="AF11" i="15"/>
  <c r="AI14" i="8"/>
  <c r="AO9" i="8"/>
  <c r="V16" i="8"/>
  <c r="E32" i="8"/>
  <c r="E27" i="8"/>
  <c r="Z30" i="8"/>
  <c r="Y17" i="8"/>
  <c r="AC36" i="8"/>
  <c r="V14" i="8"/>
  <c r="J24" i="8"/>
  <c r="AG36" i="8"/>
  <c r="AJ12" i="8"/>
  <c r="M24" i="8"/>
  <c r="AD12" i="8"/>
  <c r="AE28" i="8"/>
  <c r="N33" i="8"/>
  <c r="N27" i="8"/>
  <c r="Q28" i="8"/>
  <c r="P27" i="8"/>
  <c r="T30" i="8"/>
  <c r="AA15" i="8"/>
  <c r="U30" i="8"/>
  <c r="AL24" i="8"/>
  <c r="Z29" i="8"/>
  <c r="AN32" i="8"/>
  <c r="AO14" i="8"/>
  <c r="AM12" i="8"/>
  <c r="Y24" i="8"/>
  <c r="AO31" i="8"/>
  <c r="L27" i="8"/>
  <c r="AI9" i="8"/>
  <c r="F9" i="8"/>
  <c r="AA9" i="8"/>
  <c r="AK16" i="8"/>
  <c r="AB30" i="8"/>
  <c r="AQ14" i="8"/>
  <c r="AJ29" i="8"/>
  <c r="AB33" i="8"/>
  <c r="M14" i="8"/>
  <c r="AN9" i="8"/>
  <c r="E33" i="8"/>
  <c r="AI24" i="8"/>
  <c r="AP12" i="8"/>
  <c r="D9" i="8"/>
  <c r="O30" i="8"/>
  <c r="AF30" i="8"/>
  <c r="G11" i="15"/>
  <c r="G30" i="8"/>
  <c r="N24" i="8"/>
  <c r="E36" i="8"/>
  <c r="AN36" i="8"/>
  <c r="Y31" i="8"/>
  <c r="AQ30" i="8"/>
  <c r="AO32" i="8"/>
  <c r="O31" i="8"/>
  <c r="AK28" i="8"/>
  <c r="AF14" i="8"/>
  <c r="AM36" i="8"/>
  <c r="AK9" i="8"/>
  <c r="W31" i="8"/>
  <c r="AJ14" i="8"/>
  <c r="P14" i="8"/>
  <c r="M15" i="8"/>
  <c r="AP24" i="8"/>
  <c r="AJ24" i="8"/>
  <c r="S24" i="8"/>
  <c r="R9" i="8"/>
  <c r="AI31" i="8"/>
  <c r="U9" i="8"/>
  <c r="AK32" i="8"/>
  <c r="N9" i="8"/>
  <c r="R32" i="8"/>
  <c r="T32" i="8"/>
  <c r="Q36" i="8"/>
  <c r="S31" i="8"/>
  <c r="Q17" i="8"/>
  <c r="J32" i="8"/>
  <c r="D29" i="8"/>
  <c r="S27" i="8"/>
  <c r="AG28" i="8"/>
  <c r="L24" i="8"/>
  <c r="AD29" i="8"/>
  <c r="E29" i="8"/>
  <c r="K11" i="15"/>
  <c r="E9" i="8"/>
  <c r="T36" i="8"/>
  <c r="Y12" i="8"/>
  <c r="N36" i="8"/>
  <c r="E31" i="8"/>
  <c r="L33" i="8"/>
  <c r="N16" i="8"/>
  <c r="AH17" i="8"/>
  <c r="AN29" i="8"/>
  <c r="AJ11" i="15"/>
  <c r="S36" i="8"/>
  <c r="AE29" i="8"/>
  <c r="S32" i="8"/>
  <c r="H27" i="8"/>
  <c r="G23" i="8"/>
  <c r="V15" i="8"/>
  <c r="AF17" i="8"/>
  <c r="AB11" i="15"/>
  <c r="K14" i="8"/>
  <c r="Y28" i="8"/>
  <c r="I28" i="8"/>
  <c r="X17" i="8"/>
  <c r="U31" i="8"/>
  <c r="AI32" i="8"/>
  <c r="AE9" i="15" l="1"/>
  <c r="T37" i="15"/>
  <c r="T7" i="15"/>
  <c r="T9" i="15"/>
  <c r="H8" i="15"/>
  <c r="AQ9" i="15"/>
  <c r="AB36" i="15"/>
  <c r="AB7" i="15"/>
  <c r="N9" i="15"/>
  <c r="U19" i="15"/>
  <c r="D35" i="15"/>
  <c r="D7" i="15"/>
  <c r="AF37" i="15"/>
  <c r="AF7" i="15"/>
  <c r="D9" i="15"/>
  <c r="AI19" i="15"/>
  <c r="S19" i="15"/>
  <c r="AQ19" i="15"/>
  <c r="Q9" i="15"/>
  <c r="O8" i="15"/>
  <c r="U9" i="15"/>
  <c r="J9" i="15"/>
  <c r="X9" i="15"/>
  <c r="Z19" i="15"/>
  <c r="T19" i="15"/>
  <c r="AC36" i="15"/>
  <c r="AC7" i="15"/>
  <c r="AH37" i="15"/>
  <c r="AH7" i="15"/>
  <c r="AM8" i="15"/>
  <c r="AB19" i="15"/>
  <c r="Q37" i="15"/>
  <c r="Q7" i="15"/>
  <c r="K37" i="15"/>
  <c r="K7" i="15"/>
  <c r="Z8" i="15"/>
  <c r="M36" i="15"/>
  <c r="M7" i="15"/>
  <c r="E19" i="15"/>
  <c r="AL9" i="15"/>
  <c r="AE37" i="15"/>
  <c r="AE7" i="15"/>
  <c r="AN7" i="15"/>
  <c r="AN35" i="15"/>
  <c r="P8" i="15"/>
  <c r="AQ7" i="15"/>
  <c r="AQ37" i="15"/>
  <c r="P9" i="15"/>
  <c r="F9" i="15"/>
  <c r="AC19" i="15"/>
  <c r="P7" i="15"/>
  <c r="P37" i="15"/>
  <c r="I8" i="15"/>
  <c r="AH19" i="15"/>
  <c r="N19" i="15"/>
  <c r="AD8" i="15"/>
  <c r="U7" i="15"/>
  <c r="U37" i="15"/>
  <c r="AH8" i="15"/>
  <c r="AG8" i="15"/>
  <c r="AM9" i="15"/>
  <c r="AF19" i="15"/>
  <c r="AA9" i="15"/>
  <c r="W7" i="15"/>
  <c r="W35" i="15"/>
  <c r="AF9" i="15"/>
  <c r="G7" i="15"/>
  <c r="F19" i="15"/>
  <c r="D8" i="15"/>
  <c r="D36" i="15"/>
  <c r="N8" i="15"/>
  <c r="H9" i="15"/>
  <c r="AM19" i="15"/>
  <c r="AG19" i="15"/>
  <c r="O9" i="15"/>
  <c r="R19" i="15"/>
  <c r="AI7" i="15"/>
  <c r="AI35" i="15"/>
  <c r="G8" i="15"/>
  <c r="AJ8" i="15"/>
  <c r="AB8" i="15"/>
  <c r="AB9" i="15"/>
  <c r="S36" i="15"/>
  <c r="S7" i="15"/>
  <c r="I9" i="15"/>
  <c r="W9" i="15"/>
  <c r="Y9" i="15"/>
  <c r="Q8" i="15"/>
  <c r="K9" i="15"/>
  <c r="AL19" i="15"/>
  <c r="O19" i="15"/>
  <c r="AN9" i="15"/>
  <c r="AD9" i="15"/>
  <c r="Y19" i="15"/>
  <c r="AA19" i="15"/>
  <c r="I36" i="15"/>
  <c r="I7" i="15"/>
  <c r="I19" i="15"/>
  <c r="AO19" i="15"/>
  <c r="V8" i="15"/>
  <c r="R9" i="15"/>
  <c r="AJ7" i="15"/>
  <c r="AJ19" i="15"/>
  <c r="AO8" i="15"/>
  <c r="R35" i="15"/>
  <c r="R7" i="15"/>
  <c r="H19" i="15"/>
  <c r="L9" i="15"/>
  <c r="Z9" i="15"/>
  <c r="AP8" i="15"/>
  <c r="AP9" i="15"/>
  <c r="J37" i="15"/>
  <c r="J7" i="15"/>
  <c r="AG7" i="15"/>
  <c r="AG35" i="15"/>
  <c r="AP7" i="15"/>
  <c r="AP35" i="15"/>
  <c r="AK8" i="15"/>
  <c r="L19" i="15"/>
  <c r="L37" i="15"/>
  <c r="L7" i="15"/>
  <c r="AP19" i="15"/>
  <c r="E7" i="15"/>
  <c r="E35" i="15"/>
  <c r="N36" i="15"/>
  <c r="N7" i="15"/>
  <c r="AI9" i="15"/>
  <c r="AK9" i="15"/>
  <c r="E8" i="15"/>
  <c r="AC9" i="15"/>
  <c r="AQ8" i="15"/>
  <c r="F7" i="15"/>
  <c r="AG9" i="15"/>
  <c r="AO7" i="15"/>
  <c r="AO35" i="15"/>
  <c r="AK37" i="15"/>
  <c r="AK7" i="15"/>
  <c r="T8" i="15"/>
  <c r="G9" i="15"/>
  <c r="AF8" i="15"/>
  <c r="W8" i="15"/>
  <c r="U8" i="15"/>
  <c r="X19" i="15"/>
  <c r="Y8" i="15"/>
  <c r="M9" i="15"/>
  <c r="AM7" i="15"/>
  <c r="AM37" i="15"/>
  <c r="AJ9" i="15"/>
  <c r="R8" i="15"/>
  <c r="AD19" i="15"/>
  <c r="M19" i="15"/>
  <c r="AC8" i="15"/>
  <c r="AA8" i="15"/>
  <c r="G19" i="15"/>
  <c r="M8" i="15"/>
  <c r="AI8" i="15"/>
  <c r="J19" i="15"/>
  <c r="Z7" i="15"/>
  <c r="Z37" i="15"/>
  <c r="AN8" i="15"/>
  <c r="P19" i="15"/>
  <c r="Q19" i="15"/>
  <c r="AO9" i="15"/>
  <c r="X36" i="15"/>
  <c r="X7" i="15"/>
  <c r="O7" i="15"/>
  <c r="V36" i="15"/>
  <c r="V7" i="15"/>
  <c r="AL8" i="15"/>
  <c r="AD7" i="15"/>
  <c r="K8" i="15"/>
  <c r="X8" i="15"/>
  <c r="AE8" i="15"/>
  <c r="D19" i="15"/>
  <c r="AN19" i="15"/>
  <c r="S9" i="15"/>
  <c r="AK19" i="15"/>
  <c r="AL37" i="15"/>
  <c r="AL7" i="15"/>
  <c r="K19" i="15"/>
  <c r="H35" i="15"/>
  <c r="H7" i="15"/>
  <c r="Y36" i="15"/>
  <c r="Y7" i="15"/>
  <c r="V9" i="15"/>
  <c r="AA35" i="15"/>
  <c r="AA7" i="15"/>
  <c r="W19" i="15"/>
  <c r="L8" i="15"/>
  <c r="AH9" i="15"/>
  <c r="F8" i="15"/>
  <c r="S8" i="15"/>
  <c r="AE19" i="15"/>
  <c r="J8" i="15"/>
  <c r="V19" i="15"/>
  <c r="E9" i="15"/>
  <c r="S35" i="15" l="1"/>
  <c r="U36" i="15"/>
  <c r="M35" i="15"/>
  <c r="Y35" i="15"/>
  <c r="AC37" i="15"/>
  <c r="Q36" i="15"/>
  <c r="AN36" i="15"/>
  <c r="W36" i="15"/>
  <c r="AQ36" i="15"/>
  <c r="AN37" i="15"/>
  <c r="AQ35" i="15"/>
  <c r="E36" i="15"/>
  <c r="AG37" i="15"/>
  <c r="J35" i="15"/>
  <c r="N35" i="15"/>
  <c r="AE35" i="15"/>
  <c r="AB37" i="15"/>
  <c r="H37" i="15"/>
  <c r="I35" i="15"/>
  <c r="H36" i="15"/>
  <c r="AH36" i="15"/>
  <c r="AH35" i="15"/>
  <c r="AL36" i="15"/>
  <c r="L35" i="15"/>
  <c r="K35" i="15"/>
  <c r="AD36" i="15"/>
  <c r="AD6" i="15"/>
  <c r="AD39" i="15"/>
  <c r="F37" i="15"/>
  <c r="F34" i="15"/>
  <c r="F6" i="15"/>
  <c r="F39" i="15"/>
  <c r="AP6" i="15"/>
  <c r="AP39" i="15"/>
  <c r="O35" i="15"/>
  <c r="O6" i="15"/>
  <c r="O39" i="15"/>
  <c r="Y37" i="15"/>
  <c r="Y6" i="15"/>
  <c r="Y39" i="15"/>
  <c r="AO37" i="15"/>
  <c r="AO6" i="15"/>
  <c r="AO39" i="15"/>
  <c r="O37" i="15"/>
  <c r="F36" i="15"/>
  <c r="T36" i="15"/>
  <c r="N37" i="15"/>
  <c r="N6" i="15"/>
  <c r="N39" i="15"/>
  <c r="AK36" i="15"/>
  <c r="AD37" i="15"/>
  <c r="AH6" i="15"/>
  <c r="AH39" i="15"/>
  <c r="V35" i="15"/>
  <c r="V6" i="15"/>
  <c r="V39" i="15"/>
  <c r="G36" i="15"/>
  <c r="G6" i="15"/>
  <c r="G34" i="15"/>
  <c r="G39" i="15"/>
  <c r="AJ36" i="15"/>
  <c r="AJ6" i="15"/>
  <c r="AJ39" i="15"/>
  <c r="R37" i="15"/>
  <c r="R6" i="15"/>
  <c r="R39" i="15"/>
  <c r="V37" i="15"/>
  <c r="AL35" i="15"/>
  <c r="AL6" i="15"/>
  <c r="AL39" i="15"/>
  <c r="X35" i="15"/>
  <c r="X6" i="15"/>
  <c r="X39" i="15"/>
  <c r="AM35" i="15"/>
  <c r="AM6" i="15"/>
  <c r="AM39" i="15"/>
  <c r="F35" i="15"/>
  <c r="E37" i="15"/>
  <c r="E34" i="15"/>
  <c r="E6" i="15"/>
  <c r="E39" i="15"/>
  <c r="L36" i="15"/>
  <c r="L6" i="15"/>
  <c r="L39" i="15"/>
  <c r="AP37" i="15"/>
  <c r="AO36" i="15"/>
  <c r="I37" i="15"/>
  <c r="I6" i="15"/>
  <c r="I34" i="15"/>
  <c r="I39" i="15"/>
  <c r="G35" i="15"/>
  <c r="P35" i="15"/>
  <c r="P6" i="15"/>
  <c r="P39" i="15"/>
  <c r="G37" i="15"/>
  <c r="AP36" i="15"/>
  <c r="AF35" i="15"/>
  <c r="AF6" i="15"/>
  <c r="AF39" i="15"/>
  <c r="AJ37" i="15"/>
  <c r="J36" i="15"/>
  <c r="J34" i="15"/>
  <c r="J6" i="15"/>
  <c r="J39" i="15"/>
  <c r="AI37" i="15"/>
  <c r="AI6" i="15"/>
  <c r="AI39" i="15"/>
  <c r="AE36" i="15"/>
  <c r="AE6" i="15"/>
  <c r="AE39" i="15"/>
  <c r="AA37" i="15"/>
  <c r="AA6" i="15"/>
  <c r="AA39" i="15"/>
  <c r="H34" i="15"/>
  <c r="H6" i="15"/>
  <c r="H39" i="15"/>
  <c r="AD35" i="15"/>
  <c r="Z35" i="15"/>
  <c r="Z6" i="15"/>
  <c r="Z39" i="15"/>
  <c r="AA36" i="15"/>
  <c r="AF36" i="15"/>
  <c r="AG36" i="15"/>
  <c r="AG6" i="15"/>
  <c r="AG39" i="15"/>
  <c r="AJ35" i="15"/>
  <c r="W37" i="15"/>
  <c r="W6" i="15"/>
  <c r="W39" i="15"/>
  <c r="P36" i="15"/>
  <c r="AN6" i="15"/>
  <c r="AN39" i="15"/>
  <c r="M37" i="15"/>
  <c r="M6" i="15"/>
  <c r="M39" i="15"/>
  <c r="Z36" i="15"/>
  <c r="AB35" i="15"/>
  <c r="AB6" i="15"/>
  <c r="AB39" i="15"/>
  <c r="T35" i="15"/>
  <c r="T6" i="15"/>
  <c r="T39" i="15"/>
  <c r="AK35" i="15"/>
  <c r="AK6" i="15"/>
  <c r="AK39" i="15"/>
  <c r="AC35" i="15"/>
  <c r="AC6" i="15"/>
  <c r="AC39" i="15"/>
  <c r="O36" i="15"/>
  <c r="S37" i="15"/>
  <c r="S6" i="15"/>
  <c r="S39" i="15"/>
  <c r="K36" i="15"/>
  <c r="K6" i="15"/>
  <c r="K39" i="15"/>
  <c r="AI36" i="15"/>
  <c r="R36" i="15"/>
  <c r="U35" i="15"/>
  <c r="U6" i="15"/>
  <c r="U39" i="15"/>
  <c r="AQ6" i="15"/>
  <c r="AQ39" i="15"/>
  <c r="Q35" i="15"/>
  <c r="Q6" i="15"/>
  <c r="Q39" i="15"/>
  <c r="AM36" i="15"/>
  <c r="X37" i="15"/>
  <c r="D37" i="15"/>
  <c r="C37" i="15" s="1"/>
  <c r="D6" i="15"/>
  <c r="D34" i="15"/>
  <c r="D39" i="15"/>
  <c r="AP34" i="15" l="1"/>
  <c r="Y34" i="15"/>
  <c r="AH34" i="15"/>
  <c r="AQ34" i="15"/>
  <c r="K34" i="15"/>
  <c r="AG34" i="15"/>
  <c r="AN34" i="15"/>
  <c r="AI34" i="15"/>
  <c r="AA34" i="15"/>
  <c r="AD34" i="15"/>
  <c r="N34" i="15"/>
  <c r="AB34" i="15"/>
  <c r="U34" i="15"/>
  <c r="M34" i="15"/>
  <c r="S34" i="15"/>
  <c r="Z34" i="15"/>
  <c r="AM34" i="15"/>
  <c r="R34" i="15"/>
  <c r="AE34" i="15"/>
  <c r="AO34" i="15"/>
  <c r="W34" i="15"/>
  <c r="L34" i="15"/>
  <c r="V34" i="15"/>
  <c r="X34" i="15"/>
  <c r="T34" i="15"/>
  <c r="AC34" i="15"/>
  <c r="P34" i="15"/>
  <c r="AK34" i="15"/>
  <c r="Q34" i="15"/>
  <c r="AJ34" i="15"/>
  <c r="AF34" i="15"/>
  <c r="AL34" i="15"/>
  <c r="O34" i="15"/>
  <c r="Y30" i="17" l="1"/>
  <c r="W31" i="17"/>
  <c r="L17" i="17"/>
  <c r="J29" i="17"/>
  <c r="Z22" i="17"/>
  <c r="N15" i="17"/>
  <c r="G28" i="17"/>
  <c r="D16" i="17"/>
  <c r="N23" i="17"/>
  <c r="K27" i="17"/>
  <c r="L16" i="17"/>
  <c r="H28" i="17"/>
  <c r="T15" i="17"/>
  <c r="M15" i="17"/>
  <c r="V32" i="17"/>
  <c r="W15" i="17"/>
  <c r="G23" i="17"/>
  <c r="H25" i="17"/>
  <c r="T28" i="17"/>
  <c r="Y17" i="17"/>
  <c r="M31" i="17"/>
  <c r="T16" i="17"/>
  <c r="J23" i="17"/>
  <c r="W27" i="17"/>
  <c r="S32" i="17"/>
  <c r="U9" i="17"/>
  <c r="AA27" i="17"/>
  <c r="N27" i="17"/>
  <c r="O30" i="17"/>
  <c r="AB30" i="17"/>
  <c r="D17" i="17"/>
  <c r="R17" i="17"/>
  <c r="X15" i="17"/>
  <c r="V25" i="17"/>
  <c r="G25" i="17"/>
  <c r="L22" i="17"/>
  <c r="X25" i="17"/>
  <c r="I27" i="17"/>
  <c r="Q29" i="17"/>
  <c r="Y31" i="17"/>
  <c r="D15" i="17"/>
  <c r="V23" i="17"/>
  <c r="T22" i="17"/>
  <c r="D9" i="17"/>
  <c r="G16" i="17"/>
  <c r="G22" i="17"/>
  <c r="X31" i="17"/>
  <c r="Q25" i="17"/>
  <c r="E16" i="17"/>
  <c r="R30" i="17"/>
  <c r="AA28" i="17"/>
  <c r="X27" i="17"/>
  <c r="H30" i="17"/>
  <c r="U16" i="17"/>
  <c r="I30" i="17"/>
  <c r="X24" i="17"/>
  <c r="L24" i="17"/>
  <c r="W17" i="17"/>
  <c r="D25" i="17"/>
  <c r="M27" i="17"/>
  <c r="J15" i="17"/>
  <c r="Z32" i="17"/>
  <c r="E24" i="17"/>
  <c r="V27" i="17"/>
  <c r="K24" i="17"/>
  <c r="X29" i="17"/>
  <c r="S23" i="17"/>
  <c r="D24" i="17"/>
  <c r="J27" i="17"/>
  <c r="M23" i="17"/>
  <c r="D23" i="17"/>
  <c r="G32" i="17"/>
  <c r="O27" i="17"/>
  <c r="E30" i="17"/>
  <c r="F28" i="17"/>
  <c r="T27" i="17"/>
  <c r="K30" i="17"/>
  <c r="Q17" i="17"/>
  <c r="O23" i="17"/>
  <c r="O24" i="17"/>
  <c r="D28" i="17"/>
  <c r="W24" i="17"/>
  <c r="F33" i="17"/>
  <c r="N31" i="17"/>
  <c r="D31" i="17"/>
  <c r="E22" i="17"/>
  <c r="M24" i="17"/>
  <c r="T9" i="17"/>
  <c r="AA33" i="17"/>
  <c r="U27" i="17"/>
  <c r="J32" i="17"/>
  <c r="AH20" i="8" l="1"/>
  <c r="AD26" i="8"/>
  <c r="Z8" i="8"/>
  <c r="J11" i="8"/>
  <c r="Z11" i="8"/>
  <c r="AO10" i="8"/>
  <c r="E20" i="8"/>
  <c r="AL7" i="8"/>
  <c r="N25" i="8"/>
  <c r="M11" i="8"/>
  <c r="Q7" i="8"/>
  <c r="V18" i="8"/>
  <c r="Z26" i="8"/>
  <c r="AM7" i="8"/>
  <c r="AE10" i="8"/>
  <c r="Z25" i="8"/>
  <c r="I22" i="8"/>
  <c r="AQ12" i="17"/>
  <c r="D21" i="17"/>
  <c r="V7" i="17"/>
  <c r="E27" i="17"/>
  <c r="AK20" i="17"/>
  <c r="E31" i="17"/>
  <c r="X33" i="17"/>
  <c r="Y18" i="17"/>
  <c r="AH27" i="17"/>
  <c r="AI26" i="17"/>
  <c r="D18" i="17"/>
  <c r="AE32" i="17"/>
  <c r="H27" i="17"/>
  <c r="AH9" i="17"/>
  <c r="K21" i="17"/>
  <c r="U14" i="17"/>
  <c r="F32" i="17"/>
  <c r="S10" i="17"/>
  <c r="AA32" i="17"/>
  <c r="AQ30" i="17"/>
  <c r="AM24" i="17"/>
  <c r="F14" i="17"/>
  <c r="AC26" i="17"/>
  <c r="AH25" i="17"/>
  <c r="Z20" i="17"/>
  <c r="W20" i="8"/>
  <c r="AJ21" i="8"/>
  <c r="Q11" i="8"/>
  <c r="AP20" i="8"/>
  <c r="L26" i="8"/>
  <c r="AO25" i="8"/>
  <c r="T18" i="8"/>
  <c r="AB7" i="8"/>
  <c r="AP15" i="17"/>
  <c r="AM36" i="17"/>
  <c r="I21" i="17"/>
  <c r="H36" i="17"/>
  <c r="U15" i="17"/>
  <c r="AO24" i="17"/>
  <c r="P29" i="17"/>
  <c r="AG10" i="17"/>
  <c r="AM10" i="17"/>
  <c r="AM14" i="17"/>
  <c r="AL18" i="17"/>
  <c r="AP29" i="17"/>
  <c r="H17" i="17"/>
  <c r="L10" i="17"/>
  <c r="D30" i="17"/>
  <c r="AC12" i="17"/>
  <c r="AJ10" i="17"/>
  <c r="T12" i="17"/>
  <c r="R14" i="17"/>
  <c r="N28" i="17"/>
  <c r="Q36" i="17"/>
  <c r="O9" i="17"/>
  <c r="AK22" i="17"/>
  <c r="O10" i="17"/>
  <c r="X30" i="17"/>
  <c r="P25" i="17"/>
  <c r="AG7" i="17"/>
  <c r="W29" i="17"/>
  <c r="AI16" i="17"/>
  <c r="AK7" i="8"/>
  <c r="G18" i="8"/>
  <c r="AB18" i="8"/>
  <c r="Y25" i="8"/>
  <c r="AB10" i="8"/>
  <c r="R7" i="8"/>
  <c r="AD22" i="8"/>
  <c r="AH18" i="8"/>
  <c r="AE20" i="8"/>
  <c r="G33" i="17"/>
  <c r="R27" i="17"/>
  <c r="O18" i="17"/>
  <c r="AO33" i="17"/>
  <c r="AQ27" i="17"/>
  <c r="AM29" i="17"/>
  <c r="AA23" i="17"/>
  <c r="L9" i="17"/>
  <c r="AI32" i="17"/>
  <c r="Z33" i="17"/>
  <c r="AJ36" i="17"/>
  <c r="W18" i="17"/>
  <c r="AC28" i="17"/>
  <c r="K28" i="17"/>
  <c r="AK21" i="17"/>
  <c r="J22" i="17"/>
  <c r="AN8" i="17"/>
  <c r="O28" i="17"/>
  <c r="AB32" i="17"/>
  <c r="AN30" i="17"/>
  <c r="AP36" i="17"/>
  <c r="K14" i="17"/>
  <c r="K17" i="17"/>
  <c r="AA10" i="17"/>
  <c r="G10" i="17"/>
  <c r="N30" i="17"/>
  <c r="AC10" i="17"/>
  <c r="T29" i="17"/>
  <c r="D36" i="17"/>
  <c r="AJ29" i="17"/>
  <c r="AI15" i="17"/>
  <c r="AE20" i="17"/>
  <c r="Q23" i="17"/>
  <c r="J31" i="17"/>
  <c r="Y32" i="17"/>
  <c r="F10" i="17"/>
  <c r="E9" i="17"/>
  <c r="X9" i="17"/>
  <c r="AQ32" i="17"/>
  <c r="H24" i="17"/>
  <c r="M8" i="17"/>
  <c r="T31" i="17"/>
  <c r="X26" i="17"/>
  <c r="AN17" i="17"/>
  <c r="AL23" i="17"/>
  <c r="O15" i="17"/>
  <c r="AQ8" i="8"/>
  <c r="AJ18" i="8"/>
  <c r="R26" i="8"/>
  <c r="AD20" i="8"/>
  <c r="E10" i="8"/>
  <c r="U10" i="8"/>
  <c r="AA26" i="8"/>
  <c r="AB11" i="8"/>
  <c r="AN21" i="8"/>
  <c r="Y10" i="8"/>
  <c r="J26" i="17"/>
  <c r="AM31" i="17"/>
  <c r="P11" i="17"/>
  <c r="M28" i="17"/>
  <c r="AO8" i="17"/>
  <c r="O17" i="17"/>
  <c r="S8" i="17"/>
  <c r="J17" i="17"/>
  <c r="AH29" i="17"/>
  <c r="X17" i="17"/>
  <c r="AI7" i="17"/>
  <c r="Z23" i="17"/>
  <c r="AF26" i="17"/>
  <c r="AK31" i="17"/>
  <c r="AO25" i="17"/>
  <c r="AC33" i="17"/>
  <c r="N26" i="17"/>
  <c r="AO31" i="17"/>
  <c r="J8" i="17"/>
  <c r="V24" i="17"/>
  <c r="AO14" i="17"/>
  <c r="I9" i="17"/>
  <c r="AF36" i="17"/>
  <c r="Q15" i="17"/>
  <c r="E14" i="17"/>
  <c r="X21" i="17"/>
  <c r="T10" i="17"/>
  <c r="L36" i="17"/>
  <c r="R32" i="17"/>
  <c r="AO9" i="17"/>
  <c r="G20" i="17"/>
  <c r="Q28" i="17"/>
  <c r="M22" i="8"/>
  <c r="K8" i="8"/>
  <c r="AP10" i="8"/>
  <c r="L21" i="8"/>
  <c r="D20" i="8"/>
  <c r="X18" i="8"/>
  <c r="Y21" i="8"/>
  <c r="K11" i="8"/>
  <c r="AG11" i="8"/>
  <c r="S18" i="8"/>
  <c r="Q26" i="8"/>
  <c r="AB20" i="8"/>
  <c r="Z21" i="8"/>
  <c r="V21" i="8"/>
  <c r="AB25" i="8"/>
  <c r="AJ11" i="8"/>
  <c r="P26" i="8"/>
  <c r="AN8" i="8"/>
  <c r="R29" i="17"/>
  <c r="L18" i="17"/>
  <c r="AI18" i="17"/>
  <c r="AH10" i="17"/>
  <c r="AA9" i="17"/>
  <c r="AQ26" i="17"/>
  <c r="P23" i="17"/>
  <c r="AE17" i="17"/>
  <c r="Y23" i="17"/>
  <c r="N22" i="17"/>
  <c r="M25" i="17"/>
  <c r="AD12" i="17"/>
  <c r="P21" i="17"/>
  <c r="T26" i="17"/>
  <c r="AD25" i="17"/>
  <c r="M11" i="17"/>
  <c r="AQ31" i="17"/>
  <c r="I17" i="17"/>
  <c r="N24" i="17"/>
  <c r="U10" i="17"/>
  <c r="D29" i="17"/>
  <c r="Y27" i="17"/>
  <c r="V31" i="17"/>
  <c r="N36" i="17"/>
  <c r="I18" i="8"/>
  <c r="N10" i="8"/>
  <c r="T8" i="8"/>
  <c r="AP7" i="8"/>
  <c r="AO8" i="8"/>
  <c r="AL20" i="8"/>
  <c r="AH8" i="8"/>
  <c r="AM26" i="8"/>
  <c r="I26" i="8"/>
  <c r="AG18" i="8"/>
  <c r="W21" i="8"/>
  <c r="AM8" i="8"/>
  <c r="O8" i="8"/>
  <c r="AM8" i="17"/>
  <c r="T25" i="17"/>
  <c r="V15" i="17"/>
  <c r="V30" i="17"/>
  <c r="I14" i="17"/>
  <c r="Z26" i="17"/>
  <c r="U24" i="17"/>
  <c r="Q21" i="17"/>
  <c r="Q9" i="17"/>
  <c r="AB8" i="17"/>
  <c r="S33" i="17"/>
  <c r="Y21" i="17"/>
  <c r="AC25" i="8"/>
  <c r="AQ10" i="8"/>
  <c r="K22" i="8"/>
  <c r="Y18" i="8"/>
  <c r="AE22" i="8"/>
  <c r="P20" i="8"/>
  <c r="AM11" i="8"/>
  <c r="AK22" i="8"/>
  <c r="E11" i="8"/>
  <c r="AB21" i="8"/>
  <c r="D25" i="8"/>
  <c r="AK18" i="8"/>
  <c r="F21" i="8"/>
  <c r="AK20" i="8"/>
  <c r="AF10" i="8"/>
  <c r="I25" i="8"/>
  <c r="O18" i="8"/>
  <c r="T21" i="8"/>
  <c r="H22" i="8"/>
  <c r="Z7" i="8"/>
  <c r="Y22" i="8"/>
  <c r="AQ11" i="8"/>
  <c r="Q18" i="8"/>
  <c r="AB26" i="8"/>
  <c r="J10" i="8"/>
  <c r="AL11" i="8"/>
  <c r="AE18" i="8"/>
  <c r="AF8" i="8"/>
  <c r="K25" i="8"/>
  <c r="AH10" i="8"/>
  <c r="Y26" i="8"/>
  <c r="AP18" i="8"/>
  <c r="AI14" i="17"/>
  <c r="AJ27" i="17"/>
  <c r="R12" i="17"/>
  <c r="F27" i="17"/>
  <c r="AO12" i="17"/>
  <c r="L7" i="17"/>
  <c r="AB26" i="17"/>
  <c r="J10" i="17"/>
  <c r="Q32" i="17"/>
  <c r="G26" i="17"/>
  <c r="H26" i="17"/>
  <c r="AM16" i="17"/>
  <c r="AA14" i="17"/>
  <c r="P22" i="17"/>
  <c r="I10" i="17"/>
  <c r="O16" i="17"/>
  <c r="P15" i="17"/>
  <c r="Z16" i="17"/>
  <c r="W30" i="17"/>
  <c r="AA7" i="17"/>
  <c r="AN33" i="17"/>
  <c r="E18" i="17"/>
  <c r="R16" i="17"/>
  <c r="D8" i="17"/>
  <c r="AF21" i="8"/>
  <c r="AC26" i="8"/>
  <c r="R21" i="8"/>
  <c r="AC7" i="8"/>
  <c r="R22" i="8"/>
  <c r="AN22" i="8"/>
  <c r="AF20" i="8"/>
  <c r="AM18" i="8"/>
  <c r="AF10" i="17"/>
  <c r="AI28" i="17"/>
  <c r="AK15" i="17"/>
  <c r="AH8" i="17"/>
  <c r="AN21" i="17"/>
  <c r="AH30" i="17"/>
  <c r="Q16" i="17"/>
  <c r="AQ10" i="17"/>
  <c r="W11" i="17"/>
  <c r="AD31" i="17"/>
  <c r="AO17" i="17"/>
  <c r="L21" i="17"/>
  <c r="AD14" i="17"/>
  <c r="AH16" i="17"/>
  <c r="AG29" i="17"/>
  <c r="AH15" i="17"/>
  <c r="R9" i="17"/>
  <c r="AG36" i="17"/>
  <c r="K36" i="17"/>
  <c r="AE21" i="17"/>
  <c r="AM20" i="17"/>
  <c r="AF32" i="17"/>
  <c r="AG23" i="17"/>
  <c r="K15" i="17"/>
  <c r="AI8" i="17"/>
  <c r="AI12" i="17"/>
  <c r="AH24" i="17"/>
  <c r="J21" i="17"/>
  <c r="O21" i="17"/>
  <c r="Z12" i="17"/>
  <c r="I26" i="17"/>
  <c r="V25" i="8"/>
  <c r="O25" i="8"/>
  <c r="AO22" i="8"/>
  <c r="G7" i="8"/>
  <c r="AG7" i="8"/>
  <c r="D7" i="8"/>
  <c r="AI26" i="8"/>
  <c r="M18" i="8"/>
  <c r="I10" i="8"/>
  <c r="K26" i="8"/>
  <c r="I16" i="17"/>
  <c r="AK10" i="17"/>
  <c r="AQ20" i="17"/>
  <c r="Z30" i="17"/>
  <c r="L11" i="17"/>
  <c r="AG22" i="17"/>
  <c r="O25" i="17"/>
  <c r="S18" i="17"/>
  <c r="Y8" i="17"/>
  <c r="P17" i="17"/>
  <c r="AG25" i="17"/>
  <c r="U32" i="17"/>
  <c r="G27" i="17"/>
  <c r="AL7" i="17"/>
  <c r="W11" i="8"/>
  <c r="M21" i="8"/>
  <c r="AQ25" i="8"/>
  <c r="N21" i="8"/>
  <c r="AQ21" i="8"/>
  <c r="L20" i="8"/>
  <c r="M7" i="8"/>
  <c r="N11" i="8"/>
  <c r="L18" i="8"/>
  <c r="AO26" i="8"/>
  <c r="X20" i="8"/>
  <c r="AK21" i="8"/>
  <c r="AI22" i="8"/>
  <c r="E8" i="8"/>
  <c r="V22" i="8"/>
  <c r="AF26" i="8"/>
  <c r="P7" i="17"/>
  <c r="K20" i="17"/>
  <c r="AA25" i="17"/>
  <c r="AJ15" i="17"/>
  <c r="R11" i="17"/>
  <c r="L23" i="17"/>
  <c r="AB24" i="17"/>
  <c r="AD17" i="17"/>
  <c r="J12" i="17"/>
  <c r="G12" i="17"/>
  <c r="AI9" i="17"/>
  <c r="AQ36" i="17"/>
  <c r="Q7" i="17"/>
  <c r="D7" i="17"/>
  <c r="AE30" i="17"/>
  <c r="V22" i="17"/>
  <c r="H18" i="17"/>
  <c r="Q18" i="17"/>
  <c r="Z31" i="17"/>
  <c r="AP28" i="17"/>
  <c r="AB22" i="17"/>
  <c r="F31" i="17"/>
  <c r="AH36" i="17"/>
  <c r="Q20" i="17"/>
  <c r="AP22" i="17"/>
  <c r="R31" i="17"/>
  <c r="H23" i="17"/>
  <c r="S14" i="17"/>
  <c r="G8" i="17"/>
  <c r="Z25" i="17"/>
  <c r="AE25" i="17"/>
  <c r="M17" i="17"/>
  <c r="AE7" i="17"/>
  <c r="S11" i="8"/>
  <c r="H21" i="8"/>
  <c r="AG20" i="8"/>
  <c r="Q10" i="8"/>
  <c r="AN26" i="8"/>
  <c r="V7" i="8"/>
  <c r="T20" i="8"/>
  <c r="V26" i="8"/>
  <c r="U25" i="8"/>
  <c r="F20" i="8"/>
  <c r="M10" i="8"/>
  <c r="J18" i="8"/>
  <c r="R11" i="8"/>
  <c r="M26" i="8"/>
  <c r="AQ11" i="17"/>
  <c r="E26" i="17"/>
  <c r="I36" i="17"/>
  <c r="S20" i="17"/>
  <c r="V20" i="17"/>
  <c r="AA24" i="17"/>
  <c r="N20" i="17"/>
  <c r="AH26" i="17"/>
  <c r="AO27" i="17"/>
  <c r="AG14" i="17"/>
  <c r="S11" i="17"/>
  <c r="AL12" i="17"/>
  <c r="X18" i="17"/>
  <c r="AE24" i="17"/>
  <c r="W16" i="17"/>
  <c r="F16" i="17"/>
  <c r="L26" i="17"/>
  <c r="O29" i="17"/>
  <c r="M36" i="17"/>
  <c r="AA11" i="17"/>
  <c r="I12" i="17"/>
  <c r="AH17" i="17"/>
  <c r="V29" i="17"/>
  <c r="AJ26" i="17"/>
  <c r="R7" i="17"/>
  <c r="L8" i="8"/>
  <c r="H8" i="8"/>
  <c r="G21" i="8"/>
  <c r="U20" i="8"/>
  <c r="AB8" i="8"/>
  <c r="F8" i="8"/>
  <c r="AO18" i="8"/>
  <c r="AQ7" i="8"/>
  <c r="AG10" i="8"/>
  <c r="AJ20" i="8"/>
  <c r="P25" i="8"/>
  <c r="I21" i="8"/>
  <c r="AE11" i="8"/>
  <c r="AI11" i="8"/>
  <c r="U7" i="8"/>
  <c r="R20" i="8"/>
  <c r="L25" i="17"/>
  <c r="AM22" i="17"/>
  <c r="AJ25" i="17"/>
  <c r="E10" i="17"/>
  <c r="AE16" i="17"/>
  <c r="V12" i="17"/>
  <c r="Z18" i="17"/>
  <c r="AK9" i="17"/>
  <c r="AI29" i="17"/>
  <c r="AG15" i="17"/>
  <c r="AL18" i="8"/>
  <c r="AM10" i="8"/>
  <c r="W25" i="8"/>
  <c r="AD8" i="8"/>
  <c r="T7" i="8"/>
  <c r="E25" i="8"/>
  <c r="AM20" i="8"/>
  <c r="Y20" i="8"/>
  <c r="AE8" i="8"/>
  <c r="AA8" i="8"/>
  <c r="E21" i="8"/>
  <c r="AA10" i="8"/>
  <c r="AD25" i="8"/>
  <c r="M20" i="8"/>
  <c r="Z22" i="8"/>
  <c r="AQ18" i="8"/>
  <c r="Z10" i="8"/>
  <c r="E7" i="8"/>
  <c r="AN20" i="8"/>
  <c r="R8" i="8"/>
  <c r="H12" i="17"/>
  <c r="AL8" i="17"/>
  <c r="U21" i="17"/>
  <c r="N21" i="17"/>
  <c r="N9" i="17"/>
  <c r="I24" i="17"/>
  <c r="D33" i="17"/>
  <c r="G9" i="17"/>
  <c r="K8" i="17"/>
  <c r="AE22" i="17"/>
  <c r="AE23" i="17"/>
  <c r="U33" i="17"/>
  <c r="T11" i="17"/>
  <c r="J14" i="17"/>
  <c r="AA30" i="17"/>
  <c r="F21" i="17"/>
  <c r="H15" i="17"/>
  <c r="I32" i="17"/>
  <c r="AP8" i="17"/>
  <c r="AQ14" i="17"/>
  <c r="AL24" i="17"/>
  <c r="AC20" i="17"/>
  <c r="K23" i="17"/>
  <c r="AE12" i="17"/>
  <c r="AO7" i="17"/>
  <c r="AF33" i="17"/>
  <c r="AE28" i="17"/>
  <c r="X7" i="17"/>
  <c r="S17" i="17"/>
  <c r="AI24" i="17"/>
  <c r="AH14" i="17"/>
  <c r="T17" i="17"/>
  <c r="J25" i="17"/>
  <c r="V21" i="17"/>
  <c r="S9" i="17"/>
  <c r="AC24" i="17"/>
  <c r="T36" i="17"/>
  <c r="AN29" i="17"/>
  <c r="AL9" i="17"/>
  <c r="AO16" i="17"/>
  <c r="AP23" i="17"/>
  <c r="AM23" i="17"/>
  <c r="Q21" i="8"/>
  <c r="AG25" i="8"/>
  <c r="AF22" i="8"/>
  <c r="AM25" i="8"/>
  <c r="E18" i="8"/>
  <c r="Y7" i="8"/>
  <c r="AH21" i="8"/>
  <c r="F25" i="8"/>
  <c r="V20" i="8"/>
  <c r="AD21" i="8"/>
  <c r="L10" i="8"/>
  <c r="G22" i="8"/>
  <c r="J25" i="8"/>
  <c r="AC22" i="8"/>
  <c r="AL8" i="8"/>
  <c r="H10" i="8"/>
  <c r="P7" i="8"/>
  <c r="AC20" i="8"/>
  <c r="AP8" i="8"/>
  <c r="AP21" i="8"/>
  <c r="AH7" i="8"/>
  <c r="Z18" i="8"/>
  <c r="AJ25" i="8"/>
  <c r="W18" i="8"/>
  <c r="O20" i="8"/>
  <c r="S20" i="8"/>
  <c r="E22" i="8"/>
  <c r="AA22" i="8"/>
  <c r="L25" i="8"/>
  <c r="AJ7" i="8"/>
  <c r="G25" i="8"/>
  <c r="S22" i="8"/>
  <c r="X11" i="8"/>
  <c r="AK26" i="8"/>
  <c r="AH25" i="8"/>
  <c r="U21" i="8"/>
  <c r="AK25" i="8"/>
  <c r="AH11" i="8"/>
  <c r="AI7" i="8"/>
  <c r="N26" i="8"/>
  <c r="AA18" i="8"/>
  <c r="R18" i="8"/>
  <c r="W8" i="8"/>
  <c r="Z20" i="8"/>
  <c r="D8" i="8"/>
  <c r="G20" i="8"/>
  <c r="AH26" i="8"/>
  <c r="AO21" i="8"/>
  <c r="K10" i="8"/>
  <c r="Q25" i="8"/>
  <c r="G10" i="8"/>
  <c r="AL10" i="8"/>
  <c r="D22" i="8"/>
  <c r="R25" i="8"/>
  <c r="X22" i="8"/>
  <c r="AD11" i="8"/>
  <c r="I7" i="8"/>
  <c r="AE7" i="8"/>
  <c r="AL27" i="17"/>
  <c r="AG12" i="17"/>
  <c r="AE14" i="17"/>
  <c r="AP20" i="17"/>
  <c r="AN9" i="17"/>
  <c r="Z27" i="17"/>
  <c r="AM15" i="17"/>
  <c r="K25" i="17"/>
  <c r="W33" i="17"/>
  <c r="S15" i="17"/>
  <c r="H33" i="17"/>
  <c r="F20" i="17"/>
  <c r="AJ24" i="17"/>
  <c r="N14" i="17"/>
  <c r="I29" i="17"/>
  <c r="AL32" i="17"/>
  <c r="AL14" i="17"/>
  <c r="AF24" i="17"/>
  <c r="Y20" i="17"/>
  <c r="R21" i="17"/>
  <c r="U36" i="17"/>
  <c r="AN12" i="17"/>
  <c r="AI23" i="17"/>
  <c r="O14" i="17"/>
  <c r="D11" i="17"/>
  <c r="V11" i="17"/>
  <c r="AF17" i="17"/>
  <c r="AL11" i="17"/>
  <c r="AK29" i="17"/>
  <c r="E20" i="17"/>
  <c r="AF16" i="17"/>
  <c r="AI10" i="17"/>
  <c r="AC7" i="17"/>
  <c r="AI30" i="17"/>
  <c r="I18" i="17"/>
  <c r="U28" i="17"/>
  <c r="L29" i="17"/>
  <c r="AF15" i="17"/>
  <c r="Y12" i="17"/>
  <c r="M30" i="17"/>
  <c r="E23" i="17"/>
  <c r="Z28" i="17"/>
  <c r="W25" i="17"/>
  <c r="P30" i="17"/>
  <c r="AB21" i="17"/>
  <c r="AC18" i="17"/>
  <c r="G30" i="17"/>
  <c r="Y15" i="17"/>
  <c r="AD16" i="17"/>
  <c r="AB31" i="17"/>
  <c r="AF23" i="17"/>
  <c r="AQ22" i="17"/>
  <c r="AK32" i="17"/>
  <c r="AJ7" i="17"/>
  <c r="AB29" i="17"/>
  <c r="T24" i="17"/>
  <c r="AD22" i="17"/>
  <c r="X10" i="17"/>
  <c r="AP31" i="17"/>
  <c r="R36" i="17"/>
  <c r="AB12" i="17"/>
  <c r="AB25" i="17"/>
  <c r="G15" i="17"/>
  <c r="J9" i="17"/>
  <c r="Q30" i="17"/>
  <c r="O7" i="17"/>
  <c r="T32" i="17"/>
  <c r="N11" i="17"/>
  <c r="H22" i="17"/>
  <c r="AK17" i="17"/>
  <c r="S36" i="17"/>
  <c r="Q27" i="17"/>
  <c r="V33" i="17"/>
  <c r="AD28" i="17"/>
  <c r="AM27" i="17"/>
  <c r="G36" i="17"/>
  <c r="R8" i="17"/>
  <c r="AF30" i="17"/>
  <c r="AA12" i="17"/>
  <c r="D14" i="17"/>
  <c r="H7" i="17"/>
  <c r="K26" i="17"/>
  <c r="I23" i="17"/>
  <c r="V16" i="17"/>
  <c r="W28" i="17"/>
  <c r="Z9" i="17"/>
  <c r="AL17" i="17"/>
  <c r="AD8" i="17"/>
  <c r="AI33" i="17"/>
  <c r="AC17" i="17"/>
  <c r="J24" i="17"/>
  <c r="X14" i="17"/>
  <c r="AA8" i="17"/>
  <c r="AA36" i="17"/>
  <c r="AE29" i="17"/>
  <c r="U17" i="17"/>
  <c r="AB10" i="17"/>
  <c r="AJ33" i="17"/>
  <c r="AM32" i="17"/>
  <c r="AP30" i="17"/>
  <c r="AN25" i="17"/>
  <c r="AH22" i="17"/>
  <c r="AB14" i="17"/>
  <c r="AK11" i="17"/>
  <c r="AF12" i="17"/>
  <c r="AN24" i="17"/>
  <c r="G21" i="17"/>
  <c r="N12" i="17"/>
  <c r="AO10" i="17"/>
  <c r="AN14" i="17"/>
  <c r="AF8" i="17"/>
  <c r="AK26" i="17"/>
  <c r="U22" i="17"/>
  <c r="AM28" i="17"/>
  <c r="AJ23" i="17"/>
  <c r="AC36" i="17"/>
  <c r="Y11" i="17"/>
  <c r="AB33" i="17"/>
  <c r="AF28" i="17"/>
  <c r="AK16" i="17"/>
  <c r="P18" i="8"/>
  <c r="M25" i="8"/>
  <c r="V10" i="8"/>
  <c r="AL21" i="8"/>
  <c r="G11" i="17"/>
  <c r="P31" i="17"/>
  <c r="AD26" i="17"/>
  <c r="D20" i="17"/>
  <c r="K18" i="17"/>
  <c r="T20" i="17"/>
  <c r="AM33" i="17"/>
  <c r="AJ12" i="17"/>
  <c r="J30" i="17"/>
  <c r="R24" i="17"/>
  <c r="M32" i="17"/>
  <c r="J20" i="17"/>
  <c r="V18" i="17"/>
  <c r="S21" i="17"/>
  <c r="F29" i="17"/>
  <c r="AD23" i="17"/>
  <c r="Q10" i="17"/>
  <c r="AO15" i="17"/>
  <c r="F8" i="17"/>
  <c r="U30" i="17"/>
  <c r="AQ18" i="17"/>
  <c r="N7" i="17"/>
  <c r="AM18" i="17"/>
  <c r="AE31" i="17"/>
  <c r="AJ28" i="17"/>
  <c r="Z8" i="17"/>
  <c r="AE36" i="17"/>
  <c r="AC15" i="17"/>
  <c r="S22" i="17"/>
  <c r="AM25" i="17"/>
  <c r="E33" i="17"/>
  <c r="AC32" i="17"/>
  <c r="AL26" i="17"/>
  <c r="AE8" i="17"/>
  <c r="P33" i="17"/>
  <c r="O20" i="17"/>
  <c r="AK23" i="17"/>
  <c r="AJ31" i="17"/>
  <c r="AN26" i="17"/>
  <c r="AD32" i="17"/>
  <c r="R25" i="17"/>
  <c r="AL10" i="17"/>
  <c r="M22" i="17"/>
  <c r="W20" i="17"/>
  <c r="AG8" i="17"/>
  <c r="AB36" i="17"/>
  <c r="V14" i="17"/>
  <c r="O22" i="17"/>
  <c r="AC30" i="17"/>
  <c r="K33" i="17"/>
  <c r="J28" i="17"/>
  <c r="X26" i="8"/>
  <c r="L11" i="8"/>
  <c r="AO11" i="8"/>
  <c r="AG21" i="8"/>
  <c r="AF11" i="8"/>
  <c r="T11" i="8"/>
  <c r="U18" i="8"/>
  <c r="AO7" i="8"/>
  <c r="N8" i="8"/>
  <c r="X10" i="8"/>
  <c r="J22" i="8"/>
  <c r="AA25" i="8"/>
  <c r="AP11" i="8"/>
  <c r="X21" i="8"/>
  <c r="T25" i="8"/>
  <c r="AG22" i="8"/>
  <c r="P21" i="8"/>
  <c r="D26" i="8"/>
  <c r="H25" i="8"/>
  <c r="AI21" i="8"/>
  <c r="W10" i="8"/>
  <c r="O22" i="8"/>
  <c r="D21" i="8"/>
  <c r="R10" i="8"/>
  <c r="T22" i="8"/>
  <c r="F18" i="8"/>
  <c r="S10" i="8"/>
  <c r="U22" i="8"/>
  <c r="W7" i="8"/>
  <c r="AC8" i="8"/>
  <c r="AD18" i="8"/>
  <c r="AE26" i="8"/>
  <c r="P10" i="8"/>
  <c r="AA21" i="8"/>
  <c r="H11" i="8"/>
  <c r="J7" i="8"/>
  <c r="P8" i="8"/>
  <c r="H20" i="8"/>
  <c r="AA11" i="8"/>
  <c r="X7" i="8"/>
  <c r="K18" i="8"/>
  <c r="AD10" i="8"/>
  <c r="Y11" i="8"/>
  <c r="L22" i="8"/>
  <c r="X25" i="8"/>
  <c r="AI25" i="17"/>
  <c r="Y9" i="17"/>
  <c r="AI21" i="17"/>
  <c r="AN28" i="17"/>
  <c r="AD33" i="17"/>
  <c r="W12" i="17"/>
  <c r="AP9" i="17"/>
  <c r="H11" i="17"/>
  <c r="AG17" i="17"/>
  <c r="AM12" i="17"/>
  <c r="AE33" i="17"/>
  <c r="AC23" i="17"/>
  <c r="AH33" i="17"/>
  <c r="P28" i="17"/>
  <c r="G18" i="17"/>
  <c r="I15" i="17"/>
  <c r="N33" i="17"/>
  <c r="U20" i="17"/>
  <c r="R10" i="17"/>
  <c r="J33" i="17"/>
  <c r="AE15" i="17"/>
  <c r="U25" i="17"/>
  <c r="E21" i="17"/>
  <c r="AQ29" i="17"/>
  <c r="I33" i="17"/>
  <c r="AG9" i="17"/>
  <c r="AD10" i="17"/>
  <c r="AB17" i="17"/>
  <c r="AG26" i="17"/>
  <c r="Q22" i="17"/>
  <c r="W32" i="17"/>
  <c r="J16" i="17"/>
  <c r="G24" i="17"/>
  <c r="D26" i="17"/>
  <c r="AJ17" i="17"/>
  <c r="AM11" i="17"/>
  <c r="AC31" i="17"/>
  <c r="I8" i="17"/>
  <c r="AO21" i="17"/>
  <c r="X20" i="17"/>
  <c r="Q8" i="17"/>
  <c r="AP7" i="17"/>
  <c r="K32" i="17"/>
  <c r="V36" i="17"/>
  <c r="N16" i="17"/>
  <c r="AJ16" i="17"/>
  <c r="M14" i="17"/>
  <c r="AN16" i="17"/>
  <c r="Y33" i="17"/>
  <c r="K9" i="17"/>
  <c r="R22" i="17"/>
  <c r="AO32" i="17"/>
  <c r="AN10" i="17"/>
  <c r="Z15" i="17"/>
  <c r="R28" i="17"/>
  <c r="K22" i="17"/>
  <c r="E32" i="17"/>
  <c r="AC8" i="17"/>
  <c r="X36" i="17"/>
  <c r="AN31" i="17"/>
  <c r="G29" i="17"/>
  <c r="AM26" i="17"/>
  <c r="AA15" i="17"/>
  <c r="U12" i="17"/>
  <c r="AE27" i="17"/>
  <c r="AL15" i="17"/>
  <c r="AB20" i="17"/>
  <c r="K16" i="17"/>
  <c r="N10" i="17"/>
  <c r="H8" i="17"/>
  <c r="AK7" i="17"/>
  <c r="J7" i="17"/>
  <c r="AA22" i="17"/>
  <c r="H31" i="17"/>
  <c r="G7" i="17"/>
  <c r="AH23" i="17"/>
  <c r="AN15" i="17"/>
  <c r="AP16" i="17"/>
  <c r="D10" i="17"/>
  <c r="V17" i="17"/>
  <c r="K12" i="17"/>
  <c r="AK12" i="17"/>
  <c r="W26" i="17"/>
  <c r="AD21" i="17"/>
  <c r="AO22" i="17"/>
  <c r="AI27" i="17"/>
  <c r="AG31" i="17"/>
  <c r="V8" i="17"/>
  <c r="X16" i="17"/>
  <c r="AC21" i="17"/>
  <c r="S31" i="17"/>
  <c r="R26" i="17"/>
  <c r="X23" i="17"/>
  <c r="F15" i="17"/>
  <c r="E12" i="17"/>
  <c r="W21" i="17"/>
  <c r="AB15" i="17"/>
  <c r="AE9" i="17"/>
  <c r="AO30" i="17"/>
  <c r="U7" i="17"/>
  <c r="AP10" i="17"/>
  <c r="AP12" i="17"/>
  <c r="F36" i="17"/>
  <c r="AL31" i="17"/>
  <c r="AE10" i="17"/>
  <c r="Z21" i="17"/>
  <c r="E17" i="17"/>
  <c r="M26" i="17"/>
  <c r="T30" i="17"/>
  <c r="S25" i="17"/>
  <c r="F22" i="17"/>
  <c r="AO36" i="17"/>
  <c r="G14" i="17"/>
  <c r="U11" i="17"/>
  <c r="AF7" i="8"/>
  <c r="AN10" i="8"/>
  <c r="AN25" i="8"/>
  <c r="AN18" i="17"/>
  <c r="Y10" i="17"/>
  <c r="P12" i="17"/>
  <c r="S28" i="17"/>
  <c r="AL21" i="17"/>
  <c r="X12" i="17"/>
  <c r="AJ32" i="17"/>
  <c r="AP21" i="17"/>
  <c r="AH20" i="17"/>
  <c r="Y24" i="17"/>
  <c r="AN32" i="17"/>
  <c r="F9" i="17"/>
  <c r="AL36" i="17"/>
  <c r="T18" i="17"/>
  <c r="AP11" i="17"/>
  <c r="T33" i="17"/>
  <c r="W14" i="17"/>
  <c r="H32" i="17"/>
  <c r="F25" i="17"/>
  <c r="AJ20" i="17"/>
  <c r="AD29" i="17"/>
  <c r="R18" i="17"/>
  <c r="AL28" i="17"/>
  <c r="L28" i="17"/>
  <c r="AJ8" i="17"/>
  <c r="M29" i="17"/>
  <c r="O8" i="17"/>
  <c r="G17" i="17"/>
  <c r="D32" i="17"/>
  <c r="M12" i="17"/>
  <c r="AQ7" i="17"/>
  <c r="J36" i="17"/>
  <c r="H29" i="17"/>
  <c r="AJ21" i="17"/>
  <c r="D22" i="17"/>
  <c r="AC9" i="17"/>
  <c r="F18" i="17"/>
  <c r="Z14" i="17"/>
  <c r="W9" i="17"/>
  <c r="P24" i="17"/>
  <c r="M20" i="17"/>
  <c r="F11" i="17"/>
  <c r="I7" i="17"/>
  <c r="AL30" i="17"/>
  <c r="AP25" i="17"/>
  <c r="AC14" i="17"/>
  <c r="L7" i="8"/>
  <c r="D18" i="8"/>
  <c r="AF18" i="8"/>
  <c r="AP22" i="8"/>
  <c r="AK8" i="8"/>
  <c r="AP26" i="8"/>
  <c r="AE21" i="8"/>
  <c r="AJ10" i="8"/>
  <c r="AD7" i="8"/>
  <c r="H26" i="8"/>
  <c r="K7" i="8"/>
  <c r="N18" i="8"/>
  <c r="W26" i="8"/>
  <c r="AC21" i="8"/>
  <c r="V11" i="8"/>
  <c r="D11" i="8"/>
  <c r="AM22" i="8"/>
  <c r="AQ20" i="8"/>
  <c r="AJ22" i="8"/>
  <c r="AI25" i="8"/>
  <c r="Y8" i="8"/>
  <c r="AQ26" i="8"/>
  <c r="X8" i="8"/>
  <c r="W22" i="8"/>
  <c r="AL25" i="8"/>
  <c r="AA20" i="8"/>
  <c r="S21" i="8"/>
  <c r="I8" i="8"/>
  <c r="O7" i="8"/>
  <c r="AE25" i="8"/>
  <c r="G11" i="8"/>
  <c r="AL22" i="8"/>
  <c r="U26" i="8"/>
  <c r="AJ8" i="8"/>
  <c r="AC11" i="8"/>
  <c r="N7" i="8"/>
  <c r="F11" i="8"/>
  <c r="AQ22" i="8"/>
  <c r="S26" i="8"/>
  <c r="I20" i="8"/>
  <c r="AG26" i="8"/>
  <c r="V8" i="8"/>
  <c r="AK10" i="8"/>
  <c r="N20" i="8"/>
  <c r="U11" i="8"/>
  <c r="F22" i="8"/>
  <c r="S25" i="8"/>
  <c r="AO20" i="8"/>
  <c r="U8" i="8"/>
  <c r="H18" i="8"/>
  <c r="T26" i="8"/>
  <c r="J21" i="8"/>
  <c r="O10" i="8"/>
  <c r="P11" i="8"/>
  <c r="H7" i="8"/>
  <c r="AF20" i="17"/>
  <c r="AD30" i="17"/>
  <c r="X22" i="17"/>
  <c r="AK30" i="17"/>
  <c r="AL33" i="17"/>
  <c r="Y36" i="17"/>
  <c r="P9" i="17"/>
  <c r="Q12" i="17"/>
  <c r="AG16" i="17"/>
  <c r="AF14" i="17"/>
  <c r="AL29" i="17"/>
  <c r="M18" i="17"/>
  <c r="AM21" i="17"/>
  <c r="Z11" i="17"/>
  <c r="D12" i="17"/>
  <c r="N18" i="17"/>
  <c r="F12" i="17"/>
  <c r="K7" i="17"/>
  <c r="AO23" i="17"/>
  <c r="L32" i="17"/>
  <c r="AF27" i="17"/>
  <c r="AD7" i="17"/>
  <c r="E15" i="17"/>
  <c r="AJ18" i="17"/>
  <c r="S30" i="17"/>
  <c r="AN11" i="17"/>
  <c r="AI22" i="17"/>
  <c r="AN23" i="17"/>
  <c r="AK28" i="17"/>
  <c r="P32" i="17"/>
  <c r="P14" i="17"/>
  <c r="I20" i="17"/>
  <c r="AF29" i="17"/>
  <c r="S24" i="17"/>
  <c r="AI20" i="17"/>
  <c r="E36" i="17"/>
  <c r="S12" i="17"/>
  <c r="AL22" i="17"/>
  <c r="V10" i="17"/>
  <c r="AJ22" i="17"/>
  <c r="U29" i="17"/>
  <c r="E25" i="17"/>
  <c r="AA16" i="17"/>
  <c r="I11" i="17"/>
  <c r="AF18" i="17"/>
  <c r="AJ30" i="17"/>
  <c r="F17" i="17"/>
  <c r="AM30" i="17"/>
  <c r="AF9" i="17"/>
  <c r="E11" i="17"/>
  <c r="Y25" i="17"/>
  <c r="AP18" i="17"/>
  <c r="O12" i="17"/>
  <c r="AB18" i="17"/>
  <c r="AH11" i="17"/>
  <c r="S29" i="17"/>
  <c r="Q14" i="17"/>
  <c r="H9" i="17"/>
  <c r="Y28" i="17"/>
  <c r="AC11" i="17"/>
  <c r="AP32" i="17"/>
  <c r="AH21" i="17"/>
  <c r="AQ21" i="17"/>
  <c r="AG27" i="17"/>
  <c r="AQ33" i="17"/>
  <c r="W36" i="17"/>
  <c r="AH31" i="17"/>
  <c r="AH12" i="17"/>
  <c r="AB23" i="17"/>
  <c r="AK18" i="17"/>
  <c r="P26" i="17"/>
  <c r="J18" i="17"/>
  <c r="AG33" i="17"/>
  <c r="AJ11" i="17"/>
  <c r="M10" i="17"/>
  <c r="H20" i="17"/>
  <c r="F7" i="17"/>
  <c r="AF21" i="17"/>
  <c r="AD9" i="17"/>
  <c r="H21" i="17"/>
  <c r="AG24" i="17"/>
  <c r="AH18" i="17"/>
  <c r="S7" i="17"/>
  <c r="P36" i="17"/>
  <c r="AE11" i="17"/>
  <c r="N25" i="17"/>
  <c r="K10" i="17"/>
  <c r="L8" i="17"/>
  <c r="D27" i="17"/>
  <c r="AA26" i="17"/>
  <c r="P18" i="17"/>
  <c r="U8" i="17"/>
  <c r="O36" i="17"/>
  <c r="AM17" i="17"/>
  <c r="AQ24" i="17"/>
  <c r="AG20" i="17"/>
  <c r="R20" i="17"/>
  <c r="AF7" i="17"/>
  <c r="L31" i="17"/>
  <c r="L12" i="17"/>
  <c r="U18" i="17"/>
  <c r="AB28" i="17"/>
  <c r="AA17" i="17"/>
  <c r="Q33" i="17"/>
  <c r="O11" i="17"/>
  <c r="AQ17" i="17"/>
  <c r="AH7" i="17"/>
  <c r="N8" i="17"/>
  <c r="AP14" i="17"/>
  <c r="AG28" i="17"/>
  <c r="Q24" i="17"/>
  <c r="AH32" i="17"/>
  <c r="AO11" i="17"/>
  <c r="T14" i="17"/>
  <c r="AK27" i="17"/>
  <c r="U23" i="17"/>
  <c r="O31" i="17"/>
  <c r="S26" i="17"/>
  <c r="AN7" i="17"/>
  <c r="AI17" i="17"/>
  <c r="L27" i="17"/>
  <c r="O26" i="17"/>
  <c r="AD27" i="17"/>
  <c r="AA21" i="17"/>
  <c r="AD15" i="17"/>
  <c r="AG32" i="17"/>
  <c r="P10" i="17"/>
  <c r="M9" i="17"/>
  <c r="J20" i="8"/>
  <c r="AI18" i="8"/>
  <c r="AK11" i="8"/>
  <c r="AH22" i="8"/>
  <c r="AC29" i="17"/>
  <c r="L15" i="17"/>
  <c r="AN36" i="17"/>
  <c r="T7" i="17"/>
  <c r="Z24" i="17"/>
  <c r="AJ14" i="17"/>
  <c r="AK24" i="17"/>
  <c r="AC27" i="17"/>
  <c r="AO28" i="17"/>
  <c r="L30" i="17"/>
  <c r="V26" i="17"/>
  <c r="AK33" i="17"/>
  <c r="R15" i="17"/>
  <c r="AF25" i="17"/>
  <c r="R23" i="17"/>
  <c r="W23" i="17"/>
  <c r="T23" i="17"/>
  <c r="X11" i="17"/>
  <c r="AB16" i="17"/>
  <c r="I28" i="17"/>
  <c r="W8" i="17"/>
  <c r="L33" i="17"/>
  <c r="AN27" i="17"/>
  <c r="AF22" i="17"/>
  <c r="AD20" i="17"/>
  <c r="E28" i="17"/>
  <c r="AK14" i="17"/>
  <c r="E29" i="17"/>
  <c r="AI20" i="8"/>
  <c r="Q20" i="8"/>
  <c r="J8" i="8"/>
  <c r="AG8" i="8"/>
  <c r="AN18" i="8"/>
  <c r="AJ26" i="8"/>
  <c r="O21" i="8"/>
  <c r="T10" i="8"/>
  <c r="G8" i="8"/>
  <c r="G26" i="8"/>
  <c r="E26" i="8"/>
  <c r="N22" i="8"/>
  <c r="S7" i="8"/>
  <c r="O11" i="8"/>
  <c r="AC18" i="8"/>
  <c r="S8" i="8"/>
  <c r="AI10" i="8"/>
  <c r="P22" i="8"/>
  <c r="AF25" i="8"/>
  <c r="K20" i="8"/>
  <c r="F10" i="8"/>
  <c r="AI8" i="8"/>
  <c r="F26" i="8"/>
  <c r="AN11" i="8"/>
  <c r="D10" i="8"/>
  <c r="F7" i="8"/>
  <c r="M8" i="8"/>
  <c r="J26" i="8"/>
  <c r="AN7" i="8"/>
  <c r="Q22" i="8"/>
  <c r="K21" i="8"/>
  <c r="AB22" i="8"/>
  <c r="AP25" i="8"/>
  <c r="I11" i="8"/>
  <c r="AM21" i="8"/>
  <c r="AC10" i="8"/>
  <c r="AL26" i="8"/>
  <c r="AA7" i="8"/>
  <c r="Q8" i="8"/>
  <c r="O26" i="8"/>
  <c r="Y16" i="17"/>
  <c r="AP24" i="17"/>
  <c r="AQ15" i="17"/>
  <c r="AD36" i="17"/>
  <c r="U26" i="17"/>
  <c r="AA20" i="17"/>
  <c r="AO29" i="17"/>
  <c r="AQ23" i="17"/>
  <c r="U31" i="17"/>
  <c r="AK36" i="17"/>
  <c r="Q11" i="17"/>
  <c r="Y29" i="17"/>
  <c r="AP17" i="17"/>
  <c r="W7" i="17"/>
  <c r="P8" i="17"/>
  <c r="R33" i="17"/>
  <c r="M33" i="17"/>
  <c r="J11" i="17"/>
  <c r="AF11" i="17"/>
  <c r="H16" i="17"/>
  <c r="AG21" i="17"/>
  <c r="AE26" i="17"/>
  <c r="L20" i="17"/>
  <c r="X32" i="17"/>
  <c r="AB27" i="17"/>
  <c r="K11" i="17"/>
  <c r="O33" i="17"/>
  <c r="F24" i="17"/>
  <c r="AA29" i="17"/>
  <c r="O32" i="17"/>
  <c r="Z29" i="17"/>
  <c r="Z10" i="17"/>
  <c r="T21" i="17"/>
  <c r="AP26" i="17"/>
  <c r="AB9" i="17"/>
  <c r="AK8" i="17"/>
  <c r="AJ9" i="17"/>
  <c r="AA18" i="17"/>
  <c r="N32" i="17"/>
  <c r="P16" i="17"/>
  <c r="H10" i="17"/>
  <c r="F23" i="17"/>
  <c r="AI31" i="17"/>
  <c r="AD11" i="17"/>
  <c r="AG11" i="17"/>
  <c r="AP27" i="17"/>
  <c r="Y14" i="17"/>
  <c r="W10" i="17"/>
  <c r="Z36" i="17"/>
  <c r="Q26" i="17"/>
  <c r="M7" i="17"/>
  <c r="AM9" i="17"/>
  <c r="AH28" i="17"/>
  <c r="N29" i="17"/>
  <c r="T8" i="17"/>
  <c r="AN22" i="17"/>
  <c r="AF31" i="17"/>
  <c r="AQ28" i="17"/>
  <c r="AQ9" i="17"/>
  <c r="AL20" i="17"/>
  <c r="AC16" i="17"/>
  <c r="Z17" i="17"/>
  <c r="AB11" i="17"/>
  <c r="E8" i="17"/>
  <c r="AB7" i="17"/>
  <c r="AQ8" i="17"/>
  <c r="AO26" i="17"/>
  <c r="Y22" i="17"/>
  <c r="N17" i="17"/>
  <c r="AA31" i="17"/>
  <c r="P27" i="17"/>
  <c r="AO20" i="17"/>
  <c r="AO18" i="17"/>
  <c r="I25" i="17"/>
  <c r="AK25" i="17"/>
  <c r="AG18" i="17"/>
  <c r="AG30" i="17"/>
  <c r="K29" i="17"/>
  <c r="AI11" i="17"/>
  <c r="AQ25" i="17"/>
  <c r="G31" i="17"/>
  <c r="S27" i="17"/>
  <c r="K31" i="17"/>
  <c r="V28" i="17"/>
  <c r="V9" i="17"/>
  <c r="P20" i="17"/>
  <c r="M16" i="17"/>
  <c r="AL25" i="17"/>
  <c r="W22" i="17"/>
  <c r="AQ16" i="17"/>
  <c r="I31" i="17"/>
  <c r="X8" i="17"/>
  <c r="S16" i="17"/>
  <c r="AC22" i="17"/>
  <c r="F30" i="17"/>
  <c r="H14" i="17"/>
  <c r="AI36" i="17"/>
  <c r="Y26" i="17"/>
  <c r="I22" i="17"/>
  <c r="AD18" i="17"/>
  <c r="Y7" i="17"/>
  <c r="AM7" i="17"/>
  <c r="AP33" i="17"/>
  <c r="AC25" i="17"/>
  <c r="M21" i="17"/>
  <c r="X28" i="17"/>
  <c r="F26" i="17"/>
  <c r="AE18" i="17"/>
  <c r="L14" i="17"/>
  <c r="AL16" i="17"/>
  <c r="AD24" i="17"/>
  <c r="AN20" i="17"/>
  <c r="Z7" i="17"/>
  <c r="E7" i="17"/>
  <c r="H13" i="17" l="1"/>
  <c r="M6" i="17"/>
  <c r="T13" i="17"/>
  <c r="X27" i="15"/>
  <c r="U13" i="8"/>
  <c r="AF27" i="15"/>
  <c r="AA6" i="8"/>
  <c r="K19" i="8"/>
  <c r="M13" i="17"/>
  <c r="AQ6" i="8"/>
  <c r="V19" i="17"/>
  <c r="Y13" i="8"/>
  <c r="AP27" i="15"/>
  <c r="T13" i="8"/>
  <c r="AC13" i="8"/>
  <c r="AC13" i="17"/>
  <c r="J6" i="17"/>
  <c r="X19" i="17"/>
  <c r="F13" i="8"/>
  <c r="AB27" i="15"/>
  <c r="P13" i="8"/>
  <c r="AC6" i="17"/>
  <c r="S19" i="8"/>
  <c r="X6" i="17"/>
  <c r="M6" i="8"/>
  <c r="AL6" i="17"/>
  <c r="AG6" i="8"/>
  <c r="K27" i="15"/>
  <c r="AC6" i="8"/>
  <c r="P19" i="8"/>
  <c r="N27" i="15"/>
  <c r="E19" i="8"/>
  <c r="Y6" i="17"/>
  <c r="T6" i="17"/>
  <c r="AP13" i="17"/>
  <c r="F6" i="17"/>
  <c r="W27" i="15"/>
  <c r="E27" i="15"/>
  <c r="AF13" i="8"/>
  <c r="W13" i="17"/>
  <c r="F27" i="15"/>
  <c r="G6" i="17"/>
  <c r="AO6" i="8"/>
  <c r="AN13" i="17"/>
  <c r="S27" i="15"/>
  <c r="R27" i="15"/>
  <c r="U27" i="15"/>
  <c r="F19" i="17"/>
  <c r="AP19" i="17"/>
  <c r="Z19" i="8"/>
  <c r="AJ6" i="8"/>
  <c r="AH6" i="8"/>
  <c r="AJ19" i="8"/>
  <c r="N19" i="17"/>
  <c r="S19" i="17"/>
  <c r="S13" i="17"/>
  <c r="L13" i="8"/>
  <c r="O13" i="8"/>
  <c r="I13" i="17"/>
  <c r="AL19" i="8"/>
  <c r="D19" i="8"/>
  <c r="AJ13" i="8"/>
  <c r="AH13" i="8"/>
  <c r="AM27" i="15"/>
  <c r="V6" i="17"/>
  <c r="AM6" i="8"/>
  <c r="AF6" i="8"/>
  <c r="J13" i="17"/>
  <c r="AG13" i="8"/>
  <c r="AE19" i="8"/>
  <c r="AD27" i="15"/>
  <c r="S6" i="8"/>
  <c r="T19" i="17"/>
  <c r="AQ19" i="17"/>
  <c r="S13" i="8"/>
  <c r="J27" i="15"/>
  <c r="AI13" i="8"/>
  <c r="P27" i="15"/>
  <c r="I19" i="17"/>
  <c r="AO19" i="8"/>
  <c r="N6" i="8"/>
  <c r="Z13" i="17"/>
  <c r="AJ19" i="17"/>
  <c r="G13" i="17"/>
  <c r="K13" i="8"/>
  <c r="AE27" i="15"/>
  <c r="AC27" i="15"/>
  <c r="O13" i="17"/>
  <c r="I6" i="8"/>
  <c r="R13" i="8"/>
  <c r="AQ13" i="17"/>
  <c r="M19" i="8"/>
  <c r="AM19" i="8"/>
  <c r="R6" i="17"/>
  <c r="AB19" i="8"/>
  <c r="AI6" i="17"/>
  <c r="AD19" i="8"/>
  <c r="Q27" i="15"/>
  <c r="AP19" i="8"/>
  <c r="AD19" i="17"/>
  <c r="O6" i="8"/>
  <c r="I6" i="17"/>
  <c r="AC19" i="17"/>
  <c r="M27" i="15"/>
  <c r="I13" i="8"/>
  <c r="AE19" i="17"/>
  <c r="Z19" i="17"/>
  <c r="F13" i="17"/>
  <c r="V13" i="8"/>
  <c r="AA19" i="17"/>
  <c r="AD6" i="8"/>
  <c r="AD13" i="8"/>
  <c r="E13" i="8"/>
  <c r="AH13" i="17"/>
  <c r="AD13" i="17"/>
  <c r="Z6" i="8"/>
  <c r="R6" i="8"/>
  <c r="AM13" i="17"/>
  <c r="AB6" i="8"/>
  <c r="AO19" i="17"/>
  <c r="AN6" i="8"/>
  <c r="AG19" i="17"/>
  <c r="K6" i="17"/>
  <c r="AA19" i="8"/>
  <c r="D13" i="8"/>
  <c r="Y19" i="17"/>
  <c r="Y6" i="8"/>
  <c r="T27" i="15"/>
  <c r="AN19" i="8"/>
  <c r="T6" i="8"/>
  <c r="L19" i="17"/>
  <c r="AI27" i="15"/>
  <c r="P19" i="17"/>
  <c r="AL19" i="17"/>
  <c r="F6" i="8"/>
  <c r="AN13" i="8"/>
  <c r="AN27" i="15"/>
  <c r="AN6" i="17"/>
  <c r="H19" i="17"/>
  <c r="Q13" i="17"/>
  <c r="Y27" i="15"/>
  <c r="H6" i="8"/>
  <c r="H13" i="8"/>
  <c r="I19" i="8"/>
  <c r="AQ19" i="8"/>
  <c r="N13" i="8"/>
  <c r="AQ6" i="17"/>
  <c r="AL27" i="15"/>
  <c r="AH19" i="17"/>
  <c r="AK6" i="17"/>
  <c r="J6" i="8"/>
  <c r="J19" i="17"/>
  <c r="D13" i="17"/>
  <c r="O6" i="17"/>
  <c r="N13" i="17"/>
  <c r="G19" i="8"/>
  <c r="AI6" i="8"/>
  <c r="AO13" i="8"/>
  <c r="AG13" i="17"/>
  <c r="I27" i="15"/>
  <c r="Q19" i="17"/>
  <c r="Q6" i="17"/>
  <c r="K19" i="17"/>
  <c r="X19" i="8"/>
  <c r="D6" i="8"/>
  <c r="AM13" i="8"/>
  <c r="AA13" i="17"/>
  <c r="L6" i="17"/>
  <c r="Q13" i="8"/>
  <c r="AK13" i="8"/>
  <c r="G19" i="17"/>
  <c r="E13" i="17"/>
  <c r="AB13" i="8"/>
  <c r="AG6" i="17"/>
  <c r="W19" i="8"/>
  <c r="U13" i="17"/>
  <c r="AK19" i="17"/>
  <c r="N19" i="8"/>
  <c r="AA13" i="8"/>
  <c r="T19" i="8"/>
  <c r="P6" i="17"/>
  <c r="AE13" i="8"/>
  <c r="D27" i="15"/>
  <c r="G13" i="8"/>
  <c r="R13" i="17"/>
  <c r="Y13" i="17"/>
  <c r="O27" i="15"/>
  <c r="AF19" i="17"/>
  <c r="V27" i="15"/>
  <c r="X13" i="17"/>
  <c r="U19" i="8"/>
  <c r="AF19" i="8"/>
  <c r="AI13" i="17"/>
  <c r="Z6" i="17"/>
  <c r="AB6" i="17"/>
  <c r="AK13" i="17"/>
  <c r="AD6" i="17"/>
  <c r="U6" i="8"/>
  <c r="D6" i="17"/>
  <c r="E6" i="17"/>
  <c r="AN19" i="17"/>
  <c r="Z27" i="15"/>
  <c r="W6" i="17"/>
  <c r="Q19" i="8"/>
  <c r="AJ13" i="17"/>
  <c r="R19" i="17"/>
  <c r="S6" i="17"/>
  <c r="AI19" i="17"/>
  <c r="P13" i="17"/>
  <c r="AF13" i="17"/>
  <c r="L6" i="8"/>
  <c r="M19" i="17"/>
  <c r="U6" i="17"/>
  <c r="AP6" i="17"/>
  <c r="V13" i="17"/>
  <c r="D19" i="17"/>
  <c r="AA27" i="15"/>
  <c r="AJ6" i="17"/>
  <c r="AL13" i="17"/>
  <c r="AE13" i="17"/>
  <c r="O19" i="8"/>
  <c r="P6" i="8"/>
  <c r="E6" i="8"/>
  <c r="AQ13" i="8"/>
  <c r="Y19" i="8"/>
  <c r="AL13" i="8"/>
  <c r="V6" i="8"/>
  <c r="AG19" i="8"/>
  <c r="AH27" i="15"/>
  <c r="G6" i="8"/>
  <c r="AA6" i="17"/>
  <c r="AP13" i="8"/>
  <c r="AK19" i="8"/>
  <c r="AP6" i="8"/>
  <c r="X13" i="8"/>
  <c r="L27" i="15"/>
  <c r="K13" i="17"/>
  <c r="AK6" i="8"/>
  <c r="H27" i="15"/>
  <c r="Q6" i="8"/>
  <c r="AL6" i="8"/>
  <c r="AH19" i="8"/>
  <c r="AE6" i="8"/>
  <c r="W13" i="8"/>
  <c r="AO6" i="17"/>
  <c r="J13" i="8"/>
  <c r="AQ27" i="15"/>
  <c r="K6" i="8"/>
  <c r="H6" i="17"/>
  <c r="AC19" i="8"/>
  <c r="AI19" i="8"/>
  <c r="AF6" i="17"/>
  <c r="AB13" i="17"/>
  <c r="L13" i="17"/>
  <c r="AM6" i="17"/>
  <c r="AK27" i="15"/>
  <c r="J19" i="8"/>
  <c r="AH6" i="17"/>
  <c r="AO27" i="15"/>
  <c r="AB19" i="17"/>
  <c r="U19" i="17"/>
  <c r="X6" i="8"/>
  <c r="H19" i="8"/>
  <c r="W6" i="8"/>
  <c r="W19" i="17"/>
  <c r="O19" i="17"/>
  <c r="N6" i="17"/>
  <c r="G27" i="15"/>
  <c r="E19" i="17"/>
  <c r="Z13" i="8"/>
  <c r="V19" i="8"/>
  <c r="R19" i="8"/>
  <c r="F19" i="8"/>
  <c r="AE6" i="17"/>
  <c r="L19" i="8"/>
  <c r="M13" i="8"/>
  <c r="AM19" i="17"/>
  <c r="AG27" i="15"/>
  <c r="AO13" i="17"/>
  <c r="AJ27" i="15"/>
  <c r="J17" i="15" l="1"/>
  <c r="AK24" i="15"/>
  <c r="Q16" i="15"/>
  <c r="Q25" i="15"/>
  <c r="G17" i="15"/>
  <c r="H16" i="15"/>
  <c r="AO25" i="15"/>
  <c r="R23" i="15"/>
  <c r="R51" i="15"/>
  <c r="AH16" i="15"/>
  <c r="AJ5" i="8"/>
  <c r="AL5" i="17"/>
  <c r="K15" i="15"/>
  <c r="AQ17" i="15"/>
  <c r="Z25" i="15"/>
  <c r="M17" i="15"/>
  <c r="Q5" i="8"/>
  <c r="Y17" i="15"/>
  <c r="D25" i="15"/>
  <c r="W17" i="15"/>
  <c r="D24" i="15"/>
  <c r="AQ23" i="15"/>
  <c r="P25" i="15"/>
  <c r="AA17" i="15"/>
  <c r="AD25" i="15"/>
  <c r="AQ24" i="15"/>
  <c r="AQ52" i="15"/>
  <c r="AJ16" i="15"/>
  <c r="AJ17" i="15"/>
  <c r="F25" i="15"/>
  <c r="T51" i="15"/>
  <c r="T23" i="15"/>
  <c r="AL53" i="15"/>
  <c r="AL23" i="15"/>
  <c r="J5" i="17"/>
  <c r="M53" i="15"/>
  <c r="M23" i="15"/>
  <c r="AM25" i="15"/>
  <c r="L17" i="15"/>
  <c r="F17" i="15"/>
  <c r="V17" i="15"/>
  <c r="X5" i="8"/>
  <c r="AH53" i="15"/>
  <c r="AH23" i="15"/>
  <c r="H5" i="17"/>
  <c r="U5" i="17"/>
  <c r="M25" i="15"/>
  <c r="AF24" i="15"/>
  <c r="S5" i="17"/>
  <c r="AJ24" i="15"/>
  <c r="W53" i="15"/>
  <c r="W23" i="15"/>
  <c r="D5" i="17"/>
  <c r="AB23" i="15"/>
  <c r="AM16" i="15"/>
  <c r="Q5" i="17"/>
  <c r="AI5" i="8"/>
  <c r="AH25" i="15"/>
  <c r="H5" i="8"/>
  <c r="Q24" i="15"/>
  <c r="AN17" i="15"/>
  <c r="Y5" i="8"/>
  <c r="K23" i="15"/>
  <c r="K51" i="15"/>
  <c r="AN5" i="8"/>
  <c r="AB5" i="8"/>
  <c r="R44" i="15"/>
  <c r="R15" i="15"/>
  <c r="AD5" i="8"/>
  <c r="V16" i="15"/>
  <c r="AE25" i="15"/>
  <c r="AP17" i="15"/>
  <c r="AM17" i="15"/>
  <c r="I5" i="8"/>
  <c r="S5" i="8"/>
  <c r="AM15" i="15"/>
  <c r="AM43" i="15"/>
  <c r="L16" i="15"/>
  <c r="AO5" i="8"/>
  <c r="F5" i="17"/>
  <c r="AG5" i="8"/>
  <c r="J23" i="15"/>
  <c r="J52" i="15"/>
  <c r="AA5" i="8"/>
  <c r="AL24" i="15"/>
  <c r="N17" i="15"/>
  <c r="T5" i="8"/>
  <c r="AH24" i="15"/>
  <c r="AH52" i="15"/>
  <c r="AN24" i="15"/>
  <c r="D51" i="15"/>
  <c r="D23" i="15"/>
  <c r="AO16" i="15"/>
  <c r="X23" i="15"/>
  <c r="X51" i="15"/>
  <c r="M5" i="17"/>
  <c r="AB25" i="15"/>
  <c r="H23" i="15"/>
  <c r="H51" i="15"/>
  <c r="AK5" i="8"/>
  <c r="Y24" i="15"/>
  <c r="AB16" i="15"/>
  <c r="E16" i="15"/>
  <c r="M24" i="15"/>
  <c r="M52" i="15"/>
  <c r="O25" i="15"/>
  <c r="AM51" i="15"/>
  <c r="AM23" i="15"/>
  <c r="AI17" i="15"/>
  <c r="AE5" i="8"/>
  <c r="AL5" i="8"/>
  <c r="AE24" i="15"/>
  <c r="AJ5" i="17"/>
  <c r="S23" i="15"/>
  <c r="S51" i="15"/>
  <c r="E5" i="17"/>
  <c r="AI24" i="15"/>
  <c r="U17" i="15"/>
  <c r="P51" i="15"/>
  <c r="P23" i="15"/>
  <c r="AA16" i="15"/>
  <c r="AG53" i="15"/>
  <c r="AG23" i="15"/>
  <c r="AK16" i="15"/>
  <c r="L53" i="15"/>
  <c r="L23" i="15"/>
  <c r="X17" i="15"/>
  <c r="N24" i="15"/>
  <c r="J5" i="8"/>
  <c r="I17" i="15"/>
  <c r="F15" i="15"/>
  <c r="F45" i="15"/>
  <c r="L25" i="15"/>
  <c r="Y45" i="15"/>
  <c r="Y15" i="15"/>
  <c r="Y43" i="15"/>
  <c r="D16" i="15"/>
  <c r="AB15" i="15"/>
  <c r="AB43" i="15"/>
  <c r="F24" i="15"/>
  <c r="AB17" i="15"/>
  <c r="AO17" i="15"/>
  <c r="T25" i="15"/>
  <c r="AG16" i="15"/>
  <c r="S24" i="15"/>
  <c r="AH5" i="8"/>
  <c r="AP24" i="15"/>
  <c r="AC15" i="15"/>
  <c r="AC44" i="15"/>
  <c r="M5" i="8"/>
  <c r="P16" i="15"/>
  <c r="AQ15" i="15"/>
  <c r="AQ43" i="15"/>
  <c r="L45" i="15"/>
  <c r="L15" i="15"/>
  <c r="AL25" i="15"/>
  <c r="AF16" i="15"/>
  <c r="P17" i="15"/>
  <c r="X5" i="17"/>
  <c r="W5" i="8"/>
  <c r="Q15" i="15"/>
  <c r="Q43" i="15"/>
  <c r="AA53" i="15"/>
  <c r="AA23" i="15"/>
  <c r="AJ23" i="15"/>
  <c r="AJ52" i="15"/>
  <c r="AP5" i="17"/>
  <c r="W5" i="17"/>
  <c r="T17" i="15"/>
  <c r="AA24" i="15"/>
  <c r="AN16" i="15"/>
  <c r="AG25" i="15"/>
  <c r="I5" i="17"/>
  <c r="AI52" i="15"/>
  <c r="AI23" i="15"/>
  <c r="AJ45" i="15"/>
  <c r="AJ15" i="15"/>
  <c r="E17" i="15"/>
  <c r="AC16" i="15"/>
  <c r="AA15" i="15"/>
  <c r="AA43" i="15"/>
  <c r="W45" i="15"/>
  <c r="W15" i="15"/>
  <c r="W43" i="15"/>
  <c r="E5" i="8"/>
  <c r="Z15" i="15"/>
  <c r="Z43" i="15"/>
  <c r="Z24" i="15"/>
  <c r="AQ25" i="15"/>
  <c r="AO15" i="15"/>
  <c r="AO24" i="15"/>
  <c r="U25" i="15"/>
  <c r="AM5" i="17"/>
  <c r="AF23" i="15"/>
  <c r="AF51" i="15"/>
  <c r="W16" i="15"/>
  <c r="AL45" i="15"/>
  <c r="AL15" i="15"/>
  <c r="AK15" i="15"/>
  <c r="AK44" i="15"/>
  <c r="AP43" i="15"/>
  <c r="AP15" i="15"/>
  <c r="AP16" i="15"/>
  <c r="G5" i="8"/>
  <c r="AG17" i="15"/>
  <c r="V24" i="15"/>
  <c r="Q17" i="15"/>
  <c r="U5" i="8"/>
  <c r="AD53" i="15"/>
  <c r="AD23" i="15"/>
  <c r="AB5" i="17"/>
  <c r="AF25" i="15"/>
  <c r="E24" i="15"/>
  <c r="Q23" i="15"/>
  <c r="Q53" i="15"/>
  <c r="AK52" i="15"/>
  <c r="AK23" i="15"/>
  <c r="H25" i="15"/>
  <c r="H53" i="15"/>
  <c r="F5" i="8"/>
  <c r="Y25" i="15"/>
  <c r="AN44" i="15"/>
  <c r="AN15" i="15"/>
  <c r="R5" i="8"/>
  <c r="AD24" i="15"/>
  <c r="AD52" i="15"/>
  <c r="AC25" i="15"/>
  <c r="O15" i="15"/>
  <c r="AD17" i="15"/>
  <c r="AF5" i="8"/>
  <c r="AM5" i="8"/>
  <c r="AH15" i="15"/>
  <c r="AH44" i="15"/>
  <c r="Z17" i="15"/>
  <c r="Z45" i="15"/>
  <c r="G23" i="15"/>
  <c r="G51" i="15"/>
  <c r="W24" i="15"/>
  <c r="Y23" i="15"/>
  <c r="AC5" i="8"/>
  <c r="AG15" i="15"/>
  <c r="AG44" i="15"/>
  <c r="M15" i="15"/>
  <c r="M45" i="15"/>
  <c r="S17" i="15"/>
  <c r="F16" i="15"/>
  <c r="AQ5" i="8"/>
  <c r="K17" i="15"/>
  <c r="K45" i="15"/>
  <c r="E25" i="15"/>
  <c r="AO5" i="17"/>
  <c r="AA5" i="17"/>
  <c r="Z53" i="15"/>
  <c r="Z23" i="15"/>
  <c r="Z51" i="15"/>
  <c r="AD16" i="15"/>
  <c r="I16" i="15"/>
  <c r="AJ25" i="15"/>
  <c r="AJ53" i="15"/>
  <c r="S16" i="15"/>
  <c r="J24" i="15"/>
  <c r="T5" i="17"/>
  <c r="X44" i="15"/>
  <c r="X15" i="15"/>
  <c r="X43" i="15"/>
  <c r="X16" i="15"/>
  <c r="G16" i="15"/>
  <c r="AN5" i="17"/>
  <c r="AM24" i="15"/>
  <c r="R16" i="15"/>
  <c r="S15" i="15"/>
  <c r="S43" i="15"/>
  <c r="V5" i="17"/>
  <c r="O16" i="15"/>
  <c r="V25" i="15"/>
  <c r="V53" i="15"/>
  <c r="AB24" i="15"/>
  <c r="AE15" i="15"/>
  <c r="AE44" i="15"/>
  <c r="V15" i="15"/>
  <c r="V45" i="15"/>
  <c r="U53" i="15"/>
  <c r="U23" i="15"/>
  <c r="AK25" i="15"/>
  <c r="AK53" i="15"/>
  <c r="K16" i="15"/>
  <c r="K44" i="15"/>
  <c r="AL17" i="15"/>
  <c r="AE5" i="17"/>
  <c r="AF5" i="17"/>
  <c r="AC17" i="15"/>
  <c r="AC45" i="15"/>
  <c r="AH17" i="15"/>
  <c r="AP5" i="8"/>
  <c r="AL16" i="15"/>
  <c r="AQ16" i="15"/>
  <c r="P5" i="8"/>
  <c r="AP23" i="15"/>
  <c r="AP51" i="15"/>
  <c r="P24" i="15"/>
  <c r="U15" i="15"/>
  <c r="U43" i="15"/>
  <c r="AD5" i="17"/>
  <c r="R24" i="15"/>
  <c r="P5" i="17"/>
  <c r="U24" i="15"/>
  <c r="D5" i="8"/>
  <c r="AG24" i="15"/>
  <c r="AI15" i="15"/>
  <c r="O5" i="17"/>
  <c r="J25" i="15"/>
  <c r="N16" i="15"/>
  <c r="H43" i="15"/>
  <c r="H15" i="15"/>
  <c r="T15" i="15"/>
  <c r="K5" i="17"/>
  <c r="AA25" i="15"/>
  <c r="R5" i="17"/>
  <c r="I15" i="15"/>
  <c r="I45" i="15"/>
  <c r="G24" i="15"/>
  <c r="N5" i="8"/>
  <c r="I25" i="15"/>
  <c r="AI16" i="15"/>
  <c r="V51" i="15"/>
  <c r="V23" i="15"/>
  <c r="I24" i="15"/>
  <c r="N25" i="15"/>
  <c r="G5" i="17"/>
  <c r="Y5" i="17"/>
  <c r="H24" i="15"/>
  <c r="H52" i="15"/>
  <c r="N5" i="17"/>
  <c r="V5" i="8"/>
  <c r="R25" i="15"/>
  <c r="D43" i="15"/>
  <c r="D15" i="15"/>
  <c r="AE17" i="15"/>
  <c r="AE45" i="15"/>
  <c r="AC5" i="17"/>
  <c r="AK17" i="15"/>
  <c r="E44" i="15"/>
  <c r="E15" i="15"/>
  <c r="AE16" i="15"/>
  <c r="G25" i="15"/>
  <c r="O24" i="15"/>
  <c r="S25" i="15"/>
  <c r="S53" i="15"/>
  <c r="F52" i="15"/>
  <c r="F23" i="15"/>
  <c r="AC23" i="15"/>
  <c r="AC53" i="15"/>
  <c r="U16" i="15"/>
  <c r="AH5" i="17"/>
  <c r="AO23" i="15"/>
  <c r="AO52" i="15"/>
  <c r="O17" i="15"/>
  <c r="E23" i="15"/>
  <c r="E51" i="15"/>
  <c r="J45" i="15"/>
  <c r="J15" i="15"/>
  <c r="AN23" i="15"/>
  <c r="AD45" i="15"/>
  <c r="AD15" i="15"/>
  <c r="AI5" i="17"/>
  <c r="M16" i="15"/>
  <c r="AE23" i="15"/>
  <c r="AE53" i="15"/>
  <c r="R17" i="15"/>
  <c r="Z16" i="15"/>
  <c r="N52" i="15"/>
  <c r="N23" i="15"/>
  <c r="W25" i="15"/>
  <c r="H17" i="15"/>
  <c r="H45" i="15"/>
  <c r="L24" i="15"/>
  <c r="K5" i="8"/>
  <c r="J16" i="15"/>
  <c r="K24" i="15"/>
  <c r="G15" i="15"/>
  <c r="P15" i="15"/>
  <c r="P45" i="15"/>
  <c r="L5" i="8"/>
  <c r="AI25" i="15"/>
  <c r="AN25" i="15"/>
  <c r="Z5" i="17"/>
  <c r="AF17" i="15"/>
  <c r="X24" i="15"/>
  <c r="AG5" i="17"/>
  <c r="L5" i="17"/>
  <c r="K25" i="15"/>
  <c r="K53" i="15"/>
  <c r="O23" i="15"/>
  <c r="O53" i="15"/>
  <c r="AK5" i="17"/>
  <c r="AQ5" i="17"/>
  <c r="Z5" i="8"/>
  <c r="I23" i="15"/>
  <c r="I53" i="15"/>
  <c r="O5" i="8"/>
  <c r="N45" i="15"/>
  <c r="N15" i="15"/>
  <c r="AF15" i="15"/>
  <c r="D17" i="15"/>
  <c r="AP25" i="15"/>
  <c r="AP53" i="15"/>
  <c r="X25" i="15"/>
  <c r="AC24" i="15"/>
  <c r="T16" i="15"/>
  <c r="Y16" i="15"/>
  <c r="Y44" i="15"/>
  <c r="T24" i="15"/>
  <c r="L43" i="15" l="1"/>
  <c r="L44" i="15"/>
  <c r="I52" i="15"/>
  <c r="AM52" i="15"/>
  <c r="W52" i="15"/>
  <c r="L51" i="15"/>
  <c r="O51" i="15"/>
  <c r="U44" i="15"/>
  <c r="I43" i="15"/>
  <c r="U52" i="15"/>
  <c r="V43" i="15"/>
  <c r="X53" i="15"/>
  <c r="M44" i="15"/>
  <c r="F51" i="15"/>
  <c r="O52" i="15"/>
  <c r="R53" i="15"/>
  <c r="N53" i="15"/>
  <c r="T52" i="15"/>
  <c r="R45" i="15"/>
  <c r="N44" i="15"/>
  <c r="AL43" i="15"/>
  <c r="AP44" i="15"/>
  <c r="J43" i="15"/>
  <c r="AK45" i="15"/>
  <c r="AL44" i="15"/>
  <c r="AH45" i="15"/>
  <c r="D53" i="15"/>
  <c r="AC52" i="15"/>
  <c r="AO51" i="15"/>
  <c r="AN53" i="15"/>
  <c r="AN22" i="15"/>
  <c r="AN55" i="15"/>
  <c r="T14" i="15"/>
  <c r="T47" i="15"/>
  <c r="AQ51" i="15"/>
  <c r="AQ22" i="15"/>
  <c r="AQ55" i="15"/>
  <c r="AO43" i="15"/>
  <c r="AO47" i="15"/>
  <c r="AO14" i="15"/>
  <c r="AA52" i="15"/>
  <c r="AL22" i="15"/>
  <c r="AL55" i="15"/>
  <c r="AO44" i="15"/>
  <c r="AN52" i="15"/>
  <c r="AB53" i="15"/>
  <c r="AB22" i="15"/>
  <c r="AB55" i="15"/>
  <c r="P53" i="15"/>
  <c r="T44" i="15"/>
  <c r="AE51" i="15"/>
  <c r="AE22" i="15"/>
  <c r="AE55" i="15"/>
  <c r="G53" i="15"/>
  <c r="J53" i="15"/>
  <c r="AG52" i="15"/>
  <c r="I44" i="15"/>
  <c r="AH43" i="15"/>
  <c r="E52" i="15"/>
  <c r="AQ53" i="15"/>
  <c r="AJ43" i="15"/>
  <c r="AJ14" i="15"/>
  <c r="AJ47" i="15"/>
  <c r="AJ51" i="15"/>
  <c r="AJ22" i="15"/>
  <c r="AJ55" i="15"/>
  <c r="AQ44" i="15"/>
  <c r="AQ47" i="15"/>
  <c r="AQ14" i="15"/>
  <c r="L52" i="15"/>
  <c r="L22" i="15"/>
  <c r="L55" i="15"/>
  <c r="S52" i="15"/>
  <c r="S22" i="15"/>
  <c r="S55" i="15"/>
  <c r="AM22" i="15"/>
  <c r="AM55" i="15"/>
  <c r="AM45" i="15"/>
  <c r="R43" i="15"/>
  <c r="R14" i="15"/>
  <c r="R47" i="15"/>
  <c r="M51" i="15"/>
  <c r="M22" i="15"/>
  <c r="M55" i="15"/>
  <c r="K43" i="15"/>
  <c r="K14" i="15"/>
  <c r="K47" i="15"/>
  <c r="Y52" i="15"/>
  <c r="Y22" i="15"/>
  <c r="Y55" i="15"/>
  <c r="AI53" i="15"/>
  <c r="AI22" i="15"/>
  <c r="AI55" i="15"/>
  <c r="G44" i="15"/>
  <c r="G14" i="15"/>
  <c r="G47" i="15"/>
  <c r="G42" i="15"/>
  <c r="AI43" i="15"/>
  <c r="AI14" i="15"/>
  <c r="AI47" i="15"/>
  <c r="U45" i="15"/>
  <c r="U14" i="15"/>
  <c r="U47" i="15"/>
  <c r="AP52" i="15"/>
  <c r="AP22" i="15"/>
  <c r="AP55" i="15"/>
  <c r="M43" i="15"/>
  <c r="M47" i="15"/>
  <c r="M14" i="15"/>
  <c r="AD51" i="15"/>
  <c r="AD22" i="15"/>
  <c r="AD55" i="15"/>
  <c r="Z44" i="15"/>
  <c r="Z47" i="15"/>
  <c r="Z14" i="15"/>
  <c r="T45" i="15"/>
  <c r="Q45" i="15"/>
  <c r="Q47" i="15"/>
  <c r="Q14" i="15"/>
  <c r="AB44" i="15"/>
  <c r="AB14" i="15"/>
  <c r="AB47" i="15"/>
  <c r="AG45" i="15"/>
  <c r="AA51" i="15"/>
  <c r="AA22" i="15"/>
  <c r="AA55" i="15"/>
  <c r="AN45" i="15"/>
  <c r="AF47" i="15"/>
  <c r="AF14" i="15"/>
  <c r="O22" i="15"/>
  <c r="O55" i="15"/>
  <c r="Q52" i="15"/>
  <c r="Q22" i="15"/>
  <c r="Q55" i="15"/>
  <c r="P43" i="15"/>
  <c r="P14" i="15"/>
  <c r="P47" i="15"/>
  <c r="E43" i="15"/>
  <c r="E47" i="15"/>
  <c r="E14" i="15"/>
  <c r="E42" i="15"/>
  <c r="O45" i="15"/>
  <c r="O47" i="15"/>
  <c r="O14" i="15"/>
  <c r="Y53" i="15"/>
  <c r="F43" i="15"/>
  <c r="F42" i="15"/>
  <c r="F14" i="15"/>
  <c r="F47" i="15"/>
  <c r="AF45" i="15"/>
  <c r="N51" i="15"/>
  <c r="N22" i="15"/>
  <c r="N55" i="15"/>
  <c r="AD43" i="15"/>
  <c r="AD14" i="15"/>
  <c r="AD47" i="15"/>
  <c r="AO53" i="15"/>
  <c r="AO22" i="15"/>
  <c r="AO55" i="15"/>
  <c r="AC51" i="15"/>
  <c r="AC22" i="15"/>
  <c r="AC55" i="15"/>
  <c r="V52" i="15"/>
  <c r="V22" i="15"/>
  <c r="V55" i="15"/>
  <c r="I47" i="15"/>
  <c r="I14" i="15"/>
  <c r="I42" i="15"/>
  <c r="H44" i="15"/>
  <c r="H42" i="15"/>
  <c r="H14" i="15"/>
  <c r="H47" i="15"/>
  <c r="AE43" i="15"/>
  <c r="AE47" i="15"/>
  <c r="AE14" i="15"/>
  <c r="O44" i="15"/>
  <c r="S45" i="15"/>
  <c r="S47" i="15"/>
  <c r="S14" i="15"/>
  <c r="S44" i="15"/>
  <c r="Z52" i="15"/>
  <c r="Z22" i="15"/>
  <c r="Z55" i="15"/>
  <c r="AH47" i="15"/>
  <c r="AH14" i="15"/>
  <c r="AP45" i="15"/>
  <c r="AP14" i="15"/>
  <c r="AP47" i="15"/>
  <c r="AL47" i="15"/>
  <c r="AL14" i="15"/>
  <c r="AI51" i="15"/>
  <c r="AB45" i="15"/>
  <c r="Y47" i="15"/>
  <c r="Y42" i="15" s="1"/>
  <c r="Y14" i="15"/>
  <c r="AI45" i="15"/>
  <c r="AJ44" i="15"/>
  <c r="Q44" i="15"/>
  <c r="AG43" i="15"/>
  <c r="AG47" i="15"/>
  <c r="AG14" i="15"/>
  <c r="P22" i="15"/>
  <c r="P55" i="15"/>
  <c r="AA44" i="15"/>
  <c r="AA47" i="15"/>
  <c r="AA14" i="15"/>
  <c r="J51" i="15"/>
  <c r="J22" i="15"/>
  <c r="J50" i="15"/>
  <c r="J55" i="15"/>
  <c r="F50" i="15"/>
  <c r="F22" i="15"/>
  <c r="F55" i="15"/>
  <c r="V44" i="15"/>
  <c r="V14" i="15"/>
  <c r="V47" i="15"/>
  <c r="AF52" i="15"/>
  <c r="AF22" i="15"/>
  <c r="AF55" i="15"/>
  <c r="AO45" i="15"/>
  <c r="AG51" i="15"/>
  <c r="AG22" i="15"/>
  <c r="AG55" i="15"/>
  <c r="I51" i="15"/>
  <c r="I22" i="15"/>
  <c r="I50" i="15"/>
  <c r="I55" i="15"/>
  <c r="J44" i="15"/>
  <c r="J47" i="15"/>
  <c r="J42" i="15"/>
  <c r="J14" i="15"/>
  <c r="AF43" i="15"/>
  <c r="N43" i="15"/>
  <c r="N14" i="15"/>
  <c r="N47" i="15"/>
  <c r="G43" i="15"/>
  <c r="AN51" i="15"/>
  <c r="D45" i="15"/>
  <c r="D14" i="15"/>
  <c r="D42" i="15"/>
  <c r="D47" i="15"/>
  <c r="AD44" i="15"/>
  <c r="Y51" i="15"/>
  <c r="AK51" i="15"/>
  <c r="AK22" i="15"/>
  <c r="AK55" i="15"/>
  <c r="AF53" i="15"/>
  <c r="AF44" i="15"/>
  <c r="L14" i="15"/>
  <c r="L47" i="15"/>
  <c r="X52" i="15"/>
  <c r="X22" i="15"/>
  <c r="X55" i="15"/>
  <c r="AM44" i="15"/>
  <c r="AM47" i="15"/>
  <c r="AM14" i="15"/>
  <c r="AM53" i="15"/>
  <c r="AM50" i="15" s="1"/>
  <c r="AL51" i="15"/>
  <c r="T53" i="15"/>
  <c r="T22" i="15"/>
  <c r="T55" i="15"/>
  <c r="AQ45" i="15"/>
  <c r="AN43" i="15"/>
  <c r="AN47" i="15"/>
  <c r="AN14" i="15"/>
  <c r="E53" i="15"/>
  <c r="E50" i="15"/>
  <c r="E22" i="15"/>
  <c r="E55" i="15"/>
  <c r="AI44" i="15"/>
  <c r="T43" i="15"/>
  <c r="P52" i="15"/>
  <c r="U51" i="15"/>
  <c r="U22" i="15"/>
  <c r="U55" i="15"/>
  <c r="AB52" i="15"/>
  <c r="X45" i="15"/>
  <c r="X14" i="15"/>
  <c r="X47" i="15"/>
  <c r="F44" i="15"/>
  <c r="G52" i="15"/>
  <c r="G50" i="15"/>
  <c r="G22" i="15"/>
  <c r="G55" i="15"/>
  <c r="O43" i="15"/>
  <c r="Q51" i="15"/>
  <c r="AK43" i="15"/>
  <c r="AK14" i="15"/>
  <c r="AK47" i="15"/>
  <c r="W44" i="15"/>
  <c r="W14" i="15"/>
  <c r="W47" i="15"/>
  <c r="E45" i="15"/>
  <c r="P44" i="15"/>
  <c r="AC43" i="15"/>
  <c r="AC47" i="15"/>
  <c r="AC14" i="15"/>
  <c r="D44" i="15"/>
  <c r="AE52" i="15"/>
  <c r="H50" i="15"/>
  <c r="H22" i="15"/>
  <c r="H55" i="15"/>
  <c r="D52" i="15"/>
  <c r="D22" i="15"/>
  <c r="D50" i="15"/>
  <c r="D55" i="15"/>
  <c r="AL52" i="15"/>
  <c r="K52" i="15"/>
  <c r="K22" i="15"/>
  <c r="K55" i="15"/>
  <c r="AB51" i="15"/>
  <c r="W51" i="15"/>
  <c r="W22" i="15"/>
  <c r="W55" i="15"/>
  <c r="AH51" i="15"/>
  <c r="AH22" i="15"/>
  <c r="AH55" i="15"/>
  <c r="F53" i="15"/>
  <c r="AA45" i="15"/>
  <c r="R52" i="15"/>
  <c r="R22" i="15"/>
  <c r="R55" i="15"/>
  <c r="G45" i="15"/>
  <c r="O50" i="15" l="1"/>
  <c r="S50" i="15"/>
  <c r="X50" i="15"/>
  <c r="AF42" i="15"/>
  <c r="AC42" i="15"/>
  <c r="AL50" i="15"/>
  <c r="N42" i="15"/>
  <c r="V42" i="15"/>
  <c r="R50" i="15"/>
  <c r="W42" i="15"/>
  <c r="L42" i="15"/>
  <c r="Z42" i="15"/>
  <c r="O42" i="15"/>
  <c r="M50" i="15"/>
  <c r="AG42" i="15"/>
  <c r="AK42" i="15"/>
  <c r="AJ50" i="15"/>
  <c r="AH50" i="15"/>
  <c r="AA42" i="15"/>
  <c r="V50" i="15"/>
  <c r="AO50" i="15"/>
  <c r="N50" i="15"/>
  <c r="AD50" i="15"/>
  <c r="W50" i="15"/>
  <c r="AP42" i="15"/>
  <c r="L50" i="15"/>
  <c r="Q42" i="15"/>
  <c r="Z50" i="15"/>
  <c r="AI50" i="15"/>
  <c r="AP50" i="15"/>
  <c r="U50" i="15"/>
  <c r="AC50" i="15"/>
  <c r="AB42" i="15"/>
  <c r="AQ42" i="15"/>
  <c r="K50" i="15"/>
  <c r="P50" i="15"/>
  <c r="AM42" i="15"/>
  <c r="AA50" i="15"/>
  <c r="R42" i="15"/>
  <c r="AL42" i="15"/>
  <c r="S42" i="15"/>
  <c r="P42" i="15"/>
  <c r="K42" i="15"/>
  <c r="X42" i="15"/>
  <c r="T50" i="15"/>
  <c r="AF50" i="15"/>
  <c r="AG50" i="15"/>
  <c r="U42" i="15"/>
  <c r="AH42" i="15"/>
  <c r="AE50" i="15"/>
  <c r="AI42" i="15"/>
  <c r="AO42" i="15"/>
  <c r="AN42" i="15"/>
  <c r="AK50" i="15"/>
  <c r="AN50" i="15"/>
  <c r="M42" i="15"/>
  <c r="Y50" i="15"/>
  <c r="AE42" i="15"/>
  <c r="T42" i="15"/>
  <c r="AD42" i="15"/>
  <c r="AJ42" i="15"/>
  <c r="AB50" i="15"/>
  <c r="Q50" i="15"/>
  <c r="AQ50" i="15"/>
</calcChain>
</file>

<file path=xl/sharedStrings.xml><?xml version="1.0" encoding="utf-8"?>
<sst xmlns="http://schemas.openxmlformats.org/spreadsheetml/2006/main" count="1594" uniqueCount="147">
  <si>
    <t>GDP at market prices</t>
  </si>
  <si>
    <t>Cash crops</t>
  </si>
  <si>
    <t>Food crops</t>
  </si>
  <si>
    <t>Livestock</t>
  </si>
  <si>
    <t>Agriculture Support Services</t>
  </si>
  <si>
    <t>Forestry</t>
  </si>
  <si>
    <t>Fishing</t>
  </si>
  <si>
    <t>Industry</t>
  </si>
  <si>
    <t>Mining &amp; quarrying</t>
  </si>
  <si>
    <t>Manufacturing</t>
  </si>
  <si>
    <t>Electricity</t>
  </si>
  <si>
    <t>Water</t>
  </si>
  <si>
    <t>Construction</t>
  </si>
  <si>
    <t>Services</t>
  </si>
  <si>
    <t>Real Estate Activities</t>
  </si>
  <si>
    <t xml:space="preserve">Public Administration </t>
  </si>
  <si>
    <t>Education</t>
  </si>
  <si>
    <t>Other Service Activities</t>
  </si>
  <si>
    <t>Adjustments</t>
  </si>
  <si>
    <t>Taxes on products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</si>
  <si>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</si>
  <si>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</si>
  <si>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</si>
  <si>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</si>
  <si>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</si>
  <si>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</si>
  <si>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</si>
  <si>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</si>
  <si>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</si>
  <si>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</si>
  <si>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</si>
  <si>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</si>
  <si>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</si>
  <si>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</si>
  <si>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</si>
  <si>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</si>
  <si>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</si>
  <si>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</si>
  <si>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</si>
  <si>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</si>
  <si>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</si>
  <si>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</si>
  <si>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</si>
  <si>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</si>
  <si>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</si>
  <si>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</si>
  <si>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Q1</t>
  </si>
  <si>
    <t>Q2</t>
  </si>
  <si>
    <t>Q3</t>
  </si>
  <si>
    <t>Q4</t>
  </si>
  <si>
    <t>Source: Uganda Bureau of Statistics</t>
  </si>
  <si>
    <t>2014Q3</t>
  </si>
  <si>
    <t>Trade &amp; Repairs</t>
  </si>
  <si>
    <t>Transportation &amp; Storage</t>
  </si>
  <si>
    <t>Information &amp; Communication</t>
  </si>
  <si>
    <t xml:space="preserve">Accommodation &amp; Food Service </t>
  </si>
  <si>
    <t xml:space="preserve">Professional, Scientific &amp; Technical </t>
  </si>
  <si>
    <t xml:space="preserve">Administrative &amp; Support Service </t>
  </si>
  <si>
    <t xml:space="preserve">Human Health &amp; Social Work </t>
  </si>
  <si>
    <t>Activities of Households</t>
  </si>
  <si>
    <t>2009/10</t>
  </si>
  <si>
    <t>2010/11</t>
  </si>
  <si>
    <t>2011/12</t>
  </si>
  <si>
    <t>2012/13</t>
  </si>
  <si>
    <t>2013/14</t>
  </si>
  <si>
    <t>2014/15</t>
  </si>
  <si>
    <t>2008/09</t>
  </si>
  <si>
    <t>2007/08</t>
  </si>
  <si>
    <t>Activity</t>
  </si>
  <si>
    <t>Uganda Bureau of Statistics</t>
  </si>
  <si>
    <t>Agriculture, Forestry &amp; Fishing</t>
  </si>
  <si>
    <t>Arts, Entertainment &amp; Recreation</t>
  </si>
  <si>
    <t xml:space="preserve">Financial &amp; Insurance </t>
  </si>
  <si>
    <t>2014Q4</t>
  </si>
  <si>
    <t>2015Q1</t>
  </si>
  <si>
    <t>2015Q2</t>
  </si>
  <si>
    <t>Taxes on Products</t>
  </si>
  <si>
    <t>2015/16</t>
  </si>
  <si>
    <t>2015Q3</t>
  </si>
  <si>
    <t>Table 10: Summary of QGDP at constant 2009/10 prices, percentage change, 2010/11-2015/16</t>
  </si>
  <si>
    <t>2016/17</t>
  </si>
  <si>
    <t>WHAT DO USERS WANT?</t>
  </si>
  <si>
    <t>The original unadjusted series and all components</t>
  </si>
  <si>
    <t>Policy Formulations</t>
  </si>
  <si>
    <t>Macro-economic model building</t>
  </si>
  <si>
    <t>To determine what actually happened</t>
  </si>
  <si>
    <t>The original unadjusted series</t>
  </si>
  <si>
    <t>Analysis of the effect of particular events such as a strike</t>
  </si>
  <si>
    <t>The irregular component</t>
  </si>
  <si>
    <t>Trend-cycle and irregular component</t>
  </si>
  <si>
    <t>Long-term forecasting</t>
  </si>
  <si>
    <t>The trend cycle component</t>
  </si>
  <si>
    <t>2017/18</t>
  </si>
  <si>
    <t>INDUSTRY</t>
  </si>
  <si>
    <t>SERVICES</t>
  </si>
  <si>
    <t>ADJUSTMENTS</t>
  </si>
  <si>
    <t>AGRICULTURE,FORESTRY&amp;FISHING</t>
  </si>
  <si>
    <t>GDP AT MARKET PRICES</t>
  </si>
  <si>
    <t>ADJUSTMENT</t>
  </si>
  <si>
    <t>ACTIVITY</t>
  </si>
  <si>
    <t>TREND CYCLE ESTIMATES</t>
  </si>
  <si>
    <t>ORIGINAL ESTIMATES</t>
  </si>
  <si>
    <t>SEASONALLY ADJUSTED ESTIMATES</t>
  </si>
  <si>
    <t>MAIN USE OF DATA</t>
  </si>
  <si>
    <t>WHAT DATA SHOULD I USE?</t>
  </si>
  <si>
    <t>WORKSHEET</t>
  </si>
  <si>
    <t>Could be Unadjusted, adjusted, trend-cycle or all components depending on the main purpose of the model</t>
  </si>
  <si>
    <t>Business Cycle analysis &amp; detection of turning points</t>
  </si>
  <si>
    <t>Short-term and medium term forecasting</t>
  </si>
  <si>
    <t>Original unadjusted series and all its components</t>
  </si>
  <si>
    <t>Table 3: Summary of QGDP at constant 2009/10 prices, IMPLICIT PRICE DEFLATORS, 2013/14-2017/18</t>
  </si>
  <si>
    <t>Table 4: Summary of QGDP at constant prices, PERCENTAGE SHARE, 2013/14-2017/18</t>
  </si>
  <si>
    <t>Table 11: SEASONALLY ADJUSTED Value Added at constant 2009/10 prices, IMPLICIT PRICE DEFLATORS, 2013/14-2017/18</t>
  </si>
  <si>
    <t>Table 15: TREND-CYCLE Value Added at constant 2009/10 prices, IMPLICIT PRICE DEFLATORS, 2013/14-2017/18</t>
  </si>
  <si>
    <t>Notes:</t>
  </si>
  <si>
    <t>a</t>
  </si>
  <si>
    <t>Seasonally adjusted data are subject to revisions as future data become available, even when the original data are not revised.</t>
  </si>
  <si>
    <t>b</t>
  </si>
  <si>
    <t>c</t>
  </si>
  <si>
    <t>d</t>
  </si>
  <si>
    <t>e</t>
  </si>
  <si>
    <t>Original (Unadjusted) data are useful in their own right. They show the actual economic events that have occurred and therefore Seasonally adjusted data should not replace the unadjusted data.</t>
  </si>
  <si>
    <t>Seasonally adjusted data is the sum of the Trend-cycle component and the Irregular component. When the Irregular component is strong, the Seasonally adjusted series may not present a smooth pattern.</t>
  </si>
  <si>
    <t>Year</t>
  </si>
  <si>
    <t>Period</t>
  </si>
  <si>
    <t xml:space="preserve">        Agriculture, Forestry &amp; Fishing</t>
  </si>
  <si>
    <t xml:space="preserve">        Industry</t>
  </si>
  <si>
    <t xml:space="preserve">        Services</t>
  </si>
  <si>
    <t xml:space="preserve">        Taxes on products</t>
  </si>
  <si>
    <t>Original_VA</t>
  </si>
  <si>
    <t>Original_VA, Deseason_VA, Trend_VA</t>
  </si>
  <si>
    <t>Deseason_VA and Trend_VA</t>
  </si>
  <si>
    <t>Trend_VA</t>
  </si>
  <si>
    <t>Original (Unadjusted) estimates have been benchmarked to the revised 2017/18 Annual GDP estimates (October release 2018) and therefore revisions have been made to all Quarters of 2017/18.</t>
  </si>
  <si>
    <t>Seasonally adjusted and Trend-cycle estimates represent an analytical elaboration of the data designed to show the underlying movements that may be hidden by the seasonal variations.</t>
  </si>
  <si>
    <t>2018/19</t>
  </si>
  <si>
    <t>TABLE 1: SUMMARY OF QGDP AT CONSTANT 2009/10 PRICES, BILLION SHILLINGS, 2013/14-2018/19</t>
  </si>
  <si>
    <t>TABLE 2: SUMMARY OF QGDP AT CONSTANT 2009/10 PRICES, PERCENTAGE CHANGE, 2013/14-2018/19</t>
  </si>
  <si>
    <t>Table 3: ORIGINAL UNADJUSTED Value Added by activity at constant 2009/10 prices, BILLION SHILLINGS, 2013/14-2018/19</t>
  </si>
  <si>
    <t>Table 4: ORIGINAL UNADJUSTED Value Added at constant 2009/10 prices, PERCENTAGE CHANGE, 2013/14-2018/19</t>
  </si>
  <si>
    <t>Table 5: ORIGINAL UNADJUSTED Value Added by activity at constant 2009/10 prices, IMPLICIT PRICE DEFLATORS, 2013/14-2018/19</t>
  </si>
  <si>
    <t>Table 6: SEASONALLY ADJUSTED Value Added at constant 2009/10 prices, BILLION SHILLINGS, 2013/14-2018/19</t>
  </si>
  <si>
    <t>Table 7: SEASONALLY ADJUSTED Value Added at constant 2009/10 prices,PERCENTAGE CHANGE, 2013/14-2018/19</t>
  </si>
  <si>
    <t>Table 8: SEASONALLY ADJUSTED Value Added at constant 2009/10 prices, DECOMPOSITION OF GROWTH, 2013/14-2018/19</t>
  </si>
  <si>
    <t>Table 9: TREND-CYCLE Value Added at constant 2009/10 prices, BILLION SHILLINGS, 2013/14-2018/19</t>
  </si>
  <si>
    <t>Table 10: TREND-CYCLE Value Added at constant 2009/10 prices, PERCENTAGE CHANGE, 2013/14-2018/19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</si>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</sst>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0.0"/>
    <numFmt numFmtId="166" formatCode="_(* #,##0_);_(* \(#,##0\);_(* &quot;-&quot;??_);_(@_)"/>
    <numFmt numFmtId="167" formatCode="_(* #,##0.0_);_(* \(#,##0.0\);_(* &quot;-&quot;??_);_(@_)"/>
    <numFmt numFmtId="168" formatCode="#,##0.0"/>
    <numFmt numFmtId="169" formatCode="0.0;[Red]0.0"/>
    <numFmt numFmtId="170" formatCode="#,##0.0000"/>
    <numFmt numFmtId="171" formatCode="_(* #,##0.000000_);_(* \(#,##0.0000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i/>
      <sz val="8.5"/>
      <color theme="1"/>
      <name val="Arial"/>
      <family val="2"/>
    </font>
    <font>
      <sz val="8"/>
      <color rgb="FFFF0000"/>
      <name val="Arial"/>
      <family val="2"/>
    </font>
    <font>
      <i/>
      <sz val="8.5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.5"/>
      <color rgb="FFFF000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4">
    <xf numFmtId="0" fontId="0" fillId="0" borderId="0" xfId="0"/>
    <xf numFmtId="0" fontId="5" fillId="0" borderId="0" xfId="0" applyFont="1"/>
    <xf numFmtId="165" fontId="2" fillId="0" borderId="0" xfId="0" applyNumberFormat="1" applyFont="1" applyBorder="1"/>
    <xf numFmtId="165" fontId="6" fillId="0" borderId="0" xfId="0" applyNumberFormat="1" applyFont="1" applyBorder="1"/>
    <xf numFmtId="3" fontId="6" fillId="0" borderId="0" xfId="0" applyNumberFormat="1" applyFont="1" applyBorder="1" applyAlignment="1" applyProtection="1"/>
    <xf numFmtId="167" fontId="5" fillId="0" borderId="0" xfId="1" applyNumberFormat="1" applyFont="1"/>
    <xf numFmtId="166" fontId="5" fillId="0" borderId="0" xfId="1" applyNumberFormat="1" applyFont="1"/>
    <xf numFmtId="0" fontId="4" fillId="0" borderId="2" xfId="0" applyFont="1" applyBorder="1"/>
    <xf numFmtId="0" fontId="5" fillId="0" borderId="0" xfId="0" applyFont="1" applyBorder="1"/>
    <xf numFmtId="0" fontId="4" fillId="0" borderId="0" xfId="0" applyFont="1" applyBorder="1"/>
    <xf numFmtId="166" fontId="5" fillId="0" borderId="0" xfId="1" applyNumberFormat="1" applyFont="1" applyBorder="1"/>
    <xf numFmtId="166" fontId="4" fillId="0" borderId="0" xfId="1" applyNumberFormat="1" applyFont="1" applyBorder="1"/>
    <xf numFmtId="0" fontId="5" fillId="0" borderId="1" xfId="0" applyFont="1" applyBorder="1"/>
    <xf numFmtId="0" fontId="2" fillId="0" borderId="3" xfId="0" applyFont="1" applyBorder="1" applyAlignment="1">
      <alignment horizontal="right"/>
    </xf>
    <xf numFmtId="0" fontId="7" fillId="0" borderId="0" xfId="0" applyFont="1"/>
    <xf numFmtId="167" fontId="5" fillId="0" borderId="0" xfId="1" applyNumberFormat="1" applyFont="1" applyBorder="1"/>
    <xf numFmtId="168" fontId="5" fillId="0" borderId="0" xfId="0" applyNumberFormat="1" applyFont="1" applyBorder="1"/>
    <xf numFmtId="3" fontId="6" fillId="0" borderId="0" xfId="0" applyNumberFormat="1" applyFont="1" applyBorder="1" applyAlignment="1" applyProtection="1">
      <alignment wrapText="1"/>
    </xf>
    <xf numFmtId="0" fontId="5" fillId="0" borderId="0" xfId="0" applyNumberFormat="1" applyFont="1" applyBorder="1" applyAlignment="1">
      <alignment horizontal="left" vertical="top" wrapText="1"/>
    </xf>
    <xf numFmtId="168" fontId="4" fillId="0" borderId="0" xfId="0" applyNumberFormat="1" applyFont="1" applyBorder="1"/>
    <xf numFmtId="168" fontId="5" fillId="0" borderId="1" xfId="0" applyNumberFormat="1" applyFont="1" applyBorder="1"/>
    <xf numFmtId="167" fontId="4" fillId="0" borderId="0" xfId="0" applyNumberFormat="1" applyFont="1" applyBorder="1"/>
    <xf numFmtId="0" fontId="4" fillId="0" borderId="3" xfId="0" applyFont="1" applyBorder="1" applyAlignment="1">
      <alignment horizontal="center"/>
    </xf>
    <xf numFmtId="167" fontId="2" fillId="0" borderId="3" xfId="1" applyNumberFormat="1" applyFont="1" applyBorder="1" applyAlignment="1">
      <alignment horizontal="right"/>
    </xf>
    <xf numFmtId="167" fontId="5" fillId="0" borderId="0" xfId="0" applyNumberFormat="1" applyFont="1" applyBorder="1"/>
    <xf numFmtId="167" fontId="5" fillId="0" borderId="1" xfId="0" applyNumberFormat="1" applyFont="1" applyBorder="1"/>
    <xf numFmtId="167" fontId="4" fillId="0" borderId="0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7" fontId="5" fillId="0" borderId="1" xfId="1" applyNumberFormat="1" applyFont="1" applyBorder="1" applyAlignment="1">
      <alignment horizontal="right"/>
    </xf>
    <xf numFmtId="167" fontId="5" fillId="0" borderId="1" xfId="1" applyNumberFormat="1" applyFont="1" applyBorder="1" applyAlignment="1">
      <alignment horizontal="left"/>
    </xf>
    <xf numFmtId="164" fontId="0" fillId="0" borderId="0" xfId="1" applyFont="1"/>
    <xf numFmtId="164" fontId="0" fillId="0" borderId="0" xfId="0" applyNumberFormat="1"/>
    <xf numFmtId="0" fontId="3" fillId="0" borderId="0" xfId="0" applyFont="1"/>
    <xf numFmtId="167" fontId="3" fillId="0" borderId="0" xfId="1" applyNumberFormat="1" applyFont="1"/>
    <xf numFmtId="168" fontId="5" fillId="0" borderId="0" xfId="1" applyNumberFormat="1" applyFont="1" applyBorder="1" applyAlignment="1">
      <alignment horizontal="right"/>
    </xf>
    <xf numFmtId="168" fontId="5" fillId="0" borderId="1" xfId="1" applyNumberFormat="1" applyFont="1" applyBorder="1" applyAlignment="1">
      <alignment horizontal="right"/>
    </xf>
    <xf numFmtId="0" fontId="8" fillId="0" borderId="0" xfId="0" applyFont="1"/>
    <xf numFmtId="0" fontId="9" fillId="0" borderId="2" xfId="0" applyFont="1" applyBorder="1"/>
    <xf numFmtId="0" fontId="9" fillId="0" borderId="0" xfId="0" applyFont="1"/>
    <xf numFmtId="0" fontId="10" fillId="0" borderId="3" xfId="0" applyFont="1" applyBorder="1" applyAlignment="1">
      <alignment horizontal="right"/>
    </xf>
    <xf numFmtId="0" fontId="9" fillId="0" borderId="0" xfId="0" applyFont="1" applyBorder="1"/>
    <xf numFmtId="165" fontId="10" fillId="0" borderId="0" xfId="0" applyNumberFormat="1" applyFont="1" applyBorder="1"/>
    <xf numFmtId="165" fontId="11" fillId="0" borderId="0" xfId="0" applyNumberFormat="1" applyFont="1" applyBorder="1"/>
    <xf numFmtId="168" fontId="8" fillId="0" borderId="0" xfId="1" applyNumberFormat="1" applyFont="1" applyBorder="1"/>
    <xf numFmtId="3" fontId="11" fillId="0" borderId="0" xfId="0" applyNumberFormat="1" applyFont="1" applyBorder="1" applyAlignment="1" applyProtection="1"/>
    <xf numFmtId="0" fontId="8" fillId="0" borderId="0" xfId="0" applyFont="1" applyBorder="1"/>
    <xf numFmtId="0" fontId="8" fillId="0" borderId="1" xfId="0" applyFont="1" applyBorder="1"/>
    <xf numFmtId="168" fontId="8" fillId="0" borderId="1" xfId="1" applyNumberFormat="1" applyFont="1" applyBorder="1"/>
    <xf numFmtId="168" fontId="8" fillId="0" borderId="0" xfId="0" applyNumberFormat="1" applyFont="1"/>
    <xf numFmtId="167" fontId="9" fillId="0" borderId="0" xfId="1" applyNumberFormat="1" applyFont="1" applyBorder="1"/>
    <xf numFmtId="167" fontId="8" fillId="0" borderId="0" xfId="1" applyNumberFormat="1" applyFont="1" applyBorder="1"/>
    <xf numFmtId="167" fontId="8" fillId="0" borderId="1" xfId="1" applyNumberFormat="1" applyFont="1" applyBorder="1"/>
    <xf numFmtId="168" fontId="4" fillId="0" borderId="0" xfId="1" applyNumberFormat="1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168" fontId="8" fillId="0" borderId="0" xfId="0" applyNumberFormat="1" applyFont="1" applyBorder="1"/>
    <xf numFmtId="3" fontId="11" fillId="0" borderId="1" xfId="0" applyNumberFormat="1" applyFont="1" applyBorder="1" applyAlignment="1" applyProtection="1"/>
    <xf numFmtId="165" fontId="14" fillId="0" borderId="0" xfId="0" applyNumberFormat="1" applyFont="1" applyFill="1" applyBorder="1"/>
    <xf numFmtId="0" fontId="9" fillId="0" borderId="1" xfId="0" applyFont="1" applyBorder="1" applyAlignment="1"/>
    <xf numFmtId="168" fontId="9" fillId="0" borderId="0" xfId="1" applyNumberFormat="1" applyFont="1" applyBorder="1"/>
    <xf numFmtId="0" fontId="5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5" fillId="0" borderId="0" xfId="0" applyFont="1"/>
    <xf numFmtId="0" fontId="16" fillId="0" borderId="0" xfId="0" applyFont="1"/>
    <xf numFmtId="0" fontId="15" fillId="0" borderId="4" xfId="0" applyFont="1" applyBorder="1"/>
    <xf numFmtId="0" fontId="16" fillId="0" borderId="4" xfId="0" applyFont="1" applyBorder="1"/>
    <xf numFmtId="0" fontId="15" fillId="0" borderId="4" xfId="0" applyFont="1" applyBorder="1" applyAlignment="1"/>
    <xf numFmtId="0" fontId="15" fillId="0" borderId="4" xfId="0" applyFont="1" applyBorder="1" applyAlignment="1">
      <alignment wrapText="1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wrapText="1"/>
    </xf>
    <xf numFmtId="0" fontId="20" fillId="0" borderId="0" xfId="0" applyFont="1" applyAlignment="1">
      <alignment vertical="center"/>
    </xf>
    <xf numFmtId="167" fontId="8" fillId="0" borderId="0" xfId="0" applyNumberFormat="1" applyFont="1" applyFill="1" applyBorder="1" applyAlignment="1">
      <alignment horizontal="right"/>
    </xf>
    <xf numFmtId="168" fontId="8" fillId="0" borderId="0" xfId="1" applyNumberFormat="1" applyFont="1" applyFill="1" applyBorder="1"/>
    <xf numFmtId="165" fontId="8" fillId="0" borderId="0" xfId="1" applyNumberFormat="1" applyFont="1" applyFill="1" applyBorder="1"/>
    <xf numFmtId="3" fontId="11" fillId="0" borderId="0" xfId="0" applyNumberFormat="1" applyFont="1" applyFill="1" applyBorder="1" applyAlignment="1" applyProtection="1">
      <alignment wrapText="1"/>
    </xf>
    <xf numFmtId="166" fontId="24" fillId="0" borderId="0" xfId="1" applyNumberFormat="1" applyFont="1" applyFill="1" applyBorder="1"/>
    <xf numFmtId="166" fontId="24" fillId="0" borderId="9" xfId="1" applyNumberFormat="1" applyFont="1" applyFill="1" applyBorder="1"/>
    <xf numFmtId="165" fontId="24" fillId="0" borderId="0" xfId="0" applyNumberFormat="1" applyFont="1" applyFill="1" applyBorder="1"/>
    <xf numFmtId="166" fontId="24" fillId="0" borderId="13" xfId="1" applyNumberFormat="1" applyFont="1" applyFill="1" applyBorder="1"/>
    <xf numFmtId="166" fontId="22" fillId="0" borderId="0" xfId="1" applyNumberFormat="1" applyFont="1" applyFill="1" applyBorder="1"/>
    <xf numFmtId="166" fontId="3" fillId="0" borderId="0" xfId="0" applyNumberFormat="1" applyFont="1" applyFill="1" applyBorder="1"/>
    <xf numFmtId="0" fontId="5" fillId="0" borderId="0" xfId="0" applyFont="1" applyFill="1" applyBorder="1"/>
    <xf numFmtId="165" fontId="10" fillId="0" borderId="0" xfId="0" applyNumberFormat="1" applyFont="1" applyFill="1" applyBorder="1"/>
    <xf numFmtId="166" fontId="9" fillId="0" borderId="0" xfId="0" applyNumberFormat="1" applyFont="1" applyFill="1" applyBorder="1"/>
    <xf numFmtId="0" fontId="4" fillId="0" borderId="0" xfId="0" applyFont="1" applyFill="1" applyBorder="1"/>
    <xf numFmtId="166" fontId="9" fillId="0" borderId="0" xfId="1" applyNumberFormat="1" applyFont="1" applyFill="1" applyBorder="1"/>
    <xf numFmtId="166" fontId="8" fillId="0" borderId="0" xfId="1" applyNumberFormat="1" applyFont="1" applyFill="1" applyBorder="1"/>
    <xf numFmtId="3" fontId="11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 vertical="top" wrapText="1"/>
    </xf>
    <xf numFmtId="3" fontId="11" fillId="0" borderId="1" xfId="0" applyNumberFormat="1" applyFont="1" applyFill="1" applyBorder="1" applyAlignment="1" applyProtection="1"/>
    <xf numFmtId="166" fontId="8" fillId="0" borderId="1" xfId="1" applyNumberFormat="1" applyFont="1" applyFill="1" applyBorder="1"/>
    <xf numFmtId="0" fontId="5" fillId="0" borderId="1" xfId="0" applyFont="1" applyFill="1" applyBorder="1"/>
    <xf numFmtId="0" fontId="7" fillId="0" borderId="0" xfId="0" applyFont="1" applyFill="1"/>
    <xf numFmtId="166" fontId="5" fillId="0" borderId="0" xfId="1" applyNumberFormat="1" applyFont="1" applyFill="1"/>
    <xf numFmtId="0" fontId="5" fillId="0" borderId="0" xfId="0" applyFont="1" applyFill="1"/>
    <xf numFmtId="0" fontId="9" fillId="2" borderId="2" xfId="0" applyFont="1" applyFill="1" applyBorder="1"/>
    <xf numFmtId="0" fontId="9" fillId="2" borderId="2" xfId="0" applyFont="1" applyFill="1" applyBorder="1" applyAlignment="1"/>
    <xf numFmtId="0" fontId="4" fillId="2" borderId="2" xfId="0" applyFont="1" applyFill="1" applyBorder="1"/>
    <xf numFmtId="0" fontId="9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0" fontId="5" fillId="2" borderId="0" xfId="0" applyFont="1" applyFill="1" applyBorder="1"/>
    <xf numFmtId="0" fontId="8" fillId="0" borderId="0" xfId="0" applyFont="1" applyFill="1"/>
    <xf numFmtId="166" fontId="8" fillId="0" borderId="0" xfId="1" applyNumberFormat="1" applyFont="1" applyFill="1"/>
    <xf numFmtId="166" fontId="9" fillId="0" borderId="0" xfId="1" applyNumberFormat="1" applyFont="1" applyFill="1"/>
    <xf numFmtId="0" fontId="22" fillId="0" borderId="0" xfId="0" applyFont="1" applyFill="1"/>
    <xf numFmtId="166" fontId="22" fillId="0" borderId="0" xfId="1" applyNumberFormat="1" applyFont="1" applyFill="1"/>
    <xf numFmtId="166" fontId="3" fillId="0" borderId="0" xfId="1" applyNumberFormat="1" applyFont="1" applyFill="1"/>
    <xf numFmtId="0" fontId="9" fillId="0" borderId="0" xfId="0" applyFont="1" applyFill="1"/>
    <xf numFmtId="0" fontId="9" fillId="0" borderId="0" xfId="0" applyFont="1" applyFill="1" applyBorder="1"/>
    <xf numFmtId="3" fontId="8" fillId="0" borderId="0" xfId="1" applyNumberFormat="1" applyFont="1" applyFill="1" applyBorder="1"/>
    <xf numFmtId="3" fontId="9" fillId="0" borderId="0" xfId="1" applyNumberFormat="1" applyFont="1" applyFill="1" applyBorder="1"/>
    <xf numFmtId="165" fontId="11" fillId="0" borderId="0" xfId="0" applyNumberFormat="1" applyFont="1" applyFill="1" applyBorder="1"/>
    <xf numFmtId="3" fontId="11" fillId="0" borderId="3" xfId="0" applyNumberFormat="1" applyFont="1" applyFill="1" applyBorder="1" applyAlignment="1" applyProtection="1"/>
    <xf numFmtId="166" fontId="8" fillId="0" borderId="3" xfId="1" applyNumberFormat="1" applyFont="1" applyFill="1" applyBorder="1"/>
    <xf numFmtId="3" fontId="8" fillId="0" borderId="3" xfId="1" applyNumberFormat="1" applyFont="1" applyFill="1" applyBorder="1"/>
    <xf numFmtId="0" fontId="9" fillId="0" borderId="0" xfId="0" applyFont="1" applyFill="1" applyAlignment="1">
      <alignment horizontal="right"/>
    </xf>
    <xf numFmtId="0" fontId="8" fillId="0" borderId="0" xfId="0" applyFont="1" applyFill="1" applyBorder="1"/>
    <xf numFmtId="0" fontId="8" fillId="0" borderId="1" xfId="0" applyFont="1" applyFill="1" applyBorder="1"/>
    <xf numFmtId="168" fontId="8" fillId="0" borderId="1" xfId="1" applyNumberFormat="1" applyFont="1" applyFill="1" applyBorder="1"/>
    <xf numFmtId="0" fontId="12" fillId="0" borderId="0" xfId="0" applyFont="1" applyFill="1"/>
    <xf numFmtId="168" fontId="8" fillId="0" borderId="0" xfId="0" applyNumberFormat="1" applyFont="1" applyFill="1"/>
    <xf numFmtId="166" fontId="3" fillId="0" borderId="0" xfId="1" applyNumberFormat="1" applyFont="1" applyFill="1" applyBorder="1" applyAlignment="1"/>
    <xf numFmtId="168" fontId="22" fillId="0" borderId="0" xfId="0" applyNumberFormat="1" applyFont="1" applyFill="1"/>
    <xf numFmtId="169" fontId="8" fillId="0" borderId="0" xfId="1" applyNumberFormat="1" applyFont="1" applyFill="1" applyBorder="1"/>
    <xf numFmtId="165" fontId="8" fillId="0" borderId="3" xfId="1" applyNumberFormat="1" applyFont="1" applyFill="1" applyBorder="1"/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67" fontId="8" fillId="0" borderId="0" xfId="1" applyNumberFormat="1" applyFont="1" applyFill="1" applyBorder="1"/>
    <xf numFmtId="165" fontId="5" fillId="0" borderId="0" xfId="1" applyNumberFormat="1" applyFont="1" applyFill="1" applyBorder="1"/>
    <xf numFmtId="165" fontId="8" fillId="0" borderId="1" xfId="1" applyNumberFormat="1" applyFont="1" applyFill="1" applyBorder="1"/>
    <xf numFmtId="167" fontId="8" fillId="0" borderId="0" xfId="1" applyNumberFormat="1" applyFont="1" applyFill="1"/>
    <xf numFmtId="0" fontId="3" fillId="0" borderId="0" xfId="0" applyFont="1" applyFill="1"/>
    <xf numFmtId="168" fontId="9" fillId="0" borderId="0" xfId="0" applyNumberFormat="1" applyFont="1" applyFill="1" applyBorder="1"/>
    <xf numFmtId="168" fontId="8" fillId="0" borderId="0" xfId="0" applyNumberFormat="1" applyFont="1" applyFill="1" applyBorder="1"/>
    <xf numFmtId="168" fontId="8" fillId="0" borderId="1" xfId="0" applyNumberFormat="1" applyFont="1" applyFill="1" applyBorder="1"/>
    <xf numFmtId="166" fontId="9" fillId="0" borderId="0" xfId="0" applyNumberFormat="1" applyFont="1" applyFill="1" applyBorder="1" applyAlignment="1">
      <alignment horizontal="right"/>
    </xf>
    <xf numFmtId="166" fontId="8" fillId="0" borderId="0" xfId="1" applyNumberFormat="1" applyFont="1" applyFill="1" applyBorder="1" applyAlignment="1">
      <alignment horizontal="right"/>
    </xf>
    <xf numFmtId="166" fontId="23" fillId="0" borderId="0" xfId="1" applyNumberFormat="1" applyFont="1" applyFill="1" applyBorder="1"/>
    <xf numFmtId="0" fontId="13" fillId="0" borderId="0" xfId="0" applyFont="1" applyFill="1" applyBorder="1"/>
    <xf numFmtId="166" fontId="8" fillId="0" borderId="1" xfId="1" applyNumberFormat="1" applyFont="1" applyFill="1" applyBorder="1" applyAlignment="1">
      <alignment horizontal="right"/>
    </xf>
    <xf numFmtId="170" fontId="5" fillId="0" borderId="0" xfId="0" applyNumberFormat="1" applyFont="1" applyFill="1"/>
    <xf numFmtId="168" fontId="8" fillId="0" borderId="0" xfId="1" applyNumberFormat="1" applyFont="1" applyFill="1" applyBorder="1" applyAlignment="1"/>
    <xf numFmtId="167" fontId="5" fillId="0" borderId="0" xfId="1" applyNumberFormat="1" applyFont="1" applyFill="1"/>
    <xf numFmtId="165" fontId="9" fillId="0" borderId="0" xfId="1" applyNumberFormat="1" applyFont="1" applyFill="1" applyBorder="1"/>
    <xf numFmtId="165" fontId="8" fillId="0" borderId="0" xfId="0" applyNumberFormat="1" applyFont="1" applyFill="1" applyBorder="1"/>
    <xf numFmtId="165" fontId="8" fillId="0" borderId="1" xfId="0" applyNumberFormat="1" applyFont="1" applyFill="1" applyBorder="1"/>
    <xf numFmtId="167" fontId="9" fillId="0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Border="1"/>
    <xf numFmtId="168" fontId="11" fillId="0" borderId="1" xfId="0" applyNumberFormat="1" applyFont="1" applyFill="1" applyBorder="1" applyAlignment="1" applyProtection="1"/>
    <xf numFmtId="165" fontId="21" fillId="0" borderId="0" xfId="1" applyNumberFormat="1" applyFont="1" applyFill="1"/>
    <xf numFmtId="165" fontId="11" fillId="0" borderId="0" xfId="1" applyNumberFormat="1" applyFont="1" applyFill="1"/>
    <xf numFmtId="1" fontId="9" fillId="0" borderId="0" xfId="0" applyNumberFormat="1" applyFont="1" applyFill="1" applyBorder="1" applyAlignment="1">
      <alignment horizontal="right"/>
    </xf>
    <xf numFmtId="164" fontId="9" fillId="0" borderId="0" xfId="1" applyNumberFormat="1" applyFont="1" applyFill="1" applyBorder="1" applyAlignment="1">
      <alignment horizontal="center"/>
    </xf>
    <xf numFmtId="166" fontId="10" fillId="0" borderId="0" xfId="1" applyNumberFormat="1" applyFont="1" applyFill="1" applyBorder="1"/>
    <xf numFmtId="168" fontId="11" fillId="0" borderId="0" xfId="1" applyNumberFormat="1" applyFont="1" applyFill="1" applyBorder="1"/>
    <xf numFmtId="165" fontId="11" fillId="0" borderId="1" xfId="0" applyNumberFormat="1" applyFont="1" applyFill="1" applyBorder="1"/>
    <xf numFmtId="0" fontId="6" fillId="0" borderId="0" xfId="0" applyFont="1" applyFill="1"/>
    <xf numFmtId="166" fontId="3" fillId="0" borderId="13" xfId="0" applyNumberFormat="1" applyFont="1" applyFill="1" applyBorder="1"/>
    <xf numFmtId="166" fontId="3" fillId="0" borderId="9" xfId="0" applyNumberFormat="1" applyFont="1" applyFill="1" applyBorder="1"/>
    <xf numFmtId="166" fontId="11" fillId="0" borderId="0" xfId="1" applyNumberFormat="1" applyFont="1" applyFill="1" applyBorder="1"/>
    <xf numFmtId="3" fontId="21" fillId="0" borderId="0" xfId="0" applyNumberFormat="1" applyFont="1" applyFill="1" applyBorder="1" applyAlignment="1" applyProtection="1">
      <alignment wrapText="1"/>
    </xf>
    <xf numFmtId="166" fontId="21" fillId="0" borderId="0" xfId="1" applyNumberFormat="1" applyFont="1" applyFill="1" applyBorder="1"/>
    <xf numFmtId="3" fontId="21" fillId="0" borderId="0" xfId="0" applyNumberFormat="1" applyFont="1" applyFill="1" applyBorder="1" applyAlignment="1" applyProtection="1"/>
    <xf numFmtId="171" fontId="11" fillId="0" borderId="0" xfId="1" applyNumberFormat="1" applyFont="1" applyFill="1" applyBorder="1"/>
    <xf numFmtId="171" fontId="9" fillId="0" borderId="0" xfId="0" applyNumberFormat="1" applyFont="1" applyFill="1" applyBorder="1"/>
    <xf numFmtId="0" fontId="22" fillId="0" borderId="0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>
      <alignment horizontal="left" vertical="top" wrapText="1"/>
    </xf>
    <xf numFmtId="3" fontId="21" fillId="0" borderId="1" xfId="0" applyNumberFormat="1" applyFont="1" applyFill="1" applyBorder="1" applyAlignment="1" applyProtection="1"/>
    <xf numFmtId="166" fontId="22" fillId="0" borderId="14" xfId="1" applyNumberFormat="1" applyFont="1" applyFill="1" applyBorder="1"/>
    <xf numFmtId="166" fontId="22" fillId="0" borderId="1" xfId="1" applyNumberFormat="1" applyFont="1" applyFill="1" applyBorder="1"/>
    <xf numFmtId="166" fontId="22" fillId="0" borderId="10" xfId="1" applyNumberFormat="1" applyFont="1" applyFill="1" applyBorder="1"/>
    <xf numFmtId="166" fontId="21" fillId="0" borderId="1" xfId="1" applyNumberFormat="1" applyFont="1" applyFill="1" applyBorder="1"/>
    <xf numFmtId="166" fontId="4" fillId="0" borderId="0" xfId="0" applyNumberFormat="1" applyFont="1" applyFill="1" applyBorder="1"/>
    <xf numFmtId="0" fontId="9" fillId="2" borderId="5" xfId="0" applyFont="1" applyFill="1" applyBorder="1"/>
    <xf numFmtId="0" fontId="9" fillId="2" borderId="5" xfId="0" applyFont="1" applyFill="1" applyBorder="1" applyAlignment="1"/>
    <xf numFmtId="0" fontId="9" fillId="2" borderId="0" xfId="0" applyFont="1" applyFill="1"/>
    <xf numFmtId="0" fontId="9" fillId="2" borderId="3" xfId="0" applyFont="1" applyFill="1" applyBorder="1"/>
    <xf numFmtId="0" fontId="8" fillId="2" borderId="0" xfId="0" applyFont="1" applyFill="1"/>
    <xf numFmtId="14" fontId="9" fillId="2" borderId="5" xfId="0" applyNumberFormat="1" applyFont="1" applyFill="1" applyBorder="1"/>
    <xf numFmtId="14" fontId="9" fillId="2" borderId="5" xfId="0" applyNumberFormat="1" applyFont="1" applyFill="1" applyBorder="1" applyAlignment="1"/>
    <xf numFmtId="14" fontId="9" fillId="2" borderId="3" xfId="0" applyNumberFormat="1" applyFont="1" applyFill="1" applyBorder="1"/>
    <xf numFmtId="14" fontId="10" fillId="2" borderId="3" xfId="0" applyNumberFormat="1" applyFont="1" applyFill="1" applyBorder="1" applyAlignment="1">
      <alignment horizontal="right"/>
    </xf>
    <xf numFmtId="14" fontId="9" fillId="2" borderId="3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3" fillId="2" borderId="5" xfId="0" applyFont="1" applyFill="1" applyBorder="1"/>
    <xf numFmtId="0" fontId="3" fillId="2" borderId="11" xfId="0" applyFont="1" applyFill="1" applyBorder="1"/>
    <xf numFmtId="0" fontId="3" fillId="2" borderId="7" xfId="0" applyFont="1" applyFill="1" applyBorder="1"/>
    <xf numFmtId="0" fontId="3" fillId="2" borderId="5" xfId="0" applyFont="1" applyFill="1" applyBorder="1" applyAlignment="1"/>
    <xf numFmtId="0" fontId="10" fillId="2" borderId="2" xfId="0" applyFont="1" applyFill="1" applyBorder="1"/>
    <xf numFmtId="0" fontId="8" fillId="2" borderId="0" xfId="0" applyFont="1" applyFill="1" applyBorder="1"/>
    <xf numFmtId="0" fontId="3" fillId="2" borderId="3" xfId="0" applyFont="1" applyFill="1" applyBorder="1"/>
    <xf numFmtId="0" fontId="3" fillId="2" borderId="12" xfId="0" quotePrefix="1" applyFont="1" applyFill="1" applyBorder="1" applyAlignment="1">
      <alignment horizontal="center"/>
    </xf>
    <xf numFmtId="0" fontId="3" fillId="2" borderId="3" xfId="0" quotePrefix="1" applyFont="1" applyFill="1" applyBorder="1" applyAlignment="1">
      <alignment horizontal="center"/>
    </xf>
    <xf numFmtId="0" fontId="3" fillId="2" borderId="8" xfId="0" quotePrefix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49" fontId="10" fillId="2" borderId="6" xfId="0" applyNumberFormat="1" applyFont="1" applyFill="1" applyBorder="1" applyAlignment="1">
      <alignment horizontal="center"/>
    </xf>
    <xf numFmtId="0" fontId="9" fillId="2" borderId="3" xfId="0" quotePrefix="1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165" fontId="10" fillId="2" borderId="0" xfId="0" applyNumberFormat="1" applyFont="1" applyFill="1" applyBorder="1"/>
    <xf numFmtId="166" fontId="9" fillId="2" borderId="0" xfId="1" applyNumberFormat="1" applyFont="1" applyFill="1" applyBorder="1"/>
    <xf numFmtId="165" fontId="9" fillId="2" borderId="0" xfId="1" applyNumberFormat="1" applyFont="1" applyFill="1" applyBorder="1"/>
    <xf numFmtId="0" fontId="4" fillId="2" borderId="0" xfId="0" applyFont="1" applyFill="1" applyBorder="1"/>
    <xf numFmtId="165" fontId="24" fillId="2" borderId="0" xfId="0" applyNumberFormat="1" applyFont="1" applyFill="1" applyBorder="1"/>
    <xf numFmtId="166" fontId="24" fillId="2" borderId="13" xfId="1" applyNumberFormat="1" applyFont="1" applyFill="1" applyBorder="1"/>
    <xf numFmtId="166" fontId="24" fillId="2" borderId="0" xfId="1" applyNumberFormat="1" applyFont="1" applyFill="1" applyBorder="1"/>
    <xf numFmtId="166" fontId="24" fillId="2" borderId="9" xfId="1" applyNumberFormat="1" applyFont="1" applyFill="1" applyBorder="1"/>
    <xf numFmtId="166" fontId="3" fillId="2" borderId="0" xfId="1" applyNumberFormat="1" applyFont="1" applyFill="1" applyBorder="1"/>
    <xf numFmtId="166" fontId="10" fillId="2" borderId="0" xfId="1" applyNumberFormat="1" applyFont="1" applyFill="1" applyBorder="1"/>
    <xf numFmtId="166" fontId="9" fillId="2" borderId="0" xfId="0" applyNumberFormat="1" applyFont="1" applyFill="1" applyBorder="1"/>
    <xf numFmtId="166" fontId="11" fillId="2" borderId="0" xfId="1" applyNumberFormat="1" applyFont="1" applyFill="1" applyBorder="1"/>
    <xf numFmtId="166" fontId="22" fillId="2" borderId="0" xfId="1" applyNumberFormat="1" applyFont="1" applyFill="1" applyBorder="1"/>
    <xf numFmtId="166" fontId="3" fillId="2" borderId="0" xfId="0" applyNumberFormat="1" applyFont="1" applyFill="1" applyBorder="1"/>
    <xf numFmtId="168" fontId="9" fillId="2" borderId="0" xfId="1" applyNumberFormat="1" applyFont="1" applyFill="1" applyBorder="1"/>
    <xf numFmtId="168" fontId="10" fillId="2" borderId="0" xfId="1" applyNumberFormat="1" applyFont="1" applyFill="1" applyBorder="1"/>
    <xf numFmtId="2" fontId="9" fillId="2" borderId="0" xfId="1" applyNumberFormat="1" applyFont="1" applyFill="1" applyBorder="1" applyAlignment="1">
      <alignment horizontal="right"/>
    </xf>
    <xf numFmtId="166" fontId="8" fillId="2" borderId="0" xfId="1" applyNumberFormat="1" applyFont="1" applyFill="1" applyBorder="1"/>
    <xf numFmtId="168" fontId="8" fillId="2" borderId="0" xfId="0" applyNumberFormat="1" applyFont="1" applyFill="1" applyBorder="1"/>
    <xf numFmtId="168" fontId="8" fillId="2" borderId="0" xfId="1" applyNumberFormat="1" applyFont="1" applyFill="1" applyBorder="1"/>
    <xf numFmtId="166" fontId="8" fillId="2" borderId="0" xfId="0" applyNumberFormat="1" applyFont="1" applyFill="1" applyBorder="1"/>
    <xf numFmtId="167" fontId="9" fillId="2" borderId="0" xfId="0" applyNumberFormat="1" applyFont="1" applyFill="1" applyBorder="1" applyAlignment="1">
      <alignment horizontal="right"/>
    </xf>
    <xf numFmtId="165" fontId="8" fillId="2" borderId="0" xfId="0" applyNumberFormat="1" applyFont="1" applyFill="1" applyBorder="1"/>
    <xf numFmtId="165" fontId="23" fillId="2" borderId="0" xfId="0" applyNumberFormat="1" applyFont="1" applyFill="1" applyBorder="1"/>
    <xf numFmtId="165" fontId="23" fillId="2" borderId="0" xfId="1" applyNumberFormat="1" applyFont="1" applyFill="1" applyBorder="1"/>
    <xf numFmtId="165" fontId="8" fillId="2" borderId="0" xfId="1" applyNumberFormat="1" applyFont="1" applyFill="1" applyBorder="1"/>
    <xf numFmtId="166" fontId="9" fillId="2" borderId="0" xfId="1" applyNumberFormat="1" applyFont="1" applyFill="1" applyBorder="1" applyAlignment="1">
      <alignment horizontal="right"/>
    </xf>
    <xf numFmtId="166" fontId="8" fillId="2" borderId="0" xfId="1" applyNumberFormat="1" applyFont="1" applyFill="1" applyBorder="1" applyAlignment="1">
      <alignment horizontal="right"/>
    </xf>
    <xf numFmtId="168" fontId="9" fillId="2" borderId="0" xfId="0" applyNumberFormat="1" applyFont="1" applyFill="1" applyBorder="1"/>
    <xf numFmtId="0" fontId="9" fillId="2" borderId="5" xfId="0" applyFont="1" applyFill="1" applyBorder="1" applyAlignment="1">
      <alignment horizontal="center"/>
    </xf>
    <xf numFmtId="14" fontId="9" fillId="2" borderId="5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67" fontId="4" fillId="0" borderId="2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2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E36D0B"/>
      <color rgb="FFB2912F"/>
      <color rgb="FFF17CB0"/>
      <color rgb="FF60BD68"/>
      <color rgb="FFF0AC00"/>
      <color rgb="FFF5C708"/>
      <color rgb="FF60B4CC"/>
      <color rgb="FF02B9A7"/>
      <color rgb="FF616A6F"/>
      <color rgb="FF928B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QGDP at 2009/10 Constant Prices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44178280531834"/>
          <c:y val="0.14514145141451415"/>
          <c:w val="0.71110371766909419"/>
          <c:h val="0.48554842083853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Summary!$A$5</c:f>
              <c:strCache>
                <c:ptCount val="1"/>
                <c:pt idx="0">
                  <c:v>ORIGINAL ESTIMATES</c:v>
                </c:pt>
              </c:strCache>
            </c:strRef>
          </c:tx>
          <c:spPr>
            <a:solidFill>
              <a:srgbClr val="62BDB6"/>
            </a:solidFill>
            <a:ln>
              <a:noFill/>
            </a:ln>
            <a:effectLst/>
          </c:spPr>
          <c:invertIfNegative val="0"/>
          <c:cat>
            <c:multiLvlStrRef>
              <c:f>Summary!$X$3:$AP$4</c:f>
              <c:multiLvlStrCache>
                <c:ptCount val="17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</c:lvl>
                <c:lvl>
                  <c:pt idx="3">
                    <c:v>2014/15</c:v>
                  </c:pt>
                  <c:pt idx="4">
                    <c:v>2014/15</c:v>
                  </c:pt>
                  <c:pt idx="6">
                    <c:v>2015/16</c:v>
                  </c:pt>
                  <c:pt idx="10">
                    <c:v>2016/17</c:v>
                  </c:pt>
                  <c:pt idx="14">
                    <c:v>2017/18</c:v>
                  </c:pt>
                </c:lvl>
              </c:multiLvlStrCache>
            </c:multiLvlStrRef>
          </c:cat>
          <c:val>
            <c:numRef>
              <c:f>Summary!$X$6:$AP$6</c:f>
              <c:numCache>
                <c:formatCode>_(* #,##0_);_(* \(#,##0\);_(* "-"??_);_(@_)</c:formatCode>
                <c:ptCount val="17"/>
                <c:pt idx="0">
                  <c:v>11802.056760864858</c:v>
                </c:pt>
                <c:pt idx="1">
                  <c:v>12938.121253837216</c:v>
                </c:pt>
                <c:pt idx="2">
                  <c:v>13983.681372818226</c:v>
                </c:pt>
                <c:pt idx="3">
                  <c:v>13180.307612314467</c:v>
                </c:pt>
                <c:pt idx="4">
                  <c:v>12476.937959395882</c:v>
                </c:pt>
                <c:pt idx="5">
                  <c:v>13637.958389574354</c:v>
                </c:pt>
                <c:pt idx="6" formatCode="#,##0">
                  <c:v>14860.3022387369</c:v>
                </c:pt>
                <c:pt idx="7" formatCode="#,##0">
                  <c:v>13895.256244525355</c:v>
                </c:pt>
                <c:pt idx="8" formatCode="#,##0">
                  <c:v>12993.519829055071</c:v>
                </c:pt>
                <c:pt idx="9" formatCode="#,##0">
                  <c:v>14077.070684888398</c:v>
                </c:pt>
                <c:pt idx="10" formatCode="#,##0">
                  <c:v>15158.26764226353</c:v>
                </c:pt>
                <c:pt idx="11" formatCode="#,##0">
                  <c:v>14264.765660986886</c:v>
                </c:pt>
                <c:pt idx="12" formatCode="#,##0">
                  <c:v>13573.258422955738</c:v>
                </c:pt>
                <c:pt idx="13" formatCode="#,##0">
                  <c:v>14986.434669304832</c:v>
                </c:pt>
                <c:pt idx="14" formatCode="#,##0">
                  <c:v>16187.606102824593</c:v>
                </c:pt>
                <c:pt idx="15" formatCode="#,##0">
                  <c:v>15115.855096270607</c:v>
                </c:pt>
                <c:pt idx="16" formatCode="#,##0">
                  <c:v>14509.802459334285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165936"/>
        <c:axId val="484657792"/>
      </c:barChart>
      <c:lineChart>
        <c:grouping val="standard"/>
        <c:varyColors val="0"/>
        <c:ser>
          <c:idx val="1"/>
          <c:order val="1"/>
          <c:tx>
            <c:v>Original series growth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Summary!$X$3:$AP$4</c:f>
              <c:multiLvlStrCache>
                <c:ptCount val="17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</c:lvl>
                <c:lvl>
                  <c:pt idx="3">
                    <c:v>2014/15</c:v>
                  </c:pt>
                  <c:pt idx="4">
                    <c:v>2014/15</c:v>
                  </c:pt>
                  <c:pt idx="6">
                    <c:v>2015/16</c:v>
                  </c:pt>
                  <c:pt idx="10">
                    <c:v>2016/17</c:v>
                  </c:pt>
                  <c:pt idx="14">
                    <c:v>2017/18</c:v>
                  </c:pt>
                </c:lvl>
              </c:multiLvlStrCache>
            </c:multiLvlStrRef>
          </c:cat>
          <c:val>
            <c:numRef>
              <c:f>Summary!$X$35:$AP$35</c:f>
              <c:numCache>
                <c:formatCode>0.0</c:formatCode>
                <c:ptCount val="17"/>
                <c:pt idx="0">
                  <c:v>5.7426903431630372</c:v>
                </c:pt>
                <c:pt idx="1">
                  <c:v>7.0274700695711401</c:v>
                </c:pt>
                <c:pt idx="2">
                  <c:v>1.5090151675690722</c:v>
                </c:pt>
                <c:pt idx="3">
                  <c:v>8.6122619931428233</c:v>
                </c:pt>
                <c:pt idx="4">
                  <c:v>5.718335474956393</c:v>
                </c:pt>
                <c:pt idx="5">
                  <c:v>5.4091094217375568</c:v>
                </c:pt>
                <c:pt idx="6">
                  <c:v>6.2688847274700255</c:v>
                </c:pt>
                <c:pt idx="7">
                  <c:v>5.4243698496301063</c:v>
                </c:pt>
                <c:pt idx="8">
                  <c:v>4.1402936468893037</c:v>
                </c:pt>
                <c:pt idx="9">
                  <c:v>3.21978028360701</c:v>
                </c:pt>
                <c:pt idx="10">
                  <c:v>2.0051099818812146</c:v>
                </c:pt>
                <c:pt idx="11">
                  <c:v>2.6592486670198312</c:v>
                </c:pt>
                <c:pt idx="12">
                  <c:v>4.461751715684481</c:v>
                </c:pt>
                <c:pt idx="13">
                  <c:v>6.4598949935843253</c:v>
                </c:pt>
                <c:pt idx="14">
                  <c:v>6.7906075077544648</c:v>
                </c:pt>
                <c:pt idx="15">
                  <c:v>5.9663751617833327</c:v>
                </c:pt>
                <c:pt idx="16">
                  <c:v>6.899920470051768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330016"/>
        <c:axId val="487329456"/>
      </c:lineChart>
      <c:catAx>
        <c:axId val="487165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657792"/>
        <c:crosses val="autoZero"/>
        <c:auto val="1"/>
        <c:lblAlgn val="ctr"/>
        <c:lblOffset val="100"/>
        <c:noMultiLvlLbl val="0"/>
      </c:catAx>
      <c:valAx>
        <c:axId val="484657792"/>
        <c:scaling>
          <c:orientation val="minMax"/>
          <c:max val="14000"/>
          <c:min val="5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Billion Shs</a:t>
                </a:r>
              </a:p>
            </c:rich>
          </c:tx>
          <c:layout>
            <c:manualLayout>
              <c:xMode val="edge"/>
              <c:yMode val="edge"/>
              <c:x val="0"/>
              <c:y val="0.28827226854945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165936"/>
        <c:crosses val="autoZero"/>
        <c:crossBetween val="between"/>
        <c:majorUnit val="1000"/>
      </c:valAx>
      <c:valAx>
        <c:axId val="487329456"/>
        <c:scaling>
          <c:orientation val="minMax"/>
        </c:scaling>
        <c:delete val="0"/>
        <c:axPos val="r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330016"/>
        <c:crosses val="max"/>
        <c:crossBetween val="between"/>
      </c:valAx>
      <c:catAx>
        <c:axId val="487330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73294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QGDP at 2009/10 Constant Prices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44178280531834"/>
          <c:y val="0.14514145141451415"/>
          <c:w val="0.71110371766909419"/>
          <c:h val="0.48554842083853911"/>
        </c:manualLayout>
      </c:layout>
      <c:barChart>
        <c:barDir val="col"/>
        <c:grouping val="clustered"/>
        <c:varyColors val="0"/>
        <c:ser>
          <c:idx val="1"/>
          <c:order val="0"/>
          <c:tx>
            <c:v>Original series growth</c:v>
          </c:tx>
          <c:spPr>
            <a:solidFill>
              <a:schemeClr val="accent5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multiLvlStrRef>
              <c:f>Summary!$X$3:$AP$4</c:f>
              <c:multiLvlStrCache>
                <c:ptCount val="17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</c:lvl>
                <c:lvl>
                  <c:pt idx="3">
                    <c:v>2014/15</c:v>
                  </c:pt>
                  <c:pt idx="4">
                    <c:v>2014/15</c:v>
                  </c:pt>
                  <c:pt idx="6">
                    <c:v>2015/16</c:v>
                  </c:pt>
                  <c:pt idx="10">
                    <c:v>2016/17</c:v>
                  </c:pt>
                  <c:pt idx="14">
                    <c:v>2017/18</c:v>
                  </c:pt>
                </c:lvl>
              </c:multiLvlStrCache>
            </c:multiLvlStrRef>
          </c:cat>
          <c:val>
            <c:numRef>
              <c:f>Summary!$X$35:$AP$35</c:f>
              <c:numCache>
                <c:formatCode>0.0</c:formatCode>
                <c:ptCount val="17"/>
                <c:pt idx="0">
                  <c:v>5.7426903431630372</c:v>
                </c:pt>
                <c:pt idx="1">
                  <c:v>7.0274700695711401</c:v>
                </c:pt>
                <c:pt idx="2">
                  <c:v>1.5090151675690722</c:v>
                </c:pt>
                <c:pt idx="3">
                  <c:v>8.6122619931428233</c:v>
                </c:pt>
                <c:pt idx="4">
                  <c:v>5.718335474956393</c:v>
                </c:pt>
                <c:pt idx="5">
                  <c:v>5.4091094217375568</c:v>
                </c:pt>
                <c:pt idx="6">
                  <c:v>6.2688847274700255</c:v>
                </c:pt>
                <c:pt idx="7">
                  <c:v>5.4243698496301063</c:v>
                </c:pt>
                <c:pt idx="8">
                  <c:v>4.1402936468893037</c:v>
                </c:pt>
                <c:pt idx="9">
                  <c:v>3.21978028360701</c:v>
                </c:pt>
                <c:pt idx="10">
                  <c:v>2.0051099818812146</c:v>
                </c:pt>
                <c:pt idx="11">
                  <c:v>2.6592486670198312</c:v>
                </c:pt>
                <c:pt idx="12">
                  <c:v>4.461751715684481</c:v>
                </c:pt>
                <c:pt idx="13">
                  <c:v>6.4598949935843253</c:v>
                </c:pt>
                <c:pt idx="14">
                  <c:v>6.7906075077544648</c:v>
                </c:pt>
                <c:pt idx="15">
                  <c:v>5.9663751617833327</c:v>
                </c:pt>
                <c:pt idx="16">
                  <c:v>6.899920470051768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478448"/>
        <c:axId val="488479008"/>
      </c:barChart>
      <c:catAx>
        <c:axId val="488478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479008"/>
        <c:crosses val="autoZero"/>
        <c:auto val="1"/>
        <c:lblAlgn val="ctr"/>
        <c:lblOffset val="100"/>
        <c:noMultiLvlLbl val="0"/>
      </c:catAx>
      <c:valAx>
        <c:axId val="488479008"/>
        <c:scaling>
          <c:orientation val="minMax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Billion Shs</a:t>
                </a:r>
              </a:p>
            </c:rich>
          </c:tx>
          <c:layout>
            <c:manualLayout>
              <c:xMode val="edge"/>
              <c:yMode val="edge"/>
              <c:x val="0"/>
              <c:y val="0.28827226854945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478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QGDP at 2009/10 Constant Prices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44178280531834"/>
          <c:y val="0.14514145141451415"/>
          <c:w val="0.71110371766909419"/>
          <c:h val="0.485548420838539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multiLvlStrRef>
              <c:f>Summary!$X$3:$AP$4</c:f>
              <c:multiLvlStrCache>
                <c:ptCount val="17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</c:lvl>
                <c:lvl>
                  <c:pt idx="3">
                    <c:v>2014/15</c:v>
                  </c:pt>
                  <c:pt idx="4">
                    <c:v>2014/15</c:v>
                  </c:pt>
                  <c:pt idx="6">
                    <c:v>2015/16</c:v>
                  </c:pt>
                  <c:pt idx="10">
                    <c:v>2016/17</c:v>
                  </c:pt>
                  <c:pt idx="14">
                    <c:v>2017/18</c:v>
                  </c:pt>
                </c:lvl>
              </c:multiLvlStrCache>
            </c:multiLvlStrRef>
          </c:cat>
          <c:val>
            <c:numRef>
              <c:f>Summary!$X$43:$AP$43</c:f>
              <c:numCache>
                <c:formatCode>0.0</c:formatCode>
                <c:ptCount val="17"/>
                <c:pt idx="0">
                  <c:v>3.2978837290470464</c:v>
                </c:pt>
                <c:pt idx="1">
                  <c:v>1.7757686326990152</c:v>
                </c:pt>
                <c:pt idx="2">
                  <c:v>0.23871193144728853</c:v>
                </c:pt>
                <c:pt idx="3">
                  <c:v>2.8628199498158757</c:v>
                </c:pt>
                <c:pt idx="4">
                  <c:v>0.70448615382361357</c:v>
                </c:pt>
                <c:pt idx="5">
                  <c:v>1.4334731237415355</c:v>
                </c:pt>
                <c:pt idx="6" formatCode="#,##0.0">
                  <c:v>1.5433442911765516</c:v>
                </c:pt>
                <c:pt idx="7" formatCode="#,##0.0">
                  <c:v>1.4344795169043856</c:v>
                </c:pt>
                <c:pt idx="8" formatCode="#,##0.0">
                  <c:v>-0.68743473474449646</c:v>
                </c:pt>
                <c:pt idx="9" formatCode="#,##0.0">
                  <c:v>0.89120621220393215</c:v>
                </c:pt>
                <c:pt idx="10" formatCode="#,##0.0">
                  <c:v>0.75286630021460521</c:v>
                </c:pt>
                <c:pt idx="11" formatCode="#,##0.0">
                  <c:v>1.6474043621780288</c:v>
                </c:pt>
                <c:pt idx="12" formatCode="#,##0.0">
                  <c:v>1.2611101648680512</c:v>
                </c:pt>
                <c:pt idx="13" formatCode="#,##0.0">
                  <c:v>2.734446828441417</c:v>
                </c:pt>
                <c:pt idx="14" formatCode="#,##0.0">
                  <c:v>0.54840391505628361</c:v>
                </c:pt>
                <c:pt idx="15" formatCode="#,##0.0">
                  <c:v>1.0917059519630623</c:v>
                </c:pt>
                <c:pt idx="16" formatCode="#,##0.0">
                  <c:v>2.326952427899065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481248"/>
        <c:axId val="488481808"/>
      </c:barChart>
      <c:catAx>
        <c:axId val="488481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481808"/>
        <c:crosses val="autoZero"/>
        <c:auto val="1"/>
        <c:lblAlgn val="ctr"/>
        <c:lblOffset val="100"/>
        <c:noMultiLvlLbl val="0"/>
      </c:catAx>
      <c:valAx>
        <c:axId val="488481808"/>
        <c:scaling>
          <c:orientation val="minMax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Billion Shs</a:t>
                </a:r>
              </a:p>
            </c:rich>
          </c:tx>
          <c:layout>
            <c:manualLayout>
              <c:xMode val="edge"/>
              <c:yMode val="edge"/>
              <c:x val="0"/>
              <c:y val="0.28827226854945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481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Quarter to Quarter percentage change in QGDP estimates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5400">
              <a:solidFill>
                <a:srgbClr val="00CC00"/>
              </a:solidFill>
            </a:ln>
          </c:spPr>
          <c:marker>
            <c:symbol val="none"/>
          </c:marker>
          <c:cat>
            <c:multiLvlStrRef>
              <c:f>Summary!$X$3:$AP$4</c:f>
              <c:multiLvlStrCache>
                <c:ptCount val="17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</c:lvl>
                <c:lvl>
                  <c:pt idx="3">
                    <c:v>2014/15</c:v>
                  </c:pt>
                  <c:pt idx="4">
                    <c:v>2014/15</c:v>
                  </c:pt>
                  <c:pt idx="6">
                    <c:v>2015/16</c:v>
                  </c:pt>
                  <c:pt idx="10">
                    <c:v>2016/17</c:v>
                  </c:pt>
                  <c:pt idx="14">
                    <c:v>2017/18</c:v>
                  </c:pt>
                </c:lvl>
              </c:multiLvlStrCache>
            </c:multiLvlStrRef>
          </c:cat>
          <c:val>
            <c:numRef>
              <c:f>Summary!$X$43:$AP$43</c:f>
              <c:numCache>
                <c:formatCode>0.0</c:formatCode>
                <c:ptCount val="17"/>
                <c:pt idx="0">
                  <c:v>3.2978837290470464</c:v>
                </c:pt>
                <c:pt idx="1">
                  <c:v>1.7757686326990152</c:v>
                </c:pt>
                <c:pt idx="2">
                  <c:v>0.23871193144728853</c:v>
                </c:pt>
                <c:pt idx="3">
                  <c:v>2.8628199498158757</c:v>
                </c:pt>
                <c:pt idx="4">
                  <c:v>0.70448615382361357</c:v>
                </c:pt>
                <c:pt idx="5">
                  <c:v>1.4334731237415355</c:v>
                </c:pt>
                <c:pt idx="6" formatCode="#,##0.0">
                  <c:v>1.5433442911765516</c:v>
                </c:pt>
                <c:pt idx="7" formatCode="#,##0.0">
                  <c:v>1.4344795169043856</c:v>
                </c:pt>
                <c:pt idx="8" formatCode="#,##0.0">
                  <c:v>-0.68743473474449646</c:v>
                </c:pt>
                <c:pt idx="9" formatCode="#,##0.0">
                  <c:v>0.89120621220393215</c:v>
                </c:pt>
                <c:pt idx="10" formatCode="#,##0.0">
                  <c:v>0.75286630021460521</c:v>
                </c:pt>
                <c:pt idx="11" formatCode="#,##0.0">
                  <c:v>1.6474043621780288</c:v>
                </c:pt>
                <c:pt idx="12" formatCode="#,##0.0">
                  <c:v>1.2611101648680512</c:v>
                </c:pt>
                <c:pt idx="13" formatCode="#,##0.0">
                  <c:v>2.734446828441417</c:v>
                </c:pt>
                <c:pt idx="14" formatCode="#,##0.0">
                  <c:v>0.54840391505628361</c:v>
                </c:pt>
                <c:pt idx="15" formatCode="#,##0.0">
                  <c:v>1.0917059519630623</c:v>
                </c:pt>
                <c:pt idx="16" formatCode="#,##0.0">
                  <c:v>2.326952427899065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5400">
              <a:solidFill>
                <a:srgbClr val="C639A4"/>
              </a:solidFill>
            </a:ln>
          </c:spPr>
          <c:marker>
            <c:symbol val="none"/>
          </c:marker>
          <c:cat>
            <c:multiLvlStrRef>
              <c:f>Summary!$X$3:$AP$4</c:f>
              <c:multiLvlStrCache>
                <c:ptCount val="17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</c:lvl>
                <c:lvl>
                  <c:pt idx="3">
                    <c:v>2014/15</c:v>
                  </c:pt>
                  <c:pt idx="4">
                    <c:v>2014/15</c:v>
                  </c:pt>
                  <c:pt idx="6">
                    <c:v>2015/16</c:v>
                  </c:pt>
                  <c:pt idx="10">
                    <c:v>2016/17</c:v>
                  </c:pt>
                  <c:pt idx="14">
                    <c:v>2017/18</c:v>
                  </c:pt>
                </c:lvl>
              </c:multiLvlStrCache>
            </c:multiLvlStrRef>
          </c:cat>
          <c:val>
            <c:numRef>
              <c:f>Summary!$X$51:$AP$51</c:f>
              <c:numCache>
                <c:formatCode>0.0</c:formatCode>
                <c:ptCount val="17"/>
                <c:pt idx="0">
                  <c:v>1.8245934081112081</c:v>
                </c:pt>
                <c:pt idx="1">
                  <c:v>1.6836846019619767</c:v>
                </c:pt>
                <c:pt idx="2">
                  <c:v>1.3147898446838502</c:v>
                </c:pt>
                <c:pt idx="3">
                  <c:v>1.5525905428883213</c:v>
                </c:pt>
                <c:pt idx="4">
                  <c:v>1.4470883494940301</c:v>
                </c:pt>
                <c:pt idx="5">
                  <c:v>1.4037015169309441</c:v>
                </c:pt>
                <c:pt idx="6">
                  <c:v>1.288736243036448</c:v>
                </c:pt>
                <c:pt idx="7">
                  <c:v>0.75320288004394609</c:v>
                </c:pt>
                <c:pt idx="8">
                  <c:v>0.40070238024920712</c:v>
                </c:pt>
                <c:pt idx="9">
                  <c:v>0.62613957775639051</c:v>
                </c:pt>
                <c:pt idx="10">
                  <c:v>0.95399452986042466</c:v>
                </c:pt>
                <c:pt idx="11">
                  <c:v>1.3956272920549795</c:v>
                </c:pt>
                <c:pt idx="12">
                  <c:v>1.8181969138065801</c:v>
                </c:pt>
                <c:pt idx="13">
                  <c:v>1.5495208548487183</c:v>
                </c:pt>
                <c:pt idx="14">
                  <c:v>1.2618741164514446</c:v>
                </c:pt>
                <c:pt idx="15">
                  <c:v>1.4376381756935563</c:v>
                </c:pt>
                <c:pt idx="16">
                  <c:v>1.8331698148676745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7333376"/>
        <c:axId val="487333936"/>
      </c:lineChart>
      <c:catAx>
        <c:axId val="487333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87333936"/>
        <c:crosses val="autoZero"/>
        <c:auto val="1"/>
        <c:lblAlgn val="ctr"/>
        <c:lblOffset val="100"/>
        <c:noMultiLvlLbl val="0"/>
      </c:catAx>
      <c:valAx>
        <c:axId val="48733393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Percent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873333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Agriculture sector Value Added at 2009/10 Constant prices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09062546426979"/>
          <c:y val="0.14414543200550115"/>
          <c:w val="0.71653518546030803"/>
          <c:h val="0.577336006430930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Summary!$A$5</c:f>
              <c:strCache>
                <c:ptCount val="1"/>
                <c:pt idx="0">
                  <c:v>ORIGINAL ESTIMATES</c:v>
                </c:pt>
              </c:strCache>
            </c:strRef>
          </c:tx>
          <c:spPr>
            <a:solidFill>
              <a:srgbClr val="62BDB6"/>
            </a:solidFill>
          </c:spPr>
          <c:invertIfNegative val="0"/>
          <c:cat>
            <c:multiLvlStrRef>
              <c:f>Summary!$X$3:$AP$4</c:f>
              <c:multiLvlStrCache>
                <c:ptCount val="17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</c:lvl>
                <c:lvl>
                  <c:pt idx="3">
                    <c:v>2014/15</c:v>
                  </c:pt>
                  <c:pt idx="4">
                    <c:v>2014/15</c:v>
                  </c:pt>
                  <c:pt idx="6">
                    <c:v>2015/16</c:v>
                  </c:pt>
                  <c:pt idx="10">
                    <c:v>2016/17</c:v>
                  </c:pt>
                  <c:pt idx="14">
                    <c:v>2017/18</c:v>
                  </c:pt>
                </c:lvl>
              </c:multiLvlStrCache>
            </c:multiLvlStrRef>
          </c:cat>
          <c:val>
            <c:numRef>
              <c:f>Summary!$X$7:$AP$7</c:f>
              <c:numCache>
                <c:formatCode>_(* #,##0_);_(* \(#,##0\);_(* "-"??_);_(@_)</c:formatCode>
                <c:ptCount val="17"/>
                <c:pt idx="0">
                  <c:v>2210.7700792271962</c:v>
                </c:pt>
                <c:pt idx="1">
                  <c:v>2899.3058996777304</c:v>
                </c:pt>
                <c:pt idx="2">
                  <c:v>3700.2549095561326</c:v>
                </c:pt>
                <c:pt idx="3">
                  <c:v>2926.244467103053</c:v>
                </c:pt>
                <c:pt idx="4">
                  <c:v>2246.7045026861742</c:v>
                </c:pt>
                <c:pt idx="5">
                  <c:v>3059.0944940906652</c:v>
                </c:pt>
                <c:pt idx="6" formatCode="#,##0">
                  <c:v>3860.0117237914287</c:v>
                </c:pt>
                <c:pt idx="7" formatCode="#,##0">
                  <c:v>3066.6952665843587</c:v>
                </c:pt>
                <c:pt idx="8" formatCode="#,##0">
                  <c:v>2321.9160764651147</c:v>
                </c:pt>
                <c:pt idx="9" formatCode="#,##0">
                  <c:v>3018.8930228251193</c:v>
                </c:pt>
                <c:pt idx="10" formatCode="#,##0">
                  <c:v>3782.2841548173155</c:v>
                </c:pt>
                <c:pt idx="11" formatCode="#,##0">
                  <c:v>3004.1083108948142</c:v>
                </c:pt>
                <c:pt idx="12" formatCode="#,##0">
                  <c:v>2430.5263868857701</c:v>
                </c:pt>
                <c:pt idx="13" formatCode="#,##0">
                  <c:v>3248.1349706567157</c:v>
                </c:pt>
                <c:pt idx="14" formatCode="#,##0">
                  <c:v>4081.579758689345</c:v>
                </c:pt>
                <c:pt idx="15" formatCode="#,##0">
                  <c:v>3101.7575279076409</c:v>
                </c:pt>
                <c:pt idx="16" formatCode="#,##0">
                  <c:v>2469.8423154833204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337296"/>
        <c:axId val="487337856"/>
      </c:barChart>
      <c:lineChart>
        <c:grouping val="standard"/>
        <c:varyColors val="0"/>
        <c:ser>
          <c:idx val="1"/>
          <c:order val="1"/>
          <c:tx>
            <c:v>Original series growth</c:v>
          </c:tx>
          <c:marker>
            <c:symbol val="none"/>
          </c:marker>
          <c:cat>
            <c:multiLvlStrRef>
              <c:f>Summary!$X$3:$AP$4</c:f>
              <c:multiLvlStrCache>
                <c:ptCount val="17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</c:lvl>
                <c:lvl>
                  <c:pt idx="3">
                    <c:v>2014/15</c:v>
                  </c:pt>
                  <c:pt idx="4">
                    <c:v>2014/15</c:v>
                  </c:pt>
                  <c:pt idx="6">
                    <c:v>2015/16</c:v>
                  </c:pt>
                  <c:pt idx="10">
                    <c:v>2016/17</c:v>
                  </c:pt>
                  <c:pt idx="14">
                    <c:v>2017/18</c:v>
                  </c:pt>
                </c:lvl>
              </c:multiLvlStrCache>
            </c:multiLvlStrRef>
          </c:cat>
          <c:val>
            <c:numRef>
              <c:f>Summary!$X$36:$AP$36</c:f>
              <c:numCache>
                <c:formatCode>0.0</c:formatCode>
                <c:ptCount val="17"/>
                <c:pt idx="0">
                  <c:v>2.3170982295971143</c:v>
                </c:pt>
                <c:pt idx="1">
                  <c:v>9.594421953246691</c:v>
                </c:pt>
                <c:pt idx="2">
                  <c:v>-6.6510209462813048</c:v>
                </c:pt>
                <c:pt idx="3">
                  <c:v>13.207721033285313</c:v>
                </c:pt>
                <c:pt idx="4">
                  <c:v>1.625425628681354</c:v>
                </c:pt>
                <c:pt idx="5">
                  <c:v>5.5112706262107736</c:v>
                </c:pt>
                <c:pt idx="6">
                  <c:v>4.3174542873442245</c:v>
                </c:pt>
                <c:pt idx="7">
                  <c:v>4.7996946618868996</c:v>
                </c:pt>
                <c:pt idx="8">
                  <c:v>3.3476397848055672</c:v>
                </c:pt>
                <c:pt idx="9">
                  <c:v>-1.3141624537327701</c:v>
                </c:pt>
                <c:pt idx="10">
                  <c:v>-2.0136614740062675</c:v>
                </c:pt>
                <c:pt idx="11">
                  <c:v>-2.0408599566938079</c:v>
                </c:pt>
                <c:pt idx="12">
                  <c:v>4.6776156779104516</c:v>
                </c:pt>
                <c:pt idx="13">
                  <c:v>7.5935763903640652</c:v>
                </c:pt>
                <c:pt idx="14">
                  <c:v>7.9130914447776535</c:v>
                </c:pt>
                <c:pt idx="15">
                  <c:v>3.250522514740517</c:v>
                </c:pt>
                <c:pt idx="16">
                  <c:v>1.6175890461294529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338976"/>
        <c:axId val="487338416"/>
      </c:lineChart>
      <c:catAx>
        <c:axId val="487337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87337856"/>
        <c:crosses val="autoZero"/>
        <c:auto val="1"/>
        <c:lblAlgn val="ctr"/>
        <c:lblOffset val="100"/>
        <c:noMultiLvlLbl val="0"/>
      </c:catAx>
      <c:valAx>
        <c:axId val="4873378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87337296"/>
        <c:crosses val="autoZero"/>
        <c:crossBetween val="between"/>
      </c:valAx>
      <c:valAx>
        <c:axId val="48733841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487338976"/>
        <c:crosses val="max"/>
        <c:crossBetween val="between"/>
      </c:valAx>
      <c:catAx>
        <c:axId val="487338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7338416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 Industry sector Value Added at 2009/10 Constant prices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667756908907606"/>
          <c:y val="0.14414543200550115"/>
          <c:w val="0.70131797033263721"/>
          <c:h val="0.58589689203978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Summary!$A$5</c:f>
              <c:strCache>
                <c:ptCount val="1"/>
                <c:pt idx="0">
                  <c:v>ORIGINAL ESTIMATES</c:v>
                </c:pt>
              </c:strCache>
            </c:strRef>
          </c:tx>
          <c:spPr>
            <a:solidFill>
              <a:srgbClr val="62BDB6"/>
            </a:solidFill>
          </c:spPr>
          <c:invertIfNegative val="0"/>
          <c:cat>
            <c:multiLvlStrRef>
              <c:f>Summary!$X$3:$AP$4</c:f>
              <c:multiLvlStrCache>
                <c:ptCount val="17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</c:lvl>
                <c:lvl>
                  <c:pt idx="3">
                    <c:v>2014/15</c:v>
                  </c:pt>
                  <c:pt idx="4">
                    <c:v>2014/15</c:v>
                  </c:pt>
                  <c:pt idx="6">
                    <c:v>2015/16</c:v>
                  </c:pt>
                  <c:pt idx="10">
                    <c:v>2016/17</c:v>
                  </c:pt>
                  <c:pt idx="14">
                    <c:v>2017/18</c:v>
                  </c:pt>
                </c:lvl>
              </c:multiLvlStrCache>
            </c:multiLvlStrRef>
          </c:cat>
          <c:val>
            <c:numRef>
              <c:f>Summary!$X$8:$AP$8</c:f>
              <c:numCache>
                <c:formatCode>_(* #,##0_);_(* \(#,##0\);_(* "-"??_);_(@_)</c:formatCode>
                <c:ptCount val="17"/>
                <c:pt idx="0">
                  <c:v>2275.0171021510741</c:v>
                </c:pt>
                <c:pt idx="1">
                  <c:v>2436.8052422491032</c:v>
                </c:pt>
                <c:pt idx="2">
                  <c:v>2432.8114375733326</c:v>
                </c:pt>
                <c:pt idx="3">
                  <c:v>2468.6188924908361</c:v>
                </c:pt>
                <c:pt idx="4">
                  <c:v>2498.1654143274345</c:v>
                </c:pt>
                <c:pt idx="5">
                  <c:v>2566.97864176956</c:v>
                </c:pt>
                <c:pt idx="6" formatCode="#,##0">
                  <c:v>2551.066521675401</c:v>
                </c:pt>
                <c:pt idx="7" formatCode="#,##0">
                  <c:v>2592.9034058945208</c:v>
                </c:pt>
                <c:pt idx="8" formatCode="#,##0">
                  <c:v>2612.6925562136903</c:v>
                </c:pt>
                <c:pt idx="9" formatCode="#,##0">
                  <c:v>2663.650839683693</c:v>
                </c:pt>
                <c:pt idx="10" formatCode="#,##0">
                  <c:v>2659.4593541738363</c:v>
                </c:pt>
                <c:pt idx="11" formatCode="#,##0">
                  <c:v>2704.9374422697088</c:v>
                </c:pt>
                <c:pt idx="12" formatCode="#,##0">
                  <c:v>2664.6009551424354</c:v>
                </c:pt>
                <c:pt idx="13" formatCode="#,##0">
                  <c:v>2745.2251315635849</c:v>
                </c:pt>
                <c:pt idx="14" formatCode="#,##0">
                  <c:v>2779.4547554331584</c:v>
                </c:pt>
                <c:pt idx="15" formatCode="#,##0">
                  <c:v>2868.9994234863912</c:v>
                </c:pt>
                <c:pt idx="16" formatCode="#,##0">
                  <c:v>2864.6701825963164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342336"/>
        <c:axId val="487342896"/>
      </c:barChart>
      <c:lineChart>
        <c:grouping val="standard"/>
        <c:varyColors val="0"/>
        <c:ser>
          <c:idx val="1"/>
          <c:order val="1"/>
          <c:tx>
            <c:v>Original series growth</c:v>
          </c:tx>
          <c:marker>
            <c:symbol val="none"/>
          </c:marker>
          <c:cat>
            <c:multiLvlStrRef>
              <c:f>Summary!$X$3:$AP$4</c:f>
              <c:multiLvlStrCache>
                <c:ptCount val="17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</c:lvl>
                <c:lvl>
                  <c:pt idx="3">
                    <c:v>2014/15</c:v>
                  </c:pt>
                  <c:pt idx="4">
                    <c:v>2014/15</c:v>
                  </c:pt>
                  <c:pt idx="6">
                    <c:v>2015/16</c:v>
                  </c:pt>
                  <c:pt idx="10">
                    <c:v>2016/17</c:v>
                  </c:pt>
                  <c:pt idx="14">
                    <c:v>2017/18</c:v>
                  </c:pt>
                </c:lvl>
              </c:multiLvlStrCache>
            </c:multiLvlStrRef>
          </c:cat>
          <c:val>
            <c:numRef>
              <c:f>Summary!$X$53:$AP$53</c:f>
              <c:numCache>
                <c:formatCode>0.0</c:formatCode>
                <c:ptCount val="17"/>
                <c:pt idx="0">
                  <c:v>2.2485765834901583</c:v>
                </c:pt>
                <c:pt idx="1">
                  <c:v>1.8469232874110508</c:v>
                </c:pt>
                <c:pt idx="2">
                  <c:v>1.7686858561497099</c:v>
                </c:pt>
                <c:pt idx="3">
                  <c:v>1.8140154964772615</c:v>
                </c:pt>
                <c:pt idx="4">
                  <c:v>1.4773110386228083</c:v>
                </c:pt>
                <c:pt idx="5">
                  <c:v>1.1777588934635874</c:v>
                </c:pt>
                <c:pt idx="6">
                  <c:v>0.12845542897959028</c:v>
                </c:pt>
                <c:pt idx="7">
                  <c:v>0.85130616951090143</c:v>
                </c:pt>
                <c:pt idx="8">
                  <c:v>2.2801935384956229</c:v>
                </c:pt>
                <c:pt idx="9">
                  <c:v>1.7895896813798773</c:v>
                </c:pt>
                <c:pt idx="10">
                  <c:v>0.39325815015769372</c:v>
                </c:pt>
                <c:pt idx="11">
                  <c:v>4.5752061990578241E-2</c:v>
                </c:pt>
                <c:pt idx="12">
                  <c:v>0.31142254429623595</c:v>
                </c:pt>
                <c:pt idx="13">
                  <c:v>1.0051694994448468</c:v>
                </c:pt>
                <c:pt idx="14">
                  <c:v>2.5227549493667789</c:v>
                </c:pt>
                <c:pt idx="15">
                  <c:v>2.2792899101912623</c:v>
                </c:pt>
                <c:pt idx="16">
                  <c:v>1.1355445667202035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344016"/>
        <c:axId val="487343456"/>
      </c:lineChart>
      <c:catAx>
        <c:axId val="487342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87342896"/>
        <c:crosses val="autoZero"/>
        <c:auto val="1"/>
        <c:lblAlgn val="ctr"/>
        <c:lblOffset val="100"/>
        <c:noMultiLvlLbl val="0"/>
      </c:catAx>
      <c:valAx>
        <c:axId val="4873428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87342336"/>
        <c:crosses val="autoZero"/>
        <c:crossBetween val="between"/>
      </c:valAx>
      <c:valAx>
        <c:axId val="48734345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487344016"/>
        <c:crosses val="max"/>
        <c:crossBetween val="between"/>
      </c:valAx>
      <c:catAx>
        <c:axId val="487344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7343456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 Services sector Value Added at 2009/10 Constant prices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18997413458911"/>
          <c:y val="0.14414543200550115"/>
          <c:w val="0.72979225054495311"/>
          <c:h val="0.58589689203978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Summary!$A$5</c:f>
              <c:strCache>
                <c:ptCount val="1"/>
                <c:pt idx="0">
                  <c:v>ORIGINAL ESTIMATES</c:v>
                </c:pt>
              </c:strCache>
            </c:strRef>
          </c:tx>
          <c:spPr>
            <a:solidFill>
              <a:srgbClr val="62BDB6"/>
            </a:solidFill>
          </c:spPr>
          <c:invertIfNegative val="0"/>
          <c:cat>
            <c:multiLvlStrRef>
              <c:f>Summary!$X$3:$AP$4</c:f>
              <c:multiLvlStrCache>
                <c:ptCount val="17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</c:lvl>
                <c:lvl>
                  <c:pt idx="3">
                    <c:v>2014/15</c:v>
                  </c:pt>
                  <c:pt idx="4">
                    <c:v>2014/15</c:v>
                  </c:pt>
                  <c:pt idx="6">
                    <c:v>2015/16</c:v>
                  </c:pt>
                  <c:pt idx="10">
                    <c:v>2016/17</c:v>
                  </c:pt>
                  <c:pt idx="14">
                    <c:v>2017/18</c:v>
                  </c:pt>
                </c:lvl>
              </c:multiLvlStrCache>
            </c:multiLvlStrRef>
          </c:cat>
          <c:val>
            <c:numRef>
              <c:f>Summary!$X$9:$AP$9</c:f>
              <c:numCache>
                <c:formatCode>_(* #,##0_);_(* \(#,##0\);_(* "-"??_);_(@_)</c:formatCode>
                <c:ptCount val="17"/>
                <c:pt idx="0">
                  <c:v>6281.0997857732082</c:v>
                </c:pt>
                <c:pt idx="1">
                  <c:v>6536.1506746081341</c:v>
                </c:pt>
                <c:pt idx="2">
                  <c:v>6794.1726442809368</c:v>
                </c:pt>
                <c:pt idx="3">
                  <c:v>6659.5913511132994</c:v>
                </c:pt>
                <c:pt idx="4">
                  <c:v>6591.3702767481818</c:v>
                </c:pt>
                <c:pt idx="5">
                  <c:v>6840.5950739329191</c:v>
                </c:pt>
                <c:pt idx="6" formatCode="#,##0">
                  <c:v>7289.5717218763957</c:v>
                </c:pt>
                <c:pt idx="7" formatCode="#,##0">
                  <c:v>7096.2317319804524</c:v>
                </c:pt>
                <c:pt idx="8" formatCode="#,##0">
                  <c:v>6973.3990781698913</c:v>
                </c:pt>
                <c:pt idx="9" formatCode="#,##0">
                  <c:v>7188.0446450416403</c:v>
                </c:pt>
                <c:pt idx="10" formatCode="#,##0">
                  <c:v>7550.5448930499024</c:v>
                </c:pt>
                <c:pt idx="11" formatCode="#,##0">
                  <c:v>7358.1330967925514</c:v>
                </c:pt>
                <c:pt idx="12" formatCode="#,##0">
                  <c:v>7390.0684201442918</c:v>
                </c:pt>
                <c:pt idx="13" formatCode="#,##0">
                  <c:v>7795.6898994369076</c:v>
                </c:pt>
                <c:pt idx="14" formatCode="#,##0">
                  <c:v>8161.1179310741181</c:v>
                </c:pt>
                <c:pt idx="15" formatCode="#,##0">
                  <c:v>7974.8875142347442</c:v>
                </c:pt>
                <c:pt idx="16" formatCode="#,##0">
                  <c:v>8013.1914442282659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851360"/>
        <c:axId val="487851920"/>
      </c:barChart>
      <c:lineChart>
        <c:grouping val="standard"/>
        <c:varyColors val="0"/>
        <c:ser>
          <c:idx val="1"/>
          <c:order val="1"/>
          <c:tx>
            <c:v>Original series growth</c:v>
          </c:tx>
          <c:marker>
            <c:symbol val="none"/>
          </c:marker>
          <c:cat>
            <c:multiLvlStrRef>
              <c:f>Summary!$X$3:$AP$4</c:f>
              <c:multiLvlStrCache>
                <c:ptCount val="17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</c:lvl>
                <c:lvl>
                  <c:pt idx="3">
                    <c:v>2014/15</c:v>
                  </c:pt>
                  <c:pt idx="4">
                    <c:v>2014/15</c:v>
                  </c:pt>
                  <c:pt idx="6">
                    <c:v>2015/16</c:v>
                  </c:pt>
                  <c:pt idx="10">
                    <c:v>2016/17</c:v>
                  </c:pt>
                  <c:pt idx="14">
                    <c:v>2017/18</c:v>
                  </c:pt>
                </c:lvl>
              </c:multiLvlStrCache>
            </c:multiLvlStrRef>
          </c:cat>
          <c:val>
            <c:numRef>
              <c:f>Summary!$X$38:$AP$38</c:f>
              <c:numCache>
                <c:formatCode>0.0</c:formatCode>
                <c:ptCount val="17"/>
                <c:pt idx="0">
                  <c:v>6.1787459583874993</c:v>
                </c:pt>
                <c:pt idx="1">
                  <c:v>5.714689355844027</c:v>
                </c:pt>
                <c:pt idx="2">
                  <c:v>2.7428646315812433</c:v>
                </c:pt>
                <c:pt idx="3">
                  <c:v>7.0202453486020389</c:v>
                </c:pt>
                <c:pt idx="4">
                  <c:v>4.9397478396656203</c:v>
                </c:pt>
                <c:pt idx="5">
                  <c:v>4.6578546683065492</c:v>
                </c:pt>
                <c:pt idx="6">
                  <c:v>7.2915291314015418</c:v>
                </c:pt>
                <c:pt idx="7">
                  <c:v>6.5565641770821026</c:v>
                </c:pt>
                <c:pt idx="8">
                  <c:v>5.7958934998593614</c:v>
                </c:pt>
                <c:pt idx="9">
                  <c:v>5.0792302037103276</c:v>
                </c:pt>
                <c:pt idx="10">
                  <c:v>3.5800892169057352</c:v>
                </c:pt>
                <c:pt idx="11">
                  <c:v>3.6907104320141215</c:v>
                </c:pt>
                <c:pt idx="12">
                  <c:v>5.975125434578632</c:v>
                </c:pt>
                <c:pt idx="13">
                  <c:v>8.4535542613028305</c:v>
                </c:pt>
                <c:pt idx="14">
                  <c:v>8.0864764950438826</c:v>
                </c:pt>
                <c:pt idx="15">
                  <c:v>8.3819415785104425</c:v>
                </c:pt>
                <c:pt idx="16">
                  <c:v>8.4318979021280605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853040"/>
        <c:axId val="487852480"/>
      </c:lineChart>
      <c:catAx>
        <c:axId val="487851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87851920"/>
        <c:crosses val="autoZero"/>
        <c:auto val="1"/>
        <c:lblAlgn val="ctr"/>
        <c:lblOffset val="100"/>
        <c:noMultiLvlLbl val="0"/>
      </c:catAx>
      <c:valAx>
        <c:axId val="4878519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87851360"/>
        <c:crosses val="autoZero"/>
        <c:crossBetween val="between"/>
      </c:valAx>
      <c:valAx>
        <c:axId val="48785248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487853040"/>
        <c:crosses val="max"/>
        <c:crossBetween val="between"/>
      </c:valAx>
      <c:catAx>
        <c:axId val="487853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7852480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Quarter to Quarter percentage changes in Agriculture sector Value Added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5400">
              <a:solidFill>
                <a:srgbClr val="00CC00"/>
              </a:solidFill>
            </a:ln>
          </c:spPr>
          <c:marker>
            <c:symbol val="none"/>
          </c:marker>
          <c:cat>
            <c:multiLvlStrRef>
              <c:f>Summary!$X$3:$AP$4</c:f>
              <c:multiLvlStrCache>
                <c:ptCount val="17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</c:lvl>
                <c:lvl>
                  <c:pt idx="3">
                    <c:v>2014/15</c:v>
                  </c:pt>
                  <c:pt idx="4">
                    <c:v>2014/15</c:v>
                  </c:pt>
                  <c:pt idx="6">
                    <c:v>2015/16</c:v>
                  </c:pt>
                  <c:pt idx="10">
                    <c:v>2016/17</c:v>
                  </c:pt>
                  <c:pt idx="14">
                    <c:v>2017/18</c:v>
                  </c:pt>
                </c:lvl>
              </c:multiLvlStrCache>
            </c:multiLvlStrRef>
          </c:cat>
          <c:val>
            <c:numRef>
              <c:f>Summary!$X$44:$AP$44</c:f>
              <c:numCache>
                <c:formatCode>0.0</c:formatCode>
                <c:ptCount val="17"/>
                <c:pt idx="0">
                  <c:v>5.8484271650210529</c:v>
                </c:pt>
                <c:pt idx="1">
                  <c:v>1.5521293180611684</c:v>
                </c:pt>
                <c:pt idx="2">
                  <c:v>-0.11264314504666473</c:v>
                </c:pt>
                <c:pt idx="3">
                  <c:v>4.696749422617863</c:v>
                </c:pt>
                <c:pt idx="4">
                  <c:v>-3.2949313202514374</c:v>
                </c:pt>
                <c:pt idx="5">
                  <c:v>3.7489923451959895</c:v>
                </c:pt>
                <c:pt idx="6" formatCode="#,##0.0">
                  <c:v>0.27933111730755744</c:v>
                </c:pt>
                <c:pt idx="7" formatCode="#,##0.0">
                  <c:v>3.4758792353740464</c:v>
                </c:pt>
                <c:pt idx="8" formatCode="#,##0.0">
                  <c:v>-4.8965379906614874</c:v>
                </c:pt>
                <c:pt idx="9" formatCode="#,##0.0">
                  <c:v>-0.39868559407447712</c:v>
                </c:pt>
                <c:pt idx="10" formatCode="#,##0.0">
                  <c:v>0.12889793180361764</c:v>
                </c:pt>
                <c:pt idx="11" formatCode="#,##0.0">
                  <c:v>3.5337759660393431</c:v>
                </c:pt>
                <c:pt idx="12" formatCode="#,##0.0">
                  <c:v>2.4268774290119755</c:v>
                </c:pt>
                <c:pt idx="13" formatCode="#,##0.0">
                  <c:v>1.4108317846407425</c:v>
                </c:pt>
                <c:pt idx="14" formatCode="#,##0.0">
                  <c:v>-1.4393874131122253</c:v>
                </c:pt>
                <c:pt idx="15" formatCode="#,##0.0">
                  <c:v>0.30193933125897132</c:v>
                </c:pt>
                <c:pt idx="16" formatCode="#,##0.0">
                  <c:v>2.6831709088718236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5400">
              <a:solidFill>
                <a:srgbClr val="C639A4"/>
              </a:solidFill>
            </a:ln>
          </c:spPr>
          <c:marker>
            <c:symbol val="none"/>
          </c:marker>
          <c:cat>
            <c:multiLvlStrRef>
              <c:f>Summary!$X$3:$AP$4</c:f>
              <c:multiLvlStrCache>
                <c:ptCount val="17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</c:lvl>
                <c:lvl>
                  <c:pt idx="3">
                    <c:v>2014/15</c:v>
                  </c:pt>
                  <c:pt idx="4">
                    <c:v>2014/15</c:v>
                  </c:pt>
                  <c:pt idx="6">
                    <c:v>2015/16</c:v>
                  </c:pt>
                  <c:pt idx="10">
                    <c:v>2016/17</c:v>
                  </c:pt>
                  <c:pt idx="14">
                    <c:v>2017/18</c:v>
                  </c:pt>
                </c:lvl>
              </c:multiLvlStrCache>
            </c:multiLvlStrRef>
          </c:cat>
          <c:val>
            <c:numRef>
              <c:f>Summary!$X$52:$AP$52</c:f>
              <c:numCache>
                <c:formatCode>0.0</c:formatCode>
                <c:ptCount val="17"/>
                <c:pt idx="0">
                  <c:v>2.1212414116947409</c:v>
                </c:pt>
                <c:pt idx="1">
                  <c:v>2.5680596018444524</c:v>
                </c:pt>
                <c:pt idx="2">
                  <c:v>1.7564894508647955</c:v>
                </c:pt>
                <c:pt idx="3">
                  <c:v>0.6094562905361256</c:v>
                </c:pt>
                <c:pt idx="4">
                  <c:v>0.7719422747760385</c:v>
                </c:pt>
                <c:pt idx="5">
                  <c:v>1.382863858432315</c:v>
                </c:pt>
                <c:pt idx="6">
                  <c:v>1.0918094278037582</c:v>
                </c:pt>
                <c:pt idx="7">
                  <c:v>5.2048599146048424E-2</c:v>
                </c:pt>
                <c:pt idx="8">
                  <c:v>-1.1848339115670181</c:v>
                </c:pt>
                <c:pt idx="9">
                  <c:v>-0.91339842906472679</c:v>
                </c:pt>
                <c:pt idx="10">
                  <c:v>0.69256656948728512</c:v>
                </c:pt>
                <c:pt idx="11">
                  <c:v>2.5163934967857404</c:v>
                </c:pt>
                <c:pt idx="12">
                  <c:v>2.4415756096909158</c:v>
                </c:pt>
                <c:pt idx="13">
                  <c:v>0.93101166728044582</c:v>
                </c:pt>
                <c:pt idx="14">
                  <c:v>-9.5430442136124061E-2</c:v>
                </c:pt>
                <c:pt idx="15">
                  <c:v>0.23809424355865083</c:v>
                </c:pt>
                <c:pt idx="16">
                  <c:v>1.5931781509930465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7856960"/>
        <c:axId val="487857520"/>
      </c:lineChart>
      <c:catAx>
        <c:axId val="487856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87857520"/>
        <c:crosses val="autoZero"/>
        <c:auto val="1"/>
        <c:lblAlgn val="ctr"/>
        <c:lblOffset val="100"/>
        <c:noMultiLvlLbl val="0"/>
      </c:catAx>
      <c:valAx>
        <c:axId val="4878575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Percent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8785696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Quarter to Quarter percentage changes in Industry sector Value Added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5400">
              <a:solidFill>
                <a:srgbClr val="00CC00"/>
              </a:solidFill>
            </a:ln>
          </c:spPr>
          <c:marker>
            <c:symbol val="none"/>
          </c:marker>
          <c:cat>
            <c:multiLvlStrRef>
              <c:f>Summary!$X$3:$AP$4</c:f>
              <c:multiLvlStrCache>
                <c:ptCount val="17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</c:lvl>
                <c:lvl>
                  <c:pt idx="3">
                    <c:v>2014/15</c:v>
                  </c:pt>
                  <c:pt idx="4">
                    <c:v>2014/15</c:v>
                  </c:pt>
                  <c:pt idx="6">
                    <c:v>2015/16</c:v>
                  </c:pt>
                  <c:pt idx="10">
                    <c:v>2016/17</c:v>
                  </c:pt>
                  <c:pt idx="14">
                    <c:v>2017/18</c:v>
                  </c:pt>
                </c:lvl>
              </c:multiLvlStrCache>
            </c:multiLvlStrRef>
          </c:cat>
          <c:val>
            <c:numRef>
              <c:f>Summary!$X$45:$AP$45</c:f>
              <c:numCache>
                <c:formatCode>0.0</c:formatCode>
                <c:ptCount val="17"/>
                <c:pt idx="0">
                  <c:v>2.3561458255050294</c:v>
                </c:pt>
                <c:pt idx="1">
                  <c:v>3.1155640554472397</c:v>
                </c:pt>
                <c:pt idx="2">
                  <c:v>2.1650820483025024</c:v>
                </c:pt>
                <c:pt idx="3">
                  <c:v>-0.98363212056185034</c:v>
                </c:pt>
                <c:pt idx="4">
                  <c:v>4.8781142823126178</c:v>
                </c:pt>
                <c:pt idx="5">
                  <c:v>-0.4133107181545248</c:v>
                </c:pt>
                <c:pt idx="6">
                  <c:v>1.4332255234774438</c:v>
                </c:pt>
                <c:pt idx="7">
                  <c:v>-0.7724691931636718</c:v>
                </c:pt>
                <c:pt idx="8">
                  <c:v>3.8108716669884135</c:v>
                </c:pt>
                <c:pt idx="9">
                  <c:v>-0.27104740219131562</c:v>
                </c:pt>
                <c:pt idx="10">
                  <c:v>1.4449442304205418</c:v>
                </c:pt>
                <c:pt idx="11">
                  <c:v>-0.536116576815171</c:v>
                </c:pt>
                <c:pt idx="12">
                  <c:v>0.95490579037127432</c:v>
                </c:pt>
                <c:pt idx="13">
                  <c:v>1.4442210471689476</c:v>
                </c:pt>
                <c:pt idx="14">
                  <c:v>2.545032367081812</c:v>
                </c:pt>
                <c:pt idx="15">
                  <c:v>1.2139216894288873</c:v>
                </c:pt>
                <c:pt idx="16">
                  <c:v>1.7684081497927995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5400">
              <a:solidFill>
                <a:srgbClr val="C639A4"/>
              </a:solidFill>
            </a:ln>
          </c:spPr>
          <c:marker>
            <c:symbol val="none"/>
          </c:marker>
          <c:cat>
            <c:multiLvlStrRef>
              <c:f>Summary!$X$3:$AP$4</c:f>
              <c:multiLvlStrCache>
                <c:ptCount val="17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</c:lvl>
                <c:lvl>
                  <c:pt idx="3">
                    <c:v>2014/15</c:v>
                  </c:pt>
                  <c:pt idx="4">
                    <c:v>2014/15</c:v>
                  </c:pt>
                  <c:pt idx="6">
                    <c:v>2015/16</c:v>
                  </c:pt>
                  <c:pt idx="10">
                    <c:v>2016/17</c:v>
                  </c:pt>
                  <c:pt idx="14">
                    <c:v>2017/18</c:v>
                  </c:pt>
                </c:lvl>
              </c:multiLvlStrCache>
            </c:multiLvlStrRef>
          </c:cat>
          <c:val>
            <c:numRef>
              <c:f>Summary!$X$53:$AP$53</c:f>
              <c:numCache>
                <c:formatCode>0.0</c:formatCode>
                <c:ptCount val="17"/>
                <c:pt idx="0">
                  <c:v>2.2485765834901583</c:v>
                </c:pt>
                <c:pt idx="1">
                  <c:v>1.8469232874110508</c:v>
                </c:pt>
                <c:pt idx="2">
                  <c:v>1.7686858561497099</c:v>
                </c:pt>
                <c:pt idx="3">
                  <c:v>1.8140154964772615</c:v>
                </c:pt>
                <c:pt idx="4">
                  <c:v>1.4773110386228083</c:v>
                </c:pt>
                <c:pt idx="5">
                  <c:v>1.1777588934635874</c:v>
                </c:pt>
                <c:pt idx="6">
                  <c:v>0.12845542897959028</c:v>
                </c:pt>
                <c:pt idx="7">
                  <c:v>0.85130616951090143</c:v>
                </c:pt>
                <c:pt idx="8">
                  <c:v>2.2801935384956229</c:v>
                </c:pt>
                <c:pt idx="9">
                  <c:v>1.7895896813798773</c:v>
                </c:pt>
                <c:pt idx="10">
                  <c:v>0.39325815015769372</c:v>
                </c:pt>
                <c:pt idx="11">
                  <c:v>4.5752061990578241E-2</c:v>
                </c:pt>
                <c:pt idx="12">
                  <c:v>0.31142254429623595</c:v>
                </c:pt>
                <c:pt idx="13">
                  <c:v>1.0051694994448468</c:v>
                </c:pt>
                <c:pt idx="14">
                  <c:v>2.5227549493667789</c:v>
                </c:pt>
                <c:pt idx="15">
                  <c:v>2.2792899101912623</c:v>
                </c:pt>
                <c:pt idx="16">
                  <c:v>1.1355445667202035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7860880"/>
        <c:axId val="487861440"/>
      </c:lineChart>
      <c:catAx>
        <c:axId val="487860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87861440"/>
        <c:crosses val="autoZero"/>
        <c:auto val="1"/>
        <c:lblAlgn val="ctr"/>
        <c:lblOffset val="100"/>
        <c:noMultiLvlLbl val="0"/>
      </c:catAx>
      <c:valAx>
        <c:axId val="4878614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Percent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8786088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Quarter to Quarter percentage changes in Services Value Added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5400">
              <a:solidFill>
                <a:srgbClr val="00CC00"/>
              </a:solidFill>
            </a:ln>
          </c:spPr>
          <c:marker>
            <c:symbol val="none"/>
          </c:marker>
          <c:cat>
            <c:multiLvlStrRef>
              <c:f>Summary!$X$3:$AP$4</c:f>
              <c:multiLvlStrCache>
                <c:ptCount val="17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</c:lvl>
                <c:lvl>
                  <c:pt idx="3">
                    <c:v>2014/15</c:v>
                  </c:pt>
                  <c:pt idx="4">
                    <c:v>2014/15</c:v>
                  </c:pt>
                  <c:pt idx="6">
                    <c:v>2015/16</c:v>
                  </c:pt>
                  <c:pt idx="10">
                    <c:v>2016/17</c:v>
                  </c:pt>
                  <c:pt idx="14">
                    <c:v>2017/18</c:v>
                  </c:pt>
                </c:lvl>
              </c:multiLvlStrCache>
            </c:multiLvlStrRef>
          </c:cat>
          <c:val>
            <c:numRef>
              <c:f>Summary!$X$46:$AP$46</c:f>
              <c:numCache>
                <c:formatCode>0.0</c:formatCode>
                <c:ptCount val="17"/>
                <c:pt idx="0">
                  <c:v>8.5</c:v>
                </c:pt>
                <c:pt idx="1">
                  <c:v>1.201928558926646</c:v>
                </c:pt>
                <c:pt idx="2">
                  <c:v>-0.12926117599559861</c:v>
                </c:pt>
                <c:pt idx="3">
                  <c:v>2.8921703153144795</c:v>
                </c:pt>
                <c:pt idx="4">
                  <c:v>0.90313451732180194</c:v>
                </c:pt>
                <c:pt idx="5">
                  <c:v>0.91312741118076968</c:v>
                </c:pt>
                <c:pt idx="6">
                  <c:v>2.5815888254836272</c:v>
                </c:pt>
                <c:pt idx="7">
                  <c:v>1.8784499426407031</c:v>
                </c:pt>
                <c:pt idx="8">
                  <c:v>0.21403099677594906</c:v>
                </c:pt>
                <c:pt idx="9">
                  <c:v>0.3105840287618955</c:v>
                </c:pt>
                <c:pt idx="10">
                  <c:v>1.4480717218225747</c:v>
                </c:pt>
                <c:pt idx="11">
                  <c:v>1.5035635509451417</c:v>
                </c:pt>
                <c:pt idx="12">
                  <c:v>2.5645177951703291</c:v>
                </c:pt>
                <c:pt idx="13">
                  <c:v>2.6994192627731062</c:v>
                </c:pt>
                <c:pt idx="14">
                  <c:v>1.1656708937546556</c:v>
                </c:pt>
                <c:pt idx="15">
                  <c:v>1.4678213247992122</c:v>
                </c:pt>
                <c:pt idx="16">
                  <c:v>2.8239724107785413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5400">
              <a:solidFill>
                <a:srgbClr val="C639A4"/>
              </a:solidFill>
            </a:ln>
          </c:spPr>
          <c:marker>
            <c:symbol val="none"/>
          </c:marker>
          <c:cat>
            <c:multiLvlStrRef>
              <c:f>Summary!$X$3:$AP$4</c:f>
              <c:multiLvlStrCache>
                <c:ptCount val="17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</c:lvl>
                <c:lvl>
                  <c:pt idx="3">
                    <c:v>2014/15</c:v>
                  </c:pt>
                  <c:pt idx="4">
                    <c:v>2014/15</c:v>
                  </c:pt>
                  <c:pt idx="6">
                    <c:v>2015/16</c:v>
                  </c:pt>
                  <c:pt idx="10">
                    <c:v>2016/17</c:v>
                  </c:pt>
                  <c:pt idx="14">
                    <c:v>2017/18</c:v>
                  </c:pt>
                </c:lvl>
              </c:multiLvlStrCache>
            </c:multiLvlStrRef>
          </c:cat>
          <c:val>
            <c:numRef>
              <c:f>Summary!$X$54:$AP$54</c:f>
              <c:numCache>
                <c:formatCode>0.0</c:formatCode>
                <c:ptCount val="17"/>
                <c:pt idx="0">
                  <c:v>1.3678452791890283</c:v>
                </c:pt>
                <c:pt idx="1">
                  <c:v>1.3084448194023768</c:v>
                </c:pt>
                <c:pt idx="2">
                  <c:v>0.86764984906100295</c:v>
                </c:pt>
                <c:pt idx="3">
                  <c:v>1.4340511102252984</c:v>
                </c:pt>
                <c:pt idx="4">
                  <c:v>1.4931897861865995</c:v>
                </c:pt>
                <c:pt idx="5">
                  <c:v>1.5730957619827901</c:v>
                </c:pt>
                <c:pt idx="6">
                  <c:v>2.0837968255832839</c:v>
                </c:pt>
                <c:pt idx="7">
                  <c:v>1.4528048499571122</c:v>
                </c:pt>
                <c:pt idx="8">
                  <c:v>0.50127765540728397</c:v>
                </c:pt>
                <c:pt idx="9">
                  <c:v>0.5587415950509822</c:v>
                </c:pt>
                <c:pt idx="10">
                  <c:v>1.1471180961554195</c:v>
                </c:pt>
                <c:pt idx="11">
                  <c:v>1.7521474157613293</c:v>
                </c:pt>
                <c:pt idx="12">
                  <c:v>2.4863853728764207</c:v>
                </c:pt>
                <c:pt idx="13">
                  <c:v>2.2633140315507561</c:v>
                </c:pt>
                <c:pt idx="14">
                  <c:v>1.5497792571392832</c:v>
                </c:pt>
                <c:pt idx="15">
                  <c:v>1.7711026210592395</c:v>
                </c:pt>
                <c:pt idx="16">
                  <c:v>2.2699649847832015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7864800"/>
        <c:axId val="487865360"/>
      </c:lineChart>
      <c:catAx>
        <c:axId val="487864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87865360"/>
        <c:crosses val="autoZero"/>
        <c:auto val="1"/>
        <c:lblAlgn val="ctr"/>
        <c:lblOffset val="100"/>
        <c:noMultiLvlLbl val="0"/>
      </c:catAx>
      <c:valAx>
        <c:axId val="4878653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Percent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8786480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54713679657969"/>
          <c:y val="3.8821868964492655E-2"/>
          <c:w val="0.87683231813004503"/>
          <c:h val="0.685282516768737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Deseason_Growth_Decomp!$A$6</c:f>
              <c:strCache>
                <c:ptCount val="1"/>
                <c:pt idx="0">
                  <c:v>AGRICULTURE,FORESTRY&amp;FISHING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Deseason_Growth_Decomp!$X$3:$AE$4</c:f>
              <c:multiLvlStrCache>
                <c:ptCount val="6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</c:lvl>
                <c:lvl>
                  <c:pt idx="2">
                    <c:v>2014/15</c:v>
                  </c:pt>
                </c:lvl>
              </c:multiLvlStrCache>
            </c:multiLvlStrRef>
          </c:cat>
          <c:val>
            <c:numRef>
              <c:f>Deseason_Growth_Decomp!$X$6:$AE$6</c:f>
              <c:numCache>
                <c:formatCode>#,##0.0</c:formatCode>
                <c:ptCount val="6"/>
                <c:pt idx="0">
                  <c:v>1.287829017695459</c:v>
                </c:pt>
                <c:pt idx="1">
                  <c:v>0.35021924550530342</c:v>
                </c:pt>
                <c:pt idx="2">
                  <c:v>-2.5360716337608266E-2</c:v>
                </c:pt>
                <c:pt idx="3">
                  <c:v>1.0537296086110002</c:v>
                </c:pt>
                <c:pt idx="4">
                  <c:v>-0.75240717999414342</c:v>
                </c:pt>
                <c:pt idx="5">
                  <c:v>0.82209411299041646</c:v>
                </c:pt>
              </c:numCache>
            </c:numRef>
          </c:val>
        </c:ser>
        <c:ser>
          <c:idx val="1"/>
          <c:order val="1"/>
          <c:tx>
            <c:strRef>
              <c:f>Deseason_Growth_Decomp!$A$13</c:f>
              <c:strCache>
                <c:ptCount val="1"/>
                <c:pt idx="0">
                  <c:v>INDUSTRY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Deseason_Growth_Decomp!$X$3:$AE$4</c:f>
              <c:multiLvlStrCache>
                <c:ptCount val="6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</c:lvl>
                <c:lvl>
                  <c:pt idx="2">
                    <c:v>2014/15</c:v>
                  </c:pt>
                </c:lvl>
              </c:multiLvlStrCache>
            </c:multiLvlStrRef>
          </c:cat>
          <c:val>
            <c:numRef>
              <c:f>Deseason_Growth_Decomp!$X$13:$AE$13</c:f>
              <c:numCache>
                <c:formatCode>#,##0.0</c:formatCode>
                <c:ptCount val="6"/>
                <c:pt idx="0">
                  <c:v>0.43623192201058009</c:v>
                </c:pt>
                <c:pt idx="1">
                  <c:v>0.57157662721568636</c:v>
                </c:pt>
                <c:pt idx="2">
                  <c:v>0.40243149925080718</c:v>
                </c:pt>
                <c:pt idx="3">
                  <c:v>-0.18634481817497214</c:v>
                </c:pt>
                <c:pt idx="4">
                  <c:v>0.88958029465989208</c:v>
                </c:pt>
                <c:pt idx="5">
                  <c:v>-7.8495706674870186E-2</c:v>
                </c:pt>
              </c:numCache>
            </c:numRef>
          </c:val>
        </c:ser>
        <c:ser>
          <c:idx val="2"/>
          <c:order val="2"/>
          <c:tx>
            <c:strRef>
              <c:f>Deseason_Growth_Decomp!$A$19</c:f>
              <c:strCache>
                <c:ptCount val="1"/>
                <c:pt idx="0">
                  <c:v>SERVICES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Deseason_Growth_Decomp!$X$3:$AE$4</c:f>
              <c:multiLvlStrCache>
                <c:ptCount val="6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</c:lvl>
                <c:lvl>
                  <c:pt idx="2">
                    <c:v>2014/15</c:v>
                  </c:pt>
                </c:lvl>
              </c:multiLvlStrCache>
            </c:multiLvlStrRef>
          </c:cat>
          <c:val>
            <c:numRef>
              <c:f>Deseason_Growth_Decomp!$X$19:$AE$19</c:f>
              <c:numCache>
                <c:formatCode>#,##0.0</c:formatCode>
                <c:ptCount val="6"/>
                <c:pt idx="0">
                  <c:v>1.4271815256153608</c:v>
                </c:pt>
                <c:pt idx="1">
                  <c:v>0.61220996268922523</c:v>
                </c:pt>
                <c:pt idx="2">
                  <c:v>-6.5468778602881653E-2</c:v>
                </c:pt>
                <c:pt idx="3">
                  <c:v>1.4594619795040416</c:v>
                </c:pt>
                <c:pt idx="4">
                  <c:v>0.45587446244537561</c:v>
                </c:pt>
                <c:pt idx="5">
                  <c:v>0.46182776919238566</c:v>
                </c:pt>
              </c:numCache>
            </c:numRef>
          </c:val>
        </c:ser>
        <c:ser>
          <c:idx val="3"/>
          <c:order val="3"/>
          <c:tx>
            <c:strRef>
              <c:f>Deseason_Growth_Decomp!$A$36</c:f>
              <c:strCache>
                <c:ptCount val="1"/>
                <c:pt idx="0">
                  <c:v>Taxes on products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Deseason_Growth_Decomp!$X$3:$AE$4</c:f>
              <c:multiLvlStrCache>
                <c:ptCount val="6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</c:lvl>
                <c:lvl>
                  <c:pt idx="2">
                    <c:v>2014/15</c:v>
                  </c:pt>
                </c:lvl>
              </c:multiLvlStrCache>
            </c:multiLvlStrRef>
          </c:cat>
          <c:val>
            <c:numRef>
              <c:f>Deseason_Growth_Decomp!$X$36:$AE$36</c:f>
              <c:numCache>
                <c:formatCode>#,##0.0</c:formatCode>
                <c:ptCount val="6"/>
                <c:pt idx="0">
                  <c:v>0.14664126372562897</c:v>
                </c:pt>
                <c:pt idx="1">
                  <c:v>0.24176279728880118</c:v>
                </c:pt>
                <c:pt idx="2">
                  <c:v>-7.2890072863023167E-2</c:v>
                </c:pt>
                <c:pt idx="3">
                  <c:v>0.53597317987581072</c:v>
                </c:pt>
                <c:pt idx="4">
                  <c:v>0.11143857671250211</c:v>
                </c:pt>
                <c:pt idx="5">
                  <c:v>0.22804694823358806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overlap val="100"/>
        <c:axId val="488474528"/>
        <c:axId val="488475088"/>
      </c:barChart>
      <c:catAx>
        <c:axId val="488474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88475088"/>
        <c:crosses val="autoZero"/>
        <c:auto val="1"/>
        <c:lblAlgn val="ctr"/>
        <c:lblOffset val="700"/>
        <c:noMultiLvlLbl val="0"/>
      </c:catAx>
      <c:valAx>
        <c:axId val="488475088"/>
        <c:scaling>
          <c:orientation val="minMax"/>
          <c:min val="-4"/>
        </c:scaling>
        <c:delete val="0"/>
        <c:axPos val="l"/>
        <c:numFmt formatCode="#,##0.0" sourceLinked="1"/>
        <c:majorTickMark val="out"/>
        <c:minorTickMark val="none"/>
        <c:tickLblPos val="nextTo"/>
        <c:crossAx val="488474528"/>
        <c:crosses val="autoZero"/>
        <c:crossBetween val="between"/>
        <c:majorUnit val="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133350</xdr:rowOff>
    </xdr:from>
    <xdr:to>
      <xdr:col>7</xdr:col>
      <xdr:colOff>228600</xdr:colOff>
      <xdr:row>14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9526</xdr:colOff>
      <xdr:row>0</xdr:row>
      <xdr:rowOff>180975</xdr:rowOff>
    </xdr:from>
    <xdr:to>
      <xdr:col>14</xdr:col>
      <xdr:colOff>352425</xdr:colOff>
      <xdr:row>14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457200</xdr:colOff>
      <xdr:row>16</xdr:row>
      <xdr:rowOff>0</xdr:rowOff>
    </xdr:from>
    <xdr:to>
      <xdr:col>7</xdr:col>
      <xdr:colOff>228600</xdr:colOff>
      <xdr:row>29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466726</xdr:colOff>
      <xdr:row>31</xdr:row>
      <xdr:rowOff>19050</xdr:rowOff>
    </xdr:from>
    <xdr:to>
      <xdr:col>7</xdr:col>
      <xdr:colOff>228600</xdr:colOff>
      <xdr:row>44</xdr:row>
      <xdr:rowOff>123825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476250</xdr:colOff>
      <xdr:row>46</xdr:row>
      <xdr:rowOff>0</xdr:rowOff>
    </xdr:from>
    <xdr:to>
      <xdr:col>7</xdr:col>
      <xdr:colOff>142875</xdr:colOff>
      <xdr:row>59</xdr:row>
      <xdr:rowOff>104775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28576</xdr:colOff>
      <xdr:row>16</xdr:row>
      <xdr:rowOff>0</xdr:rowOff>
    </xdr:from>
    <xdr:to>
      <xdr:col>14</xdr:col>
      <xdr:colOff>409576</xdr:colOff>
      <xdr:row>29</xdr:row>
      <xdr:rowOff>104775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28576</xdr:colOff>
      <xdr:row>31</xdr:row>
      <xdr:rowOff>19050</xdr:rowOff>
    </xdr:from>
    <xdr:to>
      <xdr:col>14</xdr:col>
      <xdr:colOff>400050</xdr:colOff>
      <xdr:row>44</xdr:row>
      <xdr:rowOff>123825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19051</xdr:colOff>
      <xdr:row>46</xdr:row>
      <xdr:rowOff>9525</xdr:rowOff>
    </xdr:from>
    <xdr:to>
      <xdr:col>14</xdr:col>
      <xdr:colOff>419101</xdr:colOff>
      <xdr:row>59</xdr:row>
      <xdr:rowOff>114300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9525</xdr:colOff>
      <xdr:row>61</xdr:row>
      <xdr:rowOff>9525</xdr:rowOff>
    </xdr:from>
    <xdr:to>
      <xdr:col>8</xdr:col>
      <xdr:colOff>361950</xdr:colOff>
      <xdr:row>71</xdr:row>
      <xdr:rowOff>123825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22</xdr:col>
      <xdr:colOff>400050</xdr:colOff>
      <xdr:row>14</xdr:row>
      <xdr:rowOff>104775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0</xdr:colOff>
      <xdr:row>17</xdr:row>
      <xdr:rowOff>0</xdr:rowOff>
    </xdr:from>
    <xdr:to>
      <xdr:col>22</xdr:col>
      <xdr:colOff>400050</xdr:colOff>
      <xdr:row>30</xdr:row>
      <xdr:rowOff>104775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3E5FF"/>
  </sheetPr>
  <dimension ref="B1:E22"/>
  <sheetViews>
    <sheetView workbookViewId="0">
      <selection activeCell="D13" sqref="D13"/>
    </sheetView>
  </sheetViews>
  <sheetFormatPr defaultRowHeight="15" x14ac:dyDescent="0.25"/>
  <cols>
    <col min="1" max="1" width="2.28515625" customWidth="1"/>
    <col min="2" max="2" width="5.5703125" customWidth="1"/>
    <col min="3" max="3" width="64.140625" customWidth="1"/>
    <col min="4" max="4" width="50.28515625" customWidth="1"/>
    <col min="5" max="5" width="39.85546875" customWidth="1"/>
  </cols>
  <sheetData>
    <row r="1" spans="2:5" ht="15.75" x14ac:dyDescent="0.25">
      <c r="B1" s="64"/>
      <c r="C1" s="65" t="s">
        <v>81</v>
      </c>
      <c r="D1" s="64"/>
      <c r="E1" s="64"/>
    </row>
    <row r="2" spans="2:5" ht="15.75" x14ac:dyDescent="0.25">
      <c r="B2" s="66"/>
      <c r="C2" s="67" t="s">
        <v>103</v>
      </c>
      <c r="D2" s="67" t="s">
        <v>104</v>
      </c>
      <c r="E2" s="67" t="s">
        <v>105</v>
      </c>
    </row>
    <row r="3" spans="2:5" ht="18.75" customHeight="1" x14ac:dyDescent="0.25">
      <c r="B3" s="66">
        <v>1</v>
      </c>
      <c r="C3" s="66" t="s">
        <v>83</v>
      </c>
      <c r="D3" s="66" t="s">
        <v>82</v>
      </c>
      <c r="E3" s="66" t="s">
        <v>129</v>
      </c>
    </row>
    <row r="4" spans="2:5" ht="46.5" customHeight="1" x14ac:dyDescent="0.25">
      <c r="B4" s="66">
        <v>2</v>
      </c>
      <c r="C4" s="68" t="s">
        <v>84</v>
      </c>
      <c r="D4" s="69" t="s">
        <v>106</v>
      </c>
      <c r="E4" s="66" t="s">
        <v>130</v>
      </c>
    </row>
    <row r="5" spans="2:5" ht="15.75" x14ac:dyDescent="0.25">
      <c r="B5" s="66">
        <v>3</v>
      </c>
      <c r="C5" s="66" t="s">
        <v>85</v>
      </c>
      <c r="D5" s="66" t="s">
        <v>86</v>
      </c>
      <c r="E5" s="66" t="s">
        <v>129</v>
      </c>
    </row>
    <row r="6" spans="2:5" ht="15.75" x14ac:dyDescent="0.25">
      <c r="B6" s="66">
        <v>4</v>
      </c>
      <c r="C6" s="66" t="s">
        <v>87</v>
      </c>
      <c r="D6" s="66" t="s">
        <v>88</v>
      </c>
      <c r="E6" s="66" t="s">
        <v>131</v>
      </c>
    </row>
    <row r="7" spans="2:5" ht="15.75" x14ac:dyDescent="0.25">
      <c r="B7" s="66">
        <v>5</v>
      </c>
      <c r="C7" s="66" t="s">
        <v>107</v>
      </c>
      <c r="D7" s="66" t="s">
        <v>89</v>
      </c>
      <c r="E7" s="66" t="s">
        <v>132</v>
      </c>
    </row>
    <row r="8" spans="2:5" ht="15.75" x14ac:dyDescent="0.25">
      <c r="B8" s="66">
        <v>6</v>
      </c>
      <c r="C8" s="66" t="s">
        <v>108</v>
      </c>
      <c r="D8" s="66" t="s">
        <v>109</v>
      </c>
      <c r="E8" s="66" t="s">
        <v>129</v>
      </c>
    </row>
    <row r="9" spans="2:5" ht="15.75" x14ac:dyDescent="0.25">
      <c r="B9" s="66">
        <v>7</v>
      </c>
      <c r="C9" s="66" t="s">
        <v>90</v>
      </c>
      <c r="D9" s="66" t="s">
        <v>91</v>
      </c>
      <c r="E9" s="66" t="s">
        <v>132</v>
      </c>
    </row>
    <row r="10" spans="2:5" ht="15.75" x14ac:dyDescent="0.25">
      <c r="B10" s="66"/>
      <c r="C10" s="66"/>
      <c r="D10" s="66"/>
      <c r="E10" s="66"/>
    </row>
    <row r="11" spans="2:5" ht="12" customHeight="1" x14ac:dyDescent="0.25">
      <c r="B11" s="70"/>
      <c r="C11" s="70"/>
      <c r="D11" s="70"/>
      <c r="E11" s="71"/>
    </row>
    <row r="12" spans="2:5" ht="18" x14ac:dyDescent="0.25">
      <c r="B12" s="70"/>
      <c r="C12" s="64" t="s">
        <v>114</v>
      </c>
      <c r="D12" s="70"/>
      <c r="E12" s="71"/>
    </row>
    <row r="13" spans="2:5" ht="47.25" x14ac:dyDescent="0.25">
      <c r="B13" s="73" t="s">
        <v>115</v>
      </c>
      <c r="C13" s="72" t="s">
        <v>133</v>
      </c>
      <c r="D13" s="71"/>
      <c r="E13" s="71"/>
    </row>
    <row r="14" spans="2:5" ht="45.75" customHeight="1" x14ac:dyDescent="0.25">
      <c r="B14" s="73" t="s">
        <v>117</v>
      </c>
      <c r="C14" s="72" t="s">
        <v>116</v>
      </c>
      <c r="D14" s="71"/>
      <c r="E14" s="71"/>
    </row>
    <row r="15" spans="2:5" ht="59.25" customHeight="1" x14ac:dyDescent="0.25">
      <c r="B15" s="73" t="s">
        <v>118</v>
      </c>
      <c r="C15" s="72" t="s">
        <v>134</v>
      </c>
      <c r="D15" s="70"/>
      <c r="E15" s="71"/>
    </row>
    <row r="16" spans="2:5" ht="57" customHeight="1" x14ac:dyDescent="0.25">
      <c r="B16" s="73" t="s">
        <v>119</v>
      </c>
      <c r="C16" s="72" t="s">
        <v>122</v>
      </c>
      <c r="D16" s="70"/>
      <c r="E16" s="71"/>
    </row>
    <row r="17" spans="2:5" ht="63.75" customHeight="1" x14ac:dyDescent="0.25">
      <c r="B17" s="73" t="s">
        <v>120</v>
      </c>
      <c r="C17" s="72" t="s">
        <v>121</v>
      </c>
      <c r="D17" s="70"/>
      <c r="E17" s="71"/>
    </row>
    <row r="20" spans="2:5" x14ac:dyDescent="0.25">
      <c r="B20" s="71"/>
      <c r="C20" s="71"/>
      <c r="D20" s="71"/>
      <c r="E20" s="71"/>
    </row>
    <row r="22" spans="2:5" x14ac:dyDescent="0.25">
      <c r="B22" s="71"/>
      <c r="C22" s="71"/>
      <c r="D22" s="71"/>
      <c r="E22" s="7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38"/>
  <sheetViews>
    <sheetView view="pageBreakPreview" zoomScaleSheetLayoutView="100" workbookViewId="0">
      <pane xSplit="11" ySplit="4" topLeftCell="L5" activePane="bottomRight" state="frozen"/>
      <selection activeCell="AD23" sqref="AD23"/>
      <selection pane="topRight" activeCell="AD23" sqref="AD23"/>
      <selection pane="bottomLeft" activeCell="AD23" sqref="AD23"/>
      <selection pane="bottomRight" activeCell="X3" sqref="X3:AA3"/>
    </sheetView>
  </sheetViews>
  <sheetFormatPr defaultRowHeight="11.25" x14ac:dyDescent="0.2"/>
  <cols>
    <col min="1" max="1" width="25.28515625" style="1" customWidth="1"/>
    <col min="2" max="5" width="7.5703125" style="1" hidden="1" customWidth="1"/>
    <col min="6" max="8" width="5.7109375" style="1" hidden="1" customWidth="1"/>
    <col min="9" max="15" width="6.140625" style="1" hidden="1" customWidth="1"/>
    <col min="16" max="19" width="6.28515625" style="1" hidden="1" customWidth="1"/>
    <col min="20" max="23" width="6.7109375" style="1" hidden="1" customWidth="1"/>
    <col min="24" max="40" width="6.7109375" style="1" customWidth="1"/>
    <col min="41" max="43" width="7.42578125" style="1" customWidth="1"/>
    <col min="44" max="16384" width="9.140625" style="1"/>
  </cols>
  <sheetData>
    <row r="1" spans="1:43" ht="18" customHeight="1" x14ac:dyDescent="0.2">
      <c r="X1" s="32" t="s">
        <v>112</v>
      </c>
    </row>
    <row r="2" spans="1:43" ht="1.5" customHeight="1" thickBot="1" x14ac:dyDescent="0.25">
      <c r="B2" s="1" t="s">
        <v>20</v>
      </c>
      <c r="C2" s="1" t="s">
        <v>21</v>
      </c>
      <c r="D2" s="1" t="s">
        <v>22</v>
      </c>
      <c r="E2" s="1" t="s">
        <v>23</v>
      </c>
      <c r="F2" s="1" t="s">
        <v>24</v>
      </c>
      <c r="G2" s="1" t="s">
        <v>25</v>
      </c>
      <c r="H2" s="1" t="s">
        <v>26</v>
      </c>
      <c r="I2" s="1" t="s">
        <v>27</v>
      </c>
      <c r="J2" s="1" t="s">
        <v>28</v>
      </c>
      <c r="K2" s="1" t="s">
        <v>29</v>
      </c>
      <c r="L2" s="1" t="s">
        <v>30</v>
      </c>
      <c r="M2" s="1" t="s">
        <v>31</v>
      </c>
      <c r="N2" s="1" t="s">
        <v>32</v>
      </c>
      <c r="O2" s="1" t="s">
        <v>33</v>
      </c>
      <c r="P2" s="1" t="s">
        <v>34</v>
      </c>
      <c r="Q2" s="1" t="s">
        <v>35</v>
      </c>
      <c r="R2" s="1" t="s">
        <v>36</v>
      </c>
      <c r="S2" s="1" t="s">
        <v>37</v>
      </c>
      <c r="T2" s="1" t="s">
        <v>38</v>
      </c>
      <c r="U2" s="1" t="s">
        <v>39</v>
      </c>
      <c r="V2" s="1" t="s">
        <v>40</v>
      </c>
      <c r="W2" s="1" t="s">
        <v>41</v>
      </c>
      <c r="X2" s="1" t="s">
        <v>42</v>
      </c>
      <c r="Y2" s="1" t="s">
        <v>43</v>
      </c>
      <c r="Z2" s="1" t="s">
        <v>44</v>
      </c>
      <c r="AA2" s="1" t="s">
        <v>45</v>
      </c>
      <c r="AB2" s="1" t="s">
        <v>51</v>
      </c>
      <c r="AC2" s="1" t="s">
        <v>73</v>
      </c>
      <c r="AD2" s="1" t="s">
        <v>74</v>
      </c>
      <c r="AE2" s="1" t="s">
        <v>75</v>
      </c>
      <c r="AF2" s="1" t="s">
        <v>78</v>
      </c>
    </row>
    <row r="3" spans="1:43" s="7" customFormat="1" ht="15" customHeight="1" x14ac:dyDescent="0.2">
      <c r="B3" s="242" t="s">
        <v>67</v>
      </c>
      <c r="C3" s="242"/>
      <c r="D3" s="242" t="s">
        <v>66</v>
      </c>
      <c r="E3" s="242"/>
      <c r="F3" s="242"/>
      <c r="G3" s="242"/>
      <c r="H3" s="242" t="s">
        <v>60</v>
      </c>
      <c r="I3" s="242"/>
      <c r="J3" s="242"/>
      <c r="K3" s="242"/>
      <c r="L3" s="242" t="s">
        <v>61</v>
      </c>
      <c r="M3" s="242"/>
      <c r="N3" s="242"/>
      <c r="O3" s="242"/>
      <c r="P3" s="242" t="s">
        <v>62</v>
      </c>
      <c r="Q3" s="242"/>
      <c r="R3" s="242"/>
      <c r="S3" s="242"/>
      <c r="U3" s="242" t="s">
        <v>63</v>
      </c>
      <c r="V3" s="242"/>
      <c r="W3" s="242"/>
      <c r="X3" s="242" t="s">
        <v>64</v>
      </c>
      <c r="Y3" s="242"/>
      <c r="Z3" s="242"/>
      <c r="AA3" s="242"/>
      <c r="AB3" s="242" t="s">
        <v>65</v>
      </c>
      <c r="AC3" s="242"/>
      <c r="AD3" s="242"/>
      <c r="AE3" s="242"/>
      <c r="AF3" s="242" t="s">
        <v>77</v>
      </c>
      <c r="AG3" s="242"/>
      <c r="AH3" s="242"/>
      <c r="AI3" s="242"/>
      <c r="AJ3" s="237" t="s">
        <v>80</v>
      </c>
      <c r="AK3" s="237"/>
      <c r="AL3" s="237"/>
      <c r="AM3" s="237"/>
      <c r="AN3" s="242" t="s">
        <v>92</v>
      </c>
      <c r="AO3" s="242"/>
      <c r="AP3" s="242"/>
      <c r="AQ3" s="242"/>
    </row>
    <row r="4" spans="1:43" s="8" customFormat="1" x14ac:dyDescent="0.2">
      <c r="A4" s="22" t="s">
        <v>99</v>
      </c>
      <c r="B4" s="13" t="s">
        <v>48</v>
      </c>
      <c r="C4" s="13" t="s">
        <v>49</v>
      </c>
      <c r="D4" s="13" t="s">
        <v>46</v>
      </c>
      <c r="E4" s="13" t="s">
        <v>47</v>
      </c>
      <c r="F4" s="13" t="s">
        <v>48</v>
      </c>
      <c r="G4" s="13" t="s">
        <v>49</v>
      </c>
      <c r="H4" s="13" t="s">
        <v>46</v>
      </c>
      <c r="I4" s="13" t="s">
        <v>47</v>
      </c>
      <c r="J4" s="13" t="s">
        <v>48</v>
      </c>
      <c r="K4" s="13" t="s">
        <v>49</v>
      </c>
      <c r="L4" s="13" t="s">
        <v>46</v>
      </c>
      <c r="M4" s="13" t="s">
        <v>47</v>
      </c>
      <c r="N4" s="13" t="s">
        <v>48</v>
      </c>
      <c r="O4" s="13" t="s">
        <v>49</v>
      </c>
      <c r="P4" s="13" t="s">
        <v>46</v>
      </c>
      <c r="Q4" s="13" t="s">
        <v>47</v>
      </c>
      <c r="R4" s="13" t="s">
        <v>48</v>
      </c>
      <c r="S4" s="13" t="s">
        <v>49</v>
      </c>
      <c r="T4" s="13" t="s">
        <v>46</v>
      </c>
      <c r="U4" s="13" t="s">
        <v>47</v>
      </c>
      <c r="V4" s="13" t="s">
        <v>48</v>
      </c>
      <c r="W4" s="13" t="s">
        <v>49</v>
      </c>
      <c r="X4" s="13" t="s">
        <v>46</v>
      </c>
      <c r="Y4" s="13" t="s">
        <v>47</v>
      </c>
      <c r="Z4" s="13" t="s">
        <v>48</v>
      </c>
      <c r="AA4" s="13" t="s">
        <v>49</v>
      </c>
      <c r="AB4" s="13" t="s">
        <v>46</v>
      </c>
      <c r="AC4" s="13" t="s">
        <v>47</v>
      </c>
      <c r="AD4" s="13" t="s">
        <v>48</v>
      </c>
      <c r="AE4" s="13" t="s">
        <v>49</v>
      </c>
      <c r="AF4" s="13" t="s">
        <v>46</v>
      </c>
      <c r="AG4" s="13" t="s">
        <v>47</v>
      </c>
      <c r="AH4" s="13" t="s">
        <v>48</v>
      </c>
      <c r="AI4" s="13" t="s">
        <v>49</v>
      </c>
      <c r="AJ4" s="39" t="s">
        <v>46</v>
      </c>
      <c r="AK4" s="39" t="s">
        <v>47</v>
      </c>
      <c r="AL4" s="39" t="s">
        <v>48</v>
      </c>
      <c r="AM4" s="39" t="s">
        <v>49</v>
      </c>
      <c r="AN4" s="60" t="s">
        <v>46</v>
      </c>
      <c r="AO4" s="39" t="s">
        <v>47</v>
      </c>
      <c r="AP4" s="60" t="s">
        <v>48</v>
      </c>
      <c r="AQ4" s="60" t="s">
        <v>49</v>
      </c>
    </row>
    <row r="5" spans="1:43" s="9" customFormat="1" ht="18" customHeight="1" x14ac:dyDescent="0.2">
      <c r="A5" s="2" t="s">
        <v>97</v>
      </c>
      <c r="B5" s="21" t="e">
        <f>#REF!/Deseason_VA!B5*100</f>
        <v>#REF!</v>
      </c>
      <c r="C5" s="21" t="e">
        <f>#REF!/Deseason_VA!C5*100</f>
        <v>#REF!</v>
      </c>
      <c r="D5" s="21" t="e">
        <f>#REF!/Deseason_VA!D5*100</f>
        <v>#REF!</v>
      </c>
      <c r="E5" s="21" t="e">
        <f>#REF!/Deseason_VA!E5*100</f>
        <v>#REF!</v>
      </c>
      <c r="F5" s="21" t="e">
        <f>#REF!/Deseason_VA!F5*100</f>
        <v>#REF!</v>
      </c>
      <c r="G5" s="21" t="e">
        <f>#REF!/Deseason_VA!G5*100</f>
        <v>#REF!</v>
      </c>
      <c r="H5" s="21" t="e">
        <f>#REF!/Deseason_VA!H5*100</f>
        <v>#REF!</v>
      </c>
      <c r="I5" s="21" t="e">
        <f>#REF!/Deseason_VA!I5*100</f>
        <v>#REF!</v>
      </c>
      <c r="J5" s="21" t="e">
        <f>#REF!/Deseason_VA!J5*100</f>
        <v>#REF!</v>
      </c>
      <c r="K5" s="21" t="e">
        <f>#REF!/Deseason_VA!K5*100</f>
        <v>#REF!</v>
      </c>
      <c r="L5" s="21" t="e">
        <f>#REF!/Deseason_VA!L5*100</f>
        <v>#REF!</v>
      </c>
      <c r="M5" s="21" t="e">
        <f>#REF!/Deseason_VA!M5*100</f>
        <v>#REF!</v>
      </c>
      <c r="N5" s="21" t="e">
        <f>#REF!/Deseason_VA!N5*100</f>
        <v>#REF!</v>
      </c>
      <c r="O5" s="21" t="e">
        <f>#REF!/Deseason_VA!O5*100</f>
        <v>#REF!</v>
      </c>
      <c r="P5" s="21" t="e">
        <f>#REF!/Deseason_VA!P5*100</f>
        <v>#REF!</v>
      </c>
      <c r="Q5" s="21" t="e">
        <f>#REF!/Deseason_VA!Q5*100</f>
        <v>#REF!</v>
      </c>
      <c r="R5" s="21" t="e">
        <f>#REF!/Deseason_VA!R5*100</f>
        <v>#REF!</v>
      </c>
      <c r="S5" s="21" t="e">
        <f>#REF!/Deseason_VA!S5*100</f>
        <v>#REF!</v>
      </c>
      <c r="T5" s="21" t="e">
        <f>#REF!/Deseason_VA!T5*100</f>
        <v>#REF!</v>
      </c>
      <c r="U5" s="21" t="e">
        <f>#REF!/Deseason_VA!U5*100</f>
        <v>#REF!</v>
      </c>
      <c r="V5" s="21" t="e">
        <f>#REF!/Deseason_VA!V5*100</f>
        <v>#REF!</v>
      </c>
      <c r="W5" s="21" t="e">
        <f>#REF!/Deseason_VA!W5*100</f>
        <v>#REF!</v>
      </c>
      <c r="X5" s="21" t="e">
        <f>#REF!/Deseason_VA!X5*100</f>
        <v>#REF!</v>
      </c>
      <c r="Y5" s="21" t="e">
        <f>#REF!/Deseason_VA!Y5*100</f>
        <v>#REF!</v>
      </c>
      <c r="Z5" s="21" t="e">
        <f>#REF!/Deseason_VA!Z5*100</f>
        <v>#REF!</v>
      </c>
      <c r="AA5" s="21" t="e">
        <f>#REF!/Deseason_VA!AA5*100</f>
        <v>#REF!</v>
      </c>
      <c r="AB5" s="21" t="e">
        <f>#REF!/Deseason_VA!AB5*100</f>
        <v>#REF!</v>
      </c>
      <c r="AC5" s="21" t="e">
        <f>#REF!/Deseason_VA!AC5*100</f>
        <v>#REF!</v>
      </c>
      <c r="AD5" s="21" t="e">
        <f>#REF!/Deseason_VA!AD5*100</f>
        <v>#REF!</v>
      </c>
      <c r="AE5" s="21" t="e">
        <f>#REF!/Deseason_VA!AE5*100</f>
        <v>#REF!</v>
      </c>
      <c r="AF5" s="21" t="e">
        <f>#REF!/Deseason_VA!AF5*100</f>
        <v>#REF!</v>
      </c>
      <c r="AG5" s="21" t="e">
        <f>#REF!/Deseason_VA!AG5*100</f>
        <v>#REF!</v>
      </c>
      <c r="AH5" s="21" t="e">
        <f>#REF!/Deseason_VA!AH5*100</f>
        <v>#REF!</v>
      </c>
      <c r="AI5" s="21" t="e">
        <f>#REF!/Deseason_VA!AI5*100</f>
        <v>#REF!</v>
      </c>
      <c r="AJ5" s="21" t="e">
        <f>#REF!/Deseason_VA!AJ5*100</f>
        <v>#REF!</v>
      </c>
      <c r="AK5" s="21" t="e">
        <f>#REF!/Deseason_VA!AK5*100</f>
        <v>#REF!</v>
      </c>
      <c r="AL5" s="21" t="e">
        <f>#REF!/Deseason_VA!AL5*100</f>
        <v>#REF!</v>
      </c>
      <c r="AM5" s="21" t="e">
        <f>#REF!/Deseason_VA!AM5*100</f>
        <v>#REF!</v>
      </c>
      <c r="AN5" s="21" t="e">
        <f>#REF!/Deseason_VA!AN5*100</f>
        <v>#REF!</v>
      </c>
      <c r="AO5" s="21" t="e">
        <f>#REF!/Deseason_VA!AO5*100</f>
        <v>#REF!</v>
      </c>
      <c r="AP5" s="21" t="e">
        <f>#REF!/Deseason_VA!AP5*100</f>
        <v>#REF!</v>
      </c>
      <c r="AQ5" s="21" t="e">
        <f>#REF!/Deseason_VA!AQ5*100</f>
        <v>#REF!</v>
      </c>
    </row>
    <row r="6" spans="1:43" s="9" customFormat="1" ht="24.75" customHeight="1" x14ac:dyDescent="0.2">
      <c r="A6" s="2" t="s">
        <v>96</v>
      </c>
      <c r="B6" s="21" t="e">
        <f>#REF!/Deseason_VA!B6*100</f>
        <v>#REF!</v>
      </c>
      <c r="C6" s="21" t="e">
        <f>#REF!/Deseason_VA!C6*100</f>
        <v>#REF!</v>
      </c>
      <c r="D6" s="21" t="e">
        <f>#REF!/Deseason_VA!D6*100</f>
        <v>#REF!</v>
      </c>
      <c r="E6" s="21" t="e">
        <f>#REF!/Deseason_VA!E6*100</f>
        <v>#REF!</v>
      </c>
      <c r="F6" s="21" t="e">
        <f>#REF!/Deseason_VA!F6*100</f>
        <v>#REF!</v>
      </c>
      <c r="G6" s="21" t="e">
        <f>#REF!/Deseason_VA!G6*100</f>
        <v>#REF!</v>
      </c>
      <c r="H6" s="21" t="e">
        <f>#REF!/Deseason_VA!H6*100</f>
        <v>#REF!</v>
      </c>
      <c r="I6" s="21" t="e">
        <f>#REF!/Deseason_VA!I6*100</f>
        <v>#REF!</v>
      </c>
      <c r="J6" s="21" t="e">
        <f>#REF!/Deseason_VA!J6*100</f>
        <v>#REF!</v>
      </c>
      <c r="K6" s="21" t="e">
        <f>#REF!/Deseason_VA!K6*100</f>
        <v>#REF!</v>
      </c>
      <c r="L6" s="21" t="e">
        <f>#REF!/Deseason_VA!L6*100</f>
        <v>#REF!</v>
      </c>
      <c r="M6" s="21" t="e">
        <f>#REF!/Deseason_VA!M6*100</f>
        <v>#REF!</v>
      </c>
      <c r="N6" s="21" t="e">
        <f>#REF!/Deseason_VA!N6*100</f>
        <v>#REF!</v>
      </c>
      <c r="O6" s="21" t="e">
        <f>#REF!/Deseason_VA!O6*100</f>
        <v>#REF!</v>
      </c>
      <c r="P6" s="21" t="e">
        <f>#REF!/Deseason_VA!P6*100</f>
        <v>#REF!</v>
      </c>
      <c r="Q6" s="21" t="e">
        <f>#REF!/Deseason_VA!Q6*100</f>
        <v>#REF!</v>
      </c>
      <c r="R6" s="21" t="e">
        <f>#REF!/Deseason_VA!R6*100</f>
        <v>#REF!</v>
      </c>
      <c r="S6" s="21" t="e">
        <f>#REF!/Deseason_VA!S6*100</f>
        <v>#REF!</v>
      </c>
      <c r="T6" s="21" t="e">
        <f>#REF!/Deseason_VA!T6*100</f>
        <v>#REF!</v>
      </c>
      <c r="U6" s="21" t="e">
        <f>#REF!/Deseason_VA!U6*100</f>
        <v>#REF!</v>
      </c>
      <c r="V6" s="21" t="e">
        <f>#REF!/Deseason_VA!V6*100</f>
        <v>#REF!</v>
      </c>
      <c r="W6" s="21" t="e">
        <f>#REF!/Deseason_VA!W6*100</f>
        <v>#REF!</v>
      </c>
      <c r="X6" s="21" t="e">
        <f>#REF!/Deseason_VA!X6*100</f>
        <v>#REF!</v>
      </c>
      <c r="Y6" s="21" t="e">
        <f>#REF!/Deseason_VA!Y6*100</f>
        <v>#REF!</v>
      </c>
      <c r="Z6" s="21" t="e">
        <f>#REF!/Deseason_VA!Z6*100</f>
        <v>#REF!</v>
      </c>
      <c r="AA6" s="21" t="e">
        <f>#REF!/Deseason_VA!AA6*100</f>
        <v>#REF!</v>
      </c>
      <c r="AB6" s="21" t="e">
        <f>#REF!/Deseason_VA!AB6*100</f>
        <v>#REF!</v>
      </c>
      <c r="AC6" s="21" t="e">
        <f>#REF!/Deseason_VA!AC6*100</f>
        <v>#REF!</v>
      </c>
      <c r="AD6" s="21" t="e">
        <f>#REF!/Deseason_VA!AD6*100</f>
        <v>#REF!</v>
      </c>
      <c r="AE6" s="21" t="e">
        <f>#REF!/Deseason_VA!AE6*100</f>
        <v>#REF!</v>
      </c>
      <c r="AF6" s="19" t="e">
        <f>#REF!/Deseason_VA!AF6*100</f>
        <v>#REF!</v>
      </c>
      <c r="AG6" s="19" t="e">
        <f>#REF!/Deseason_VA!AG6*100</f>
        <v>#REF!</v>
      </c>
      <c r="AH6" s="19" t="e">
        <f>#REF!/Deseason_VA!AH6*100</f>
        <v>#REF!</v>
      </c>
      <c r="AI6" s="19" t="e">
        <f>#REF!/Deseason_VA!AI6*100</f>
        <v>#REF!</v>
      </c>
      <c r="AJ6" s="19" t="e">
        <f>#REF!/Deseason_VA!AJ6*100</f>
        <v>#REF!</v>
      </c>
      <c r="AK6" s="19" t="e">
        <f>#REF!/Deseason_VA!AK6*100</f>
        <v>#REF!</v>
      </c>
      <c r="AL6" s="19" t="e">
        <f>#REF!/Deseason_VA!AL6*100</f>
        <v>#REF!</v>
      </c>
      <c r="AM6" s="19" t="e">
        <f>#REF!/Deseason_VA!AM6*100</f>
        <v>#REF!</v>
      </c>
      <c r="AN6" s="19" t="e">
        <f>#REF!/Deseason_VA!AN6*100</f>
        <v>#REF!</v>
      </c>
      <c r="AO6" s="19" t="e">
        <f>#REF!/Deseason_VA!AO6*100</f>
        <v>#REF!</v>
      </c>
      <c r="AP6" s="19" t="e">
        <f>#REF!/Deseason_VA!AP6*100</f>
        <v>#REF!</v>
      </c>
      <c r="AQ6" s="19" t="e">
        <f>#REF!/Deseason_VA!AQ6*100</f>
        <v>#REF!</v>
      </c>
    </row>
    <row r="7" spans="1:43" s="8" customFormat="1" ht="18" customHeight="1" x14ac:dyDescent="0.2">
      <c r="A7" s="17" t="s">
        <v>1</v>
      </c>
      <c r="B7" s="24" t="e">
        <f>#REF!/Deseason_VA!B7*100</f>
        <v>#REF!</v>
      </c>
      <c r="C7" s="24" t="e">
        <f>#REF!/Deseason_VA!C7*100</f>
        <v>#REF!</v>
      </c>
      <c r="D7" s="24" t="e">
        <f>#REF!/Deseason_VA!D7*100</f>
        <v>#REF!</v>
      </c>
      <c r="E7" s="24" t="e">
        <f>#REF!/Deseason_VA!E7*100</f>
        <v>#REF!</v>
      </c>
      <c r="F7" s="24" t="e">
        <f>#REF!/Deseason_VA!F7*100</f>
        <v>#REF!</v>
      </c>
      <c r="G7" s="24" t="e">
        <f>#REF!/Deseason_VA!G7*100</f>
        <v>#REF!</v>
      </c>
      <c r="H7" s="24" t="e">
        <f>#REF!/Deseason_VA!H7*100</f>
        <v>#REF!</v>
      </c>
      <c r="I7" s="24" t="e">
        <f>#REF!/Deseason_VA!I7*100</f>
        <v>#REF!</v>
      </c>
      <c r="J7" s="24" t="e">
        <f>#REF!/Deseason_VA!J7*100</f>
        <v>#REF!</v>
      </c>
      <c r="K7" s="24" t="e">
        <f>#REF!/Deseason_VA!K7*100</f>
        <v>#REF!</v>
      </c>
      <c r="L7" s="24" t="e">
        <f>#REF!/Deseason_VA!L7*100</f>
        <v>#REF!</v>
      </c>
      <c r="M7" s="24" t="e">
        <f>#REF!/Deseason_VA!M7*100</f>
        <v>#REF!</v>
      </c>
      <c r="N7" s="24" t="e">
        <f>#REF!/Deseason_VA!N7*100</f>
        <v>#REF!</v>
      </c>
      <c r="O7" s="24" t="e">
        <f>#REF!/Deseason_VA!O7*100</f>
        <v>#REF!</v>
      </c>
      <c r="P7" s="24" t="e">
        <f>#REF!/Deseason_VA!P7*100</f>
        <v>#REF!</v>
      </c>
      <c r="Q7" s="24" t="e">
        <f>#REF!/Deseason_VA!Q7*100</f>
        <v>#REF!</v>
      </c>
      <c r="R7" s="24" t="e">
        <f>#REF!/Deseason_VA!R7*100</f>
        <v>#REF!</v>
      </c>
      <c r="S7" s="24" t="e">
        <f>#REF!/Deseason_VA!S7*100</f>
        <v>#REF!</v>
      </c>
      <c r="T7" s="24" t="e">
        <f>#REF!/Deseason_VA!T7*100</f>
        <v>#REF!</v>
      </c>
      <c r="U7" s="24" t="e">
        <f>#REF!/Deseason_VA!U7*100</f>
        <v>#REF!</v>
      </c>
      <c r="V7" s="24" t="e">
        <f>#REF!/Deseason_VA!V7*100</f>
        <v>#REF!</v>
      </c>
      <c r="W7" s="24" t="e">
        <f>#REF!/Deseason_VA!W7*100</f>
        <v>#REF!</v>
      </c>
      <c r="X7" s="24" t="e">
        <f>#REF!/Deseason_VA!X7*100</f>
        <v>#REF!</v>
      </c>
      <c r="Y7" s="24" t="e">
        <f>#REF!/Deseason_VA!Y7*100</f>
        <v>#REF!</v>
      </c>
      <c r="Z7" s="24" t="e">
        <f>#REF!/Deseason_VA!Z7*100</f>
        <v>#REF!</v>
      </c>
      <c r="AA7" s="24" t="e">
        <f>#REF!/Deseason_VA!AA7*100</f>
        <v>#REF!</v>
      </c>
      <c r="AB7" s="24" t="e">
        <f>#REF!/Deseason_VA!AB7*100</f>
        <v>#REF!</v>
      </c>
      <c r="AC7" s="24" t="e">
        <f>#REF!/Deseason_VA!AC7*100</f>
        <v>#REF!</v>
      </c>
      <c r="AD7" s="24" t="e">
        <f>#REF!/Deseason_VA!AD7*100</f>
        <v>#REF!</v>
      </c>
      <c r="AE7" s="24" t="e">
        <f>#REF!/Deseason_VA!AE7*100</f>
        <v>#REF!</v>
      </c>
      <c r="AF7" s="16" t="e">
        <f>#REF!/Deseason_VA!AF7*100</f>
        <v>#REF!</v>
      </c>
      <c r="AG7" s="16" t="e">
        <f>#REF!/Deseason_VA!AG7*100</f>
        <v>#REF!</v>
      </c>
      <c r="AH7" s="16" t="e">
        <f>#REF!/Deseason_VA!AH7*100</f>
        <v>#REF!</v>
      </c>
      <c r="AI7" s="16" t="e">
        <f>#REF!/Deseason_VA!AI7*100</f>
        <v>#REF!</v>
      </c>
      <c r="AJ7" s="16" t="e">
        <f>#REF!/Deseason_VA!AJ7*100</f>
        <v>#REF!</v>
      </c>
      <c r="AK7" s="16" t="e">
        <f>#REF!/Deseason_VA!AK7*100</f>
        <v>#REF!</v>
      </c>
      <c r="AL7" s="16" t="e">
        <f>#REF!/Deseason_VA!AL7*100</f>
        <v>#REF!</v>
      </c>
      <c r="AM7" s="16" t="e">
        <f>#REF!/Deseason_VA!AM7*100</f>
        <v>#REF!</v>
      </c>
      <c r="AN7" s="16" t="e">
        <f>#REF!/Deseason_VA!AN7*100</f>
        <v>#REF!</v>
      </c>
      <c r="AO7" s="16" t="e">
        <f>#REF!/Deseason_VA!AO7*100</f>
        <v>#REF!</v>
      </c>
      <c r="AP7" s="16" t="e">
        <f>#REF!/Deseason_VA!AP7*100</f>
        <v>#REF!</v>
      </c>
      <c r="AQ7" s="16" t="e">
        <f>#REF!/Deseason_VA!AQ7*100</f>
        <v>#REF!</v>
      </c>
    </row>
    <row r="8" spans="1:43" s="8" customFormat="1" ht="18" customHeight="1" x14ac:dyDescent="0.2">
      <c r="A8" s="17" t="s">
        <v>2</v>
      </c>
      <c r="B8" s="24" t="e">
        <f>#REF!/Deseason_VA!B8*100</f>
        <v>#REF!</v>
      </c>
      <c r="C8" s="24" t="e">
        <f>#REF!/Deseason_VA!C8*100</f>
        <v>#REF!</v>
      </c>
      <c r="D8" s="24" t="e">
        <f>#REF!/Deseason_VA!D8*100</f>
        <v>#REF!</v>
      </c>
      <c r="E8" s="24" t="e">
        <f>#REF!/Deseason_VA!E8*100</f>
        <v>#REF!</v>
      </c>
      <c r="F8" s="24" t="e">
        <f>#REF!/Deseason_VA!F8*100</f>
        <v>#REF!</v>
      </c>
      <c r="G8" s="24" t="e">
        <f>#REF!/Deseason_VA!G8*100</f>
        <v>#REF!</v>
      </c>
      <c r="H8" s="24" t="e">
        <f>#REF!/Deseason_VA!H8*100</f>
        <v>#REF!</v>
      </c>
      <c r="I8" s="24" t="e">
        <f>#REF!/Deseason_VA!I8*100</f>
        <v>#REF!</v>
      </c>
      <c r="J8" s="24" t="e">
        <f>#REF!/Deseason_VA!J8*100</f>
        <v>#REF!</v>
      </c>
      <c r="K8" s="24" t="e">
        <f>#REF!/Deseason_VA!K8*100</f>
        <v>#REF!</v>
      </c>
      <c r="L8" s="24" t="e">
        <f>#REF!/Deseason_VA!L8*100</f>
        <v>#REF!</v>
      </c>
      <c r="M8" s="24" t="e">
        <f>#REF!/Deseason_VA!M8*100</f>
        <v>#REF!</v>
      </c>
      <c r="N8" s="24" t="e">
        <f>#REF!/Deseason_VA!N8*100</f>
        <v>#REF!</v>
      </c>
      <c r="O8" s="24" t="e">
        <f>#REF!/Deseason_VA!O8*100</f>
        <v>#REF!</v>
      </c>
      <c r="P8" s="24" t="e">
        <f>#REF!/Deseason_VA!P8*100</f>
        <v>#REF!</v>
      </c>
      <c r="Q8" s="24" t="e">
        <f>#REF!/Deseason_VA!Q8*100</f>
        <v>#REF!</v>
      </c>
      <c r="R8" s="24" t="e">
        <f>#REF!/Deseason_VA!R8*100</f>
        <v>#REF!</v>
      </c>
      <c r="S8" s="24" t="e">
        <f>#REF!/Deseason_VA!S8*100</f>
        <v>#REF!</v>
      </c>
      <c r="T8" s="24" t="e">
        <f>#REF!/Deseason_VA!T8*100</f>
        <v>#REF!</v>
      </c>
      <c r="U8" s="24" t="e">
        <f>#REF!/Deseason_VA!U8*100</f>
        <v>#REF!</v>
      </c>
      <c r="V8" s="24" t="e">
        <f>#REF!/Deseason_VA!V8*100</f>
        <v>#REF!</v>
      </c>
      <c r="W8" s="24" t="e">
        <f>#REF!/Deseason_VA!W8*100</f>
        <v>#REF!</v>
      </c>
      <c r="X8" s="24" t="e">
        <f>#REF!/Deseason_VA!X8*100</f>
        <v>#REF!</v>
      </c>
      <c r="Y8" s="24" t="e">
        <f>#REF!/Deseason_VA!Y8*100</f>
        <v>#REF!</v>
      </c>
      <c r="Z8" s="24" t="e">
        <f>#REF!/Deseason_VA!Z8*100</f>
        <v>#REF!</v>
      </c>
      <c r="AA8" s="24" t="e">
        <f>#REF!/Deseason_VA!AA8*100</f>
        <v>#REF!</v>
      </c>
      <c r="AB8" s="24" t="e">
        <f>#REF!/Deseason_VA!AB8*100</f>
        <v>#REF!</v>
      </c>
      <c r="AC8" s="24" t="e">
        <f>#REF!/Deseason_VA!AC8*100</f>
        <v>#REF!</v>
      </c>
      <c r="AD8" s="24" t="e">
        <f>#REF!/Deseason_VA!AD8*100</f>
        <v>#REF!</v>
      </c>
      <c r="AE8" s="24" t="e">
        <f>#REF!/Deseason_VA!AE8*100</f>
        <v>#REF!</v>
      </c>
      <c r="AF8" s="16" t="e">
        <f>#REF!/Deseason_VA!AF8*100</f>
        <v>#REF!</v>
      </c>
      <c r="AG8" s="16" t="e">
        <f>#REF!/Deseason_VA!AG8*100</f>
        <v>#REF!</v>
      </c>
      <c r="AH8" s="16" t="e">
        <f>#REF!/Deseason_VA!AH8*100</f>
        <v>#REF!</v>
      </c>
      <c r="AI8" s="16" t="e">
        <f>#REF!/Deseason_VA!AI8*100</f>
        <v>#REF!</v>
      </c>
      <c r="AJ8" s="16" t="e">
        <f>#REF!/Deseason_VA!AJ8*100</f>
        <v>#REF!</v>
      </c>
      <c r="AK8" s="16" t="e">
        <f>#REF!/Deseason_VA!AK8*100</f>
        <v>#REF!</v>
      </c>
      <c r="AL8" s="16" t="e">
        <f>#REF!/Deseason_VA!AL8*100</f>
        <v>#REF!</v>
      </c>
      <c r="AM8" s="16" t="e">
        <f>#REF!/Deseason_VA!AM8*100</f>
        <v>#REF!</v>
      </c>
      <c r="AN8" s="16" t="e">
        <f>#REF!/Deseason_VA!AN8*100</f>
        <v>#REF!</v>
      </c>
      <c r="AO8" s="16" t="e">
        <f>#REF!/Deseason_VA!AO8*100</f>
        <v>#REF!</v>
      </c>
      <c r="AP8" s="16" t="e">
        <f>#REF!/Deseason_VA!AP8*100</f>
        <v>#REF!</v>
      </c>
      <c r="AQ8" s="16" t="e">
        <f>#REF!/Deseason_VA!AQ8*100</f>
        <v>#REF!</v>
      </c>
    </row>
    <row r="9" spans="1:43" s="8" customFormat="1" ht="18" customHeight="1" x14ac:dyDescent="0.2">
      <c r="A9" s="17" t="s">
        <v>3</v>
      </c>
      <c r="B9" s="24" t="e">
        <f>#REF!/Deseason_VA!B9*100</f>
        <v>#REF!</v>
      </c>
      <c r="C9" s="24" t="e">
        <f>#REF!/Deseason_VA!C9*100</f>
        <v>#REF!</v>
      </c>
      <c r="D9" s="24" t="e">
        <f>#REF!/Deseason_VA!D9*100</f>
        <v>#REF!</v>
      </c>
      <c r="E9" s="24" t="e">
        <f>#REF!/Deseason_VA!E9*100</f>
        <v>#REF!</v>
      </c>
      <c r="F9" s="24" t="e">
        <f>#REF!/Deseason_VA!F9*100</f>
        <v>#REF!</v>
      </c>
      <c r="G9" s="24" t="e">
        <f>#REF!/Deseason_VA!G9*100</f>
        <v>#REF!</v>
      </c>
      <c r="H9" s="24" t="e">
        <f>#REF!/Deseason_VA!H9*100</f>
        <v>#REF!</v>
      </c>
      <c r="I9" s="24" t="e">
        <f>#REF!/Deseason_VA!I9*100</f>
        <v>#REF!</v>
      </c>
      <c r="J9" s="24" t="e">
        <f>#REF!/Deseason_VA!J9*100</f>
        <v>#REF!</v>
      </c>
      <c r="K9" s="24" t="e">
        <f>#REF!/Deseason_VA!K9*100</f>
        <v>#REF!</v>
      </c>
      <c r="L9" s="24" t="e">
        <f>#REF!/Deseason_VA!L9*100</f>
        <v>#REF!</v>
      </c>
      <c r="M9" s="24" t="e">
        <f>#REF!/Deseason_VA!M9*100</f>
        <v>#REF!</v>
      </c>
      <c r="N9" s="24" t="e">
        <f>#REF!/Deseason_VA!N9*100</f>
        <v>#REF!</v>
      </c>
      <c r="O9" s="24" t="e">
        <f>#REF!/Deseason_VA!O9*100</f>
        <v>#REF!</v>
      </c>
      <c r="P9" s="24" t="e">
        <f>#REF!/Deseason_VA!P9*100</f>
        <v>#REF!</v>
      </c>
      <c r="Q9" s="24" t="e">
        <f>#REF!/Deseason_VA!Q9*100</f>
        <v>#REF!</v>
      </c>
      <c r="R9" s="24" t="e">
        <f>#REF!/Deseason_VA!R9*100</f>
        <v>#REF!</v>
      </c>
      <c r="S9" s="24" t="e">
        <f>#REF!/Deseason_VA!S9*100</f>
        <v>#REF!</v>
      </c>
      <c r="T9" s="24" t="e">
        <f>#REF!/Deseason_VA!T9*100</f>
        <v>#REF!</v>
      </c>
      <c r="U9" s="24" t="e">
        <f>#REF!/Deseason_VA!U9*100</f>
        <v>#REF!</v>
      </c>
      <c r="V9" s="24" t="e">
        <f>#REF!/Deseason_VA!V9*100</f>
        <v>#REF!</v>
      </c>
      <c r="W9" s="24" t="e">
        <f>#REF!/Deseason_VA!W9*100</f>
        <v>#REF!</v>
      </c>
      <c r="X9" s="24" t="e">
        <f>#REF!/Deseason_VA!X9*100</f>
        <v>#REF!</v>
      </c>
      <c r="Y9" s="24" t="e">
        <f>#REF!/Deseason_VA!Y9*100</f>
        <v>#REF!</v>
      </c>
      <c r="Z9" s="24" t="e">
        <f>#REF!/Deseason_VA!Z9*100</f>
        <v>#REF!</v>
      </c>
      <c r="AA9" s="24" t="e">
        <f>#REF!/Deseason_VA!AA9*100</f>
        <v>#REF!</v>
      </c>
      <c r="AB9" s="24" t="e">
        <f>#REF!/Deseason_VA!AB9*100</f>
        <v>#REF!</v>
      </c>
      <c r="AC9" s="24" t="e">
        <f>#REF!/Deseason_VA!AC9*100</f>
        <v>#REF!</v>
      </c>
      <c r="AD9" s="24" t="e">
        <f>#REF!/Deseason_VA!AD9*100</f>
        <v>#REF!</v>
      </c>
      <c r="AE9" s="24" t="e">
        <f>#REF!/Deseason_VA!AE9*100</f>
        <v>#REF!</v>
      </c>
      <c r="AF9" s="16" t="e">
        <f>#REF!/Deseason_VA!AF9*100</f>
        <v>#REF!</v>
      </c>
      <c r="AG9" s="16" t="e">
        <f>#REF!/Deseason_VA!AG9*100</f>
        <v>#REF!</v>
      </c>
      <c r="AH9" s="16" t="e">
        <f>#REF!/Deseason_VA!AH9*100</f>
        <v>#REF!</v>
      </c>
      <c r="AI9" s="16" t="e">
        <f>#REF!/Deseason_VA!AI9*100</f>
        <v>#REF!</v>
      </c>
      <c r="AJ9" s="16" t="e">
        <f>#REF!/Deseason_VA!AJ9*100</f>
        <v>#REF!</v>
      </c>
      <c r="AK9" s="16" t="e">
        <f>#REF!/Deseason_VA!AK9*100</f>
        <v>#REF!</v>
      </c>
      <c r="AL9" s="16" t="e">
        <f>#REF!/Deseason_VA!AL9*100</f>
        <v>#REF!</v>
      </c>
      <c r="AM9" s="16" t="e">
        <f>#REF!/Deseason_VA!AM9*100</f>
        <v>#REF!</v>
      </c>
      <c r="AN9" s="16" t="e">
        <f>#REF!/Deseason_VA!AN9*100</f>
        <v>#REF!</v>
      </c>
      <c r="AO9" s="16" t="e">
        <f>#REF!/Deseason_VA!AO9*100</f>
        <v>#REF!</v>
      </c>
      <c r="AP9" s="16" t="e">
        <f>#REF!/Deseason_VA!AP9*100</f>
        <v>#REF!</v>
      </c>
      <c r="AQ9" s="16" t="e">
        <f>#REF!/Deseason_VA!AQ9*100</f>
        <v>#REF!</v>
      </c>
    </row>
    <row r="10" spans="1:43" s="8" customFormat="1" ht="18" customHeight="1" x14ac:dyDescent="0.2">
      <c r="A10" s="17" t="s">
        <v>4</v>
      </c>
      <c r="B10" s="24" t="e">
        <f>#REF!/Deseason_VA!B10*100</f>
        <v>#REF!</v>
      </c>
      <c r="C10" s="24" t="e">
        <f>#REF!/Deseason_VA!C10*100</f>
        <v>#REF!</v>
      </c>
      <c r="D10" s="24" t="e">
        <f>#REF!/Deseason_VA!D10*100</f>
        <v>#REF!</v>
      </c>
      <c r="E10" s="24" t="e">
        <f>#REF!/Deseason_VA!E10*100</f>
        <v>#REF!</v>
      </c>
      <c r="F10" s="24" t="e">
        <f>#REF!/Deseason_VA!F10*100</f>
        <v>#REF!</v>
      </c>
      <c r="G10" s="24" t="e">
        <f>#REF!/Deseason_VA!G10*100</f>
        <v>#REF!</v>
      </c>
      <c r="H10" s="24" t="e">
        <f>#REF!/Deseason_VA!H10*100</f>
        <v>#REF!</v>
      </c>
      <c r="I10" s="24" t="e">
        <f>#REF!/Deseason_VA!I10*100</f>
        <v>#REF!</v>
      </c>
      <c r="J10" s="24" t="e">
        <f>#REF!/Deseason_VA!J10*100</f>
        <v>#REF!</v>
      </c>
      <c r="K10" s="24" t="e">
        <f>#REF!/Deseason_VA!K10*100</f>
        <v>#REF!</v>
      </c>
      <c r="L10" s="24" t="e">
        <f>#REF!/Deseason_VA!L10*100</f>
        <v>#REF!</v>
      </c>
      <c r="M10" s="24" t="e">
        <f>#REF!/Deseason_VA!M10*100</f>
        <v>#REF!</v>
      </c>
      <c r="N10" s="24" t="e">
        <f>#REF!/Deseason_VA!N10*100</f>
        <v>#REF!</v>
      </c>
      <c r="O10" s="24" t="e">
        <f>#REF!/Deseason_VA!O10*100</f>
        <v>#REF!</v>
      </c>
      <c r="P10" s="24" t="e">
        <f>#REF!/Deseason_VA!P10*100</f>
        <v>#REF!</v>
      </c>
      <c r="Q10" s="24" t="e">
        <f>#REF!/Deseason_VA!Q10*100</f>
        <v>#REF!</v>
      </c>
      <c r="R10" s="24" t="e">
        <f>#REF!/Deseason_VA!R10*100</f>
        <v>#REF!</v>
      </c>
      <c r="S10" s="24" t="e">
        <f>#REF!/Deseason_VA!S10*100</f>
        <v>#REF!</v>
      </c>
      <c r="T10" s="24" t="e">
        <f>#REF!/Deseason_VA!T10*100</f>
        <v>#REF!</v>
      </c>
      <c r="U10" s="24" t="e">
        <f>#REF!/Deseason_VA!U10*100</f>
        <v>#REF!</v>
      </c>
      <c r="V10" s="24" t="e">
        <f>#REF!/Deseason_VA!V10*100</f>
        <v>#REF!</v>
      </c>
      <c r="W10" s="24" t="e">
        <f>#REF!/Deseason_VA!W10*100</f>
        <v>#REF!</v>
      </c>
      <c r="X10" s="24" t="e">
        <f>#REF!/Deseason_VA!X10*100</f>
        <v>#REF!</v>
      </c>
      <c r="Y10" s="24" t="e">
        <f>#REF!/Deseason_VA!Y10*100</f>
        <v>#REF!</v>
      </c>
      <c r="Z10" s="24" t="e">
        <f>#REF!/Deseason_VA!Z10*100</f>
        <v>#REF!</v>
      </c>
      <c r="AA10" s="24" t="e">
        <f>#REF!/Deseason_VA!AA10*100</f>
        <v>#REF!</v>
      </c>
      <c r="AB10" s="24" t="e">
        <f>#REF!/Deseason_VA!AB10*100</f>
        <v>#REF!</v>
      </c>
      <c r="AC10" s="24" t="e">
        <f>#REF!/Deseason_VA!AC10*100</f>
        <v>#REF!</v>
      </c>
      <c r="AD10" s="24" t="e">
        <f>#REF!/Deseason_VA!AD10*100</f>
        <v>#REF!</v>
      </c>
      <c r="AE10" s="24" t="e">
        <f>#REF!/Deseason_VA!AE10*100</f>
        <v>#REF!</v>
      </c>
      <c r="AF10" s="16" t="e">
        <f>#REF!/Deseason_VA!AF10*100</f>
        <v>#REF!</v>
      </c>
      <c r="AG10" s="16" t="e">
        <f>#REF!/Deseason_VA!AG10*100</f>
        <v>#REF!</v>
      </c>
      <c r="AH10" s="16" t="e">
        <f>#REF!/Deseason_VA!AH10*100</f>
        <v>#REF!</v>
      </c>
      <c r="AI10" s="16" t="e">
        <f>#REF!/Deseason_VA!AI10*100</f>
        <v>#REF!</v>
      </c>
      <c r="AJ10" s="16" t="e">
        <f>#REF!/Deseason_VA!AJ10*100</f>
        <v>#REF!</v>
      </c>
      <c r="AK10" s="16" t="e">
        <f>#REF!/Deseason_VA!AK10*100</f>
        <v>#REF!</v>
      </c>
      <c r="AL10" s="16" t="e">
        <f>#REF!/Deseason_VA!AL10*100</f>
        <v>#REF!</v>
      </c>
      <c r="AM10" s="16" t="e">
        <f>#REF!/Deseason_VA!AM10*100</f>
        <v>#REF!</v>
      </c>
      <c r="AN10" s="16" t="e">
        <f>#REF!/Deseason_VA!AN10*100</f>
        <v>#REF!</v>
      </c>
      <c r="AO10" s="16" t="e">
        <f>#REF!/Deseason_VA!AO10*100</f>
        <v>#REF!</v>
      </c>
      <c r="AP10" s="16" t="e">
        <f>#REF!/Deseason_VA!AP10*100</f>
        <v>#REF!</v>
      </c>
      <c r="AQ10" s="16" t="e">
        <f>#REF!/Deseason_VA!AQ10*100</f>
        <v>#REF!</v>
      </c>
    </row>
    <row r="11" spans="1:43" s="8" customFormat="1" ht="18" customHeight="1" x14ac:dyDescent="0.2">
      <c r="A11" s="17" t="s">
        <v>5</v>
      </c>
      <c r="B11" s="24" t="e">
        <f>#REF!/Deseason_VA!B11*100</f>
        <v>#REF!</v>
      </c>
      <c r="C11" s="24" t="e">
        <f>#REF!/Deseason_VA!C11*100</f>
        <v>#REF!</v>
      </c>
      <c r="D11" s="24" t="e">
        <f>#REF!/Deseason_VA!D11*100</f>
        <v>#REF!</v>
      </c>
      <c r="E11" s="24" t="e">
        <f>#REF!/Deseason_VA!E11*100</f>
        <v>#REF!</v>
      </c>
      <c r="F11" s="24" t="e">
        <f>#REF!/Deseason_VA!F11*100</f>
        <v>#REF!</v>
      </c>
      <c r="G11" s="24" t="e">
        <f>#REF!/Deseason_VA!G11*100</f>
        <v>#REF!</v>
      </c>
      <c r="H11" s="24" t="e">
        <f>#REF!/Deseason_VA!H11*100</f>
        <v>#REF!</v>
      </c>
      <c r="I11" s="24" t="e">
        <f>#REF!/Deseason_VA!I11*100</f>
        <v>#REF!</v>
      </c>
      <c r="J11" s="24" t="e">
        <f>#REF!/Deseason_VA!J11*100</f>
        <v>#REF!</v>
      </c>
      <c r="K11" s="24" t="e">
        <f>#REF!/Deseason_VA!K11*100</f>
        <v>#REF!</v>
      </c>
      <c r="L11" s="24" t="e">
        <f>#REF!/Deseason_VA!L11*100</f>
        <v>#REF!</v>
      </c>
      <c r="M11" s="24" t="e">
        <f>#REF!/Deseason_VA!M11*100</f>
        <v>#REF!</v>
      </c>
      <c r="N11" s="24" t="e">
        <f>#REF!/Deseason_VA!N11*100</f>
        <v>#REF!</v>
      </c>
      <c r="O11" s="24" t="e">
        <f>#REF!/Deseason_VA!O11*100</f>
        <v>#REF!</v>
      </c>
      <c r="P11" s="24" t="e">
        <f>#REF!/Deseason_VA!P11*100</f>
        <v>#REF!</v>
      </c>
      <c r="Q11" s="24" t="e">
        <f>#REF!/Deseason_VA!Q11*100</f>
        <v>#REF!</v>
      </c>
      <c r="R11" s="24" t="e">
        <f>#REF!/Deseason_VA!R11*100</f>
        <v>#REF!</v>
      </c>
      <c r="S11" s="24" t="e">
        <f>#REF!/Deseason_VA!S11*100</f>
        <v>#REF!</v>
      </c>
      <c r="T11" s="24" t="e">
        <f>#REF!/Deseason_VA!T11*100</f>
        <v>#REF!</v>
      </c>
      <c r="U11" s="24" t="e">
        <f>#REF!/Deseason_VA!U11*100</f>
        <v>#REF!</v>
      </c>
      <c r="V11" s="24" t="e">
        <f>#REF!/Deseason_VA!V11*100</f>
        <v>#REF!</v>
      </c>
      <c r="W11" s="24" t="e">
        <f>#REF!/Deseason_VA!W11*100</f>
        <v>#REF!</v>
      </c>
      <c r="X11" s="24" t="e">
        <f>#REF!/Deseason_VA!X11*100</f>
        <v>#REF!</v>
      </c>
      <c r="Y11" s="24" t="e">
        <f>#REF!/Deseason_VA!Y11*100</f>
        <v>#REF!</v>
      </c>
      <c r="Z11" s="24" t="e">
        <f>#REF!/Deseason_VA!Z11*100</f>
        <v>#REF!</v>
      </c>
      <c r="AA11" s="24" t="e">
        <f>#REF!/Deseason_VA!AA11*100</f>
        <v>#REF!</v>
      </c>
      <c r="AB11" s="24" t="e">
        <f>#REF!/Deseason_VA!AB11*100</f>
        <v>#REF!</v>
      </c>
      <c r="AC11" s="24" t="e">
        <f>#REF!/Deseason_VA!AC11*100</f>
        <v>#REF!</v>
      </c>
      <c r="AD11" s="24" t="e">
        <f>#REF!/Deseason_VA!AD11*100</f>
        <v>#REF!</v>
      </c>
      <c r="AE11" s="24" t="e">
        <f>#REF!/Deseason_VA!AE11*100</f>
        <v>#REF!</v>
      </c>
      <c r="AF11" s="16" t="e">
        <f>#REF!/Deseason_VA!AF11*100</f>
        <v>#REF!</v>
      </c>
      <c r="AG11" s="16" t="e">
        <f>#REF!/Deseason_VA!AG11*100</f>
        <v>#REF!</v>
      </c>
      <c r="AH11" s="16" t="e">
        <f>#REF!/Deseason_VA!AH11*100</f>
        <v>#REF!</v>
      </c>
      <c r="AI11" s="16" t="e">
        <f>#REF!/Deseason_VA!AI11*100</f>
        <v>#REF!</v>
      </c>
      <c r="AJ11" s="16" t="e">
        <f>#REF!/Deseason_VA!AJ11*100</f>
        <v>#REF!</v>
      </c>
      <c r="AK11" s="16" t="e">
        <f>#REF!/Deseason_VA!AK11*100</f>
        <v>#REF!</v>
      </c>
      <c r="AL11" s="16" t="e">
        <f>#REF!/Deseason_VA!AL11*100</f>
        <v>#REF!</v>
      </c>
      <c r="AM11" s="16" t="e">
        <f>#REF!/Deseason_VA!AM11*100</f>
        <v>#REF!</v>
      </c>
      <c r="AN11" s="16" t="e">
        <f>#REF!/Deseason_VA!AN11*100</f>
        <v>#REF!</v>
      </c>
      <c r="AO11" s="16" t="e">
        <f>#REF!/Deseason_VA!AO11*100</f>
        <v>#REF!</v>
      </c>
      <c r="AP11" s="16" t="e">
        <f>#REF!/Deseason_VA!AP11*100</f>
        <v>#REF!</v>
      </c>
      <c r="AQ11" s="16" t="e">
        <f>#REF!/Deseason_VA!AQ11*100</f>
        <v>#REF!</v>
      </c>
    </row>
    <row r="12" spans="1:43" s="8" customFormat="1" ht="18" customHeight="1" x14ac:dyDescent="0.2">
      <c r="A12" s="17" t="s">
        <v>6</v>
      </c>
      <c r="B12" s="24" t="e">
        <f>#REF!/Deseason_VA!B12*100</f>
        <v>#REF!</v>
      </c>
      <c r="C12" s="24" t="e">
        <f>#REF!/Deseason_VA!C12*100</f>
        <v>#REF!</v>
      </c>
      <c r="D12" s="24" t="e">
        <f>#REF!/Deseason_VA!D12*100</f>
        <v>#REF!</v>
      </c>
      <c r="E12" s="24" t="e">
        <f>#REF!/Deseason_VA!E12*100</f>
        <v>#REF!</v>
      </c>
      <c r="F12" s="24" t="e">
        <f>#REF!/Deseason_VA!F12*100</f>
        <v>#REF!</v>
      </c>
      <c r="G12" s="24" t="e">
        <f>#REF!/Deseason_VA!G12*100</f>
        <v>#REF!</v>
      </c>
      <c r="H12" s="24" t="e">
        <f>#REF!/Deseason_VA!H12*100</f>
        <v>#REF!</v>
      </c>
      <c r="I12" s="24" t="e">
        <f>#REF!/Deseason_VA!I12*100</f>
        <v>#REF!</v>
      </c>
      <c r="J12" s="24" t="e">
        <f>#REF!/Deseason_VA!J12*100</f>
        <v>#REF!</v>
      </c>
      <c r="K12" s="24" t="e">
        <f>#REF!/Deseason_VA!K12*100</f>
        <v>#REF!</v>
      </c>
      <c r="L12" s="24" t="e">
        <f>#REF!/Deseason_VA!L12*100</f>
        <v>#REF!</v>
      </c>
      <c r="M12" s="24" t="e">
        <f>#REF!/Deseason_VA!M12*100</f>
        <v>#REF!</v>
      </c>
      <c r="N12" s="24" t="e">
        <f>#REF!/Deseason_VA!N12*100</f>
        <v>#REF!</v>
      </c>
      <c r="O12" s="24" t="e">
        <f>#REF!/Deseason_VA!O12*100</f>
        <v>#REF!</v>
      </c>
      <c r="P12" s="24" t="e">
        <f>#REF!/Deseason_VA!P12*100</f>
        <v>#REF!</v>
      </c>
      <c r="Q12" s="24" t="e">
        <f>#REF!/Deseason_VA!Q12*100</f>
        <v>#REF!</v>
      </c>
      <c r="R12" s="24" t="e">
        <f>#REF!/Deseason_VA!R12*100</f>
        <v>#REF!</v>
      </c>
      <c r="S12" s="24" t="e">
        <f>#REF!/Deseason_VA!S12*100</f>
        <v>#REF!</v>
      </c>
      <c r="T12" s="24" t="e">
        <f>#REF!/Deseason_VA!T12*100</f>
        <v>#REF!</v>
      </c>
      <c r="U12" s="24" t="e">
        <f>#REF!/Deseason_VA!U12*100</f>
        <v>#REF!</v>
      </c>
      <c r="V12" s="24" t="e">
        <f>#REF!/Deseason_VA!V12*100</f>
        <v>#REF!</v>
      </c>
      <c r="W12" s="24" t="e">
        <f>#REF!/Deseason_VA!W12*100</f>
        <v>#REF!</v>
      </c>
      <c r="X12" s="24" t="e">
        <f>#REF!/Deseason_VA!X12*100</f>
        <v>#REF!</v>
      </c>
      <c r="Y12" s="24" t="e">
        <f>#REF!/Deseason_VA!Y12*100</f>
        <v>#REF!</v>
      </c>
      <c r="Z12" s="24" t="e">
        <f>#REF!/Deseason_VA!Z12*100</f>
        <v>#REF!</v>
      </c>
      <c r="AA12" s="24" t="e">
        <f>#REF!/Deseason_VA!AA12*100</f>
        <v>#REF!</v>
      </c>
      <c r="AB12" s="24" t="e">
        <f>#REF!/Deseason_VA!AB12*100</f>
        <v>#REF!</v>
      </c>
      <c r="AC12" s="24" t="e">
        <f>#REF!/Deseason_VA!AC12*100</f>
        <v>#REF!</v>
      </c>
      <c r="AD12" s="24" t="e">
        <f>#REF!/Deseason_VA!AD12*100</f>
        <v>#REF!</v>
      </c>
      <c r="AE12" s="24" t="e">
        <f>#REF!/Deseason_VA!AE12*100</f>
        <v>#REF!</v>
      </c>
      <c r="AF12" s="16" t="e">
        <f>#REF!/Deseason_VA!AF12*100</f>
        <v>#REF!</v>
      </c>
      <c r="AG12" s="16" t="e">
        <f>#REF!/Deseason_VA!AG12*100</f>
        <v>#REF!</v>
      </c>
      <c r="AH12" s="16" t="e">
        <f>#REF!/Deseason_VA!AH12*100</f>
        <v>#REF!</v>
      </c>
      <c r="AI12" s="16" t="e">
        <f>#REF!/Deseason_VA!AI12*100</f>
        <v>#REF!</v>
      </c>
      <c r="AJ12" s="16" t="e">
        <f>#REF!/Deseason_VA!AJ12*100</f>
        <v>#REF!</v>
      </c>
      <c r="AK12" s="16" t="e">
        <f>#REF!/Deseason_VA!AK12*100</f>
        <v>#REF!</v>
      </c>
      <c r="AL12" s="16" t="e">
        <f>#REF!/Deseason_VA!AL12*100</f>
        <v>#REF!</v>
      </c>
      <c r="AM12" s="16" t="e">
        <f>#REF!/Deseason_VA!AM12*100</f>
        <v>#REF!</v>
      </c>
      <c r="AN12" s="16" t="e">
        <f>#REF!/Deseason_VA!AN12*100</f>
        <v>#REF!</v>
      </c>
      <c r="AO12" s="16" t="e">
        <f>#REF!/Deseason_VA!AO12*100</f>
        <v>#REF!</v>
      </c>
      <c r="AP12" s="16" t="e">
        <f>#REF!/Deseason_VA!AP12*100</f>
        <v>#REF!</v>
      </c>
      <c r="AQ12" s="16" t="e">
        <f>#REF!/Deseason_VA!AQ12*100</f>
        <v>#REF!</v>
      </c>
    </row>
    <row r="13" spans="1:43" s="9" customFormat="1" ht="24.75" customHeight="1" x14ac:dyDescent="0.2">
      <c r="A13" s="2" t="s">
        <v>93</v>
      </c>
      <c r="B13" s="21" t="e">
        <f>#REF!/Deseason_VA!B13*100</f>
        <v>#REF!</v>
      </c>
      <c r="C13" s="21" t="e">
        <f>#REF!/Deseason_VA!C13*100</f>
        <v>#REF!</v>
      </c>
      <c r="D13" s="21" t="e">
        <f>#REF!/Deseason_VA!D13*100</f>
        <v>#REF!</v>
      </c>
      <c r="E13" s="21" t="e">
        <f>#REF!/Deseason_VA!E13*100</f>
        <v>#REF!</v>
      </c>
      <c r="F13" s="21" t="e">
        <f>#REF!/Deseason_VA!F13*100</f>
        <v>#REF!</v>
      </c>
      <c r="G13" s="21" t="e">
        <f>#REF!/Deseason_VA!G13*100</f>
        <v>#REF!</v>
      </c>
      <c r="H13" s="21" t="e">
        <f>#REF!/Deseason_VA!H13*100</f>
        <v>#REF!</v>
      </c>
      <c r="I13" s="21" t="e">
        <f>#REF!/Deseason_VA!I13*100</f>
        <v>#REF!</v>
      </c>
      <c r="J13" s="21" t="e">
        <f>#REF!/Deseason_VA!J13*100</f>
        <v>#REF!</v>
      </c>
      <c r="K13" s="21" t="e">
        <f>#REF!/Deseason_VA!K13*100</f>
        <v>#REF!</v>
      </c>
      <c r="L13" s="21" t="e">
        <f>#REF!/Deseason_VA!L13*100</f>
        <v>#REF!</v>
      </c>
      <c r="M13" s="21" t="e">
        <f>#REF!/Deseason_VA!M13*100</f>
        <v>#REF!</v>
      </c>
      <c r="N13" s="21" t="e">
        <f>#REF!/Deseason_VA!N13*100</f>
        <v>#REF!</v>
      </c>
      <c r="O13" s="21" t="e">
        <f>#REF!/Deseason_VA!O13*100</f>
        <v>#REF!</v>
      </c>
      <c r="P13" s="21" t="e">
        <f>#REF!/Deseason_VA!P13*100</f>
        <v>#REF!</v>
      </c>
      <c r="Q13" s="21" t="e">
        <f>#REF!/Deseason_VA!Q13*100</f>
        <v>#REF!</v>
      </c>
      <c r="R13" s="21" t="e">
        <f>#REF!/Deseason_VA!R13*100</f>
        <v>#REF!</v>
      </c>
      <c r="S13" s="21" t="e">
        <f>#REF!/Deseason_VA!S13*100</f>
        <v>#REF!</v>
      </c>
      <c r="T13" s="21" t="e">
        <f>#REF!/Deseason_VA!T13*100</f>
        <v>#REF!</v>
      </c>
      <c r="U13" s="21" t="e">
        <f>#REF!/Deseason_VA!U13*100</f>
        <v>#REF!</v>
      </c>
      <c r="V13" s="21" t="e">
        <f>#REF!/Deseason_VA!V13*100</f>
        <v>#REF!</v>
      </c>
      <c r="W13" s="21" t="e">
        <f>#REF!/Deseason_VA!W13*100</f>
        <v>#REF!</v>
      </c>
      <c r="X13" s="21" t="e">
        <f>#REF!/Deseason_VA!X13*100</f>
        <v>#REF!</v>
      </c>
      <c r="Y13" s="21" t="e">
        <f>#REF!/Deseason_VA!Y13*100</f>
        <v>#REF!</v>
      </c>
      <c r="Z13" s="21" t="e">
        <f>#REF!/Deseason_VA!Z13*100</f>
        <v>#REF!</v>
      </c>
      <c r="AA13" s="21" t="e">
        <f>#REF!/Deseason_VA!AA13*100</f>
        <v>#REF!</v>
      </c>
      <c r="AB13" s="21" t="e">
        <f>#REF!/Deseason_VA!AB13*100</f>
        <v>#REF!</v>
      </c>
      <c r="AC13" s="21" t="e">
        <f>#REF!/Deseason_VA!AC13*100</f>
        <v>#REF!</v>
      </c>
      <c r="AD13" s="21" t="e">
        <f>#REF!/Deseason_VA!AD13*100</f>
        <v>#REF!</v>
      </c>
      <c r="AE13" s="21" t="e">
        <f>#REF!/Deseason_VA!AE13*100</f>
        <v>#REF!</v>
      </c>
      <c r="AF13" s="19" t="e">
        <f>#REF!/Deseason_VA!AF13*100</f>
        <v>#REF!</v>
      </c>
      <c r="AG13" s="19" t="e">
        <f>#REF!/Deseason_VA!AG13*100</f>
        <v>#REF!</v>
      </c>
      <c r="AH13" s="19" t="e">
        <f>#REF!/Deseason_VA!AH13*100</f>
        <v>#REF!</v>
      </c>
      <c r="AI13" s="19" t="e">
        <f>#REF!/Deseason_VA!AI13*100</f>
        <v>#REF!</v>
      </c>
      <c r="AJ13" s="19" t="e">
        <f>#REF!/Deseason_VA!AJ13*100</f>
        <v>#REF!</v>
      </c>
      <c r="AK13" s="19" t="e">
        <f>#REF!/Deseason_VA!AK13*100</f>
        <v>#REF!</v>
      </c>
      <c r="AL13" s="19" t="e">
        <f>#REF!/Deseason_VA!AL13*100</f>
        <v>#REF!</v>
      </c>
      <c r="AM13" s="19" t="e">
        <f>#REF!/Deseason_VA!AM13*100</f>
        <v>#REF!</v>
      </c>
      <c r="AN13" s="19" t="e">
        <f>#REF!/Deseason_VA!AN13*100</f>
        <v>#REF!</v>
      </c>
      <c r="AO13" s="19" t="e">
        <f>#REF!/Deseason_VA!AO13*100</f>
        <v>#REF!</v>
      </c>
      <c r="AP13" s="19" t="e">
        <f>#REF!/Deseason_VA!AP13*100</f>
        <v>#REF!</v>
      </c>
      <c r="AQ13" s="19" t="e">
        <f>#REF!/Deseason_VA!AQ13*100</f>
        <v>#REF!</v>
      </c>
    </row>
    <row r="14" spans="1:43" s="8" customFormat="1" ht="18" customHeight="1" x14ac:dyDescent="0.2">
      <c r="A14" s="17" t="s">
        <v>8</v>
      </c>
      <c r="B14" s="24" t="e">
        <f>#REF!/Deseason_VA!B14*100</f>
        <v>#REF!</v>
      </c>
      <c r="C14" s="24" t="e">
        <f>#REF!/Deseason_VA!C14*100</f>
        <v>#REF!</v>
      </c>
      <c r="D14" s="24" t="e">
        <f>#REF!/Deseason_VA!D14*100</f>
        <v>#REF!</v>
      </c>
      <c r="E14" s="24" t="e">
        <f>#REF!/Deseason_VA!E14*100</f>
        <v>#REF!</v>
      </c>
      <c r="F14" s="24" t="e">
        <f>#REF!/Deseason_VA!F14*100</f>
        <v>#REF!</v>
      </c>
      <c r="G14" s="24" t="e">
        <f>#REF!/Deseason_VA!G14*100</f>
        <v>#REF!</v>
      </c>
      <c r="H14" s="24" t="e">
        <f>#REF!/Deseason_VA!H14*100</f>
        <v>#REF!</v>
      </c>
      <c r="I14" s="24" t="e">
        <f>#REF!/Deseason_VA!I14*100</f>
        <v>#REF!</v>
      </c>
      <c r="J14" s="24" t="e">
        <f>#REF!/Deseason_VA!J14*100</f>
        <v>#REF!</v>
      </c>
      <c r="K14" s="24" t="e">
        <f>#REF!/Deseason_VA!K14*100</f>
        <v>#REF!</v>
      </c>
      <c r="L14" s="24" t="e">
        <f>#REF!/Deseason_VA!L14*100</f>
        <v>#REF!</v>
      </c>
      <c r="M14" s="24" t="e">
        <f>#REF!/Deseason_VA!M14*100</f>
        <v>#REF!</v>
      </c>
      <c r="N14" s="24" t="e">
        <f>#REF!/Deseason_VA!N14*100</f>
        <v>#REF!</v>
      </c>
      <c r="O14" s="24" t="e">
        <f>#REF!/Deseason_VA!O14*100</f>
        <v>#REF!</v>
      </c>
      <c r="P14" s="24" t="e">
        <f>#REF!/Deseason_VA!P14*100</f>
        <v>#REF!</v>
      </c>
      <c r="Q14" s="24" t="e">
        <f>#REF!/Deseason_VA!Q14*100</f>
        <v>#REF!</v>
      </c>
      <c r="R14" s="24" t="e">
        <f>#REF!/Deseason_VA!R14*100</f>
        <v>#REF!</v>
      </c>
      <c r="S14" s="24" t="e">
        <f>#REF!/Deseason_VA!S14*100</f>
        <v>#REF!</v>
      </c>
      <c r="T14" s="24" t="e">
        <f>#REF!/Deseason_VA!T14*100</f>
        <v>#REF!</v>
      </c>
      <c r="U14" s="24" t="e">
        <f>#REF!/Deseason_VA!U14*100</f>
        <v>#REF!</v>
      </c>
      <c r="V14" s="24" t="e">
        <f>#REF!/Deseason_VA!V14*100</f>
        <v>#REF!</v>
      </c>
      <c r="W14" s="24" t="e">
        <f>#REF!/Deseason_VA!W14*100</f>
        <v>#REF!</v>
      </c>
      <c r="X14" s="24" t="e">
        <f>#REF!/Deseason_VA!X14*100</f>
        <v>#REF!</v>
      </c>
      <c r="Y14" s="24" t="e">
        <f>#REF!/Deseason_VA!Y14*100</f>
        <v>#REF!</v>
      </c>
      <c r="Z14" s="24" t="e">
        <f>#REF!/Deseason_VA!Z14*100</f>
        <v>#REF!</v>
      </c>
      <c r="AA14" s="24" t="e">
        <f>#REF!/Deseason_VA!AA14*100</f>
        <v>#REF!</v>
      </c>
      <c r="AB14" s="24" t="e">
        <f>#REF!/Deseason_VA!AB14*100</f>
        <v>#REF!</v>
      </c>
      <c r="AC14" s="24" t="e">
        <f>#REF!/Deseason_VA!AC14*100</f>
        <v>#REF!</v>
      </c>
      <c r="AD14" s="24" t="e">
        <f>#REF!/Deseason_VA!AD14*100</f>
        <v>#REF!</v>
      </c>
      <c r="AE14" s="24" t="e">
        <f>#REF!/Deseason_VA!AE14*100</f>
        <v>#REF!</v>
      </c>
      <c r="AF14" s="16" t="e">
        <f>#REF!/Deseason_VA!AF14*100</f>
        <v>#REF!</v>
      </c>
      <c r="AG14" s="16" t="e">
        <f>#REF!/Deseason_VA!AG14*100</f>
        <v>#REF!</v>
      </c>
      <c r="AH14" s="16" t="e">
        <f>#REF!/Deseason_VA!AH14*100</f>
        <v>#REF!</v>
      </c>
      <c r="AI14" s="16" t="e">
        <f>#REF!/Deseason_VA!AI14*100</f>
        <v>#REF!</v>
      </c>
      <c r="AJ14" s="16" t="e">
        <f>#REF!/Deseason_VA!AJ14*100</f>
        <v>#REF!</v>
      </c>
      <c r="AK14" s="16" t="e">
        <f>#REF!/Deseason_VA!AK14*100</f>
        <v>#REF!</v>
      </c>
      <c r="AL14" s="16" t="e">
        <f>#REF!/Deseason_VA!AL14*100</f>
        <v>#REF!</v>
      </c>
      <c r="AM14" s="16" t="e">
        <f>#REF!/Deseason_VA!AM14*100</f>
        <v>#REF!</v>
      </c>
      <c r="AN14" s="16" t="e">
        <f>#REF!/Deseason_VA!AN14*100</f>
        <v>#REF!</v>
      </c>
      <c r="AO14" s="16" t="e">
        <f>#REF!/Deseason_VA!AO14*100</f>
        <v>#REF!</v>
      </c>
      <c r="AP14" s="16" t="e">
        <f>#REF!/Deseason_VA!AP14*100</f>
        <v>#REF!</v>
      </c>
      <c r="AQ14" s="16" t="e">
        <f>#REF!/Deseason_VA!AQ14*100</f>
        <v>#REF!</v>
      </c>
    </row>
    <row r="15" spans="1:43" s="8" customFormat="1" ht="18" customHeight="1" x14ac:dyDescent="0.2">
      <c r="A15" s="4" t="s">
        <v>9</v>
      </c>
      <c r="B15" s="24" t="e">
        <f>#REF!/Deseason_VA!B15*100</f>
        <v>#REF!</v>
      </c>
      <c r="C15" s="24" t="e">
        <f>#REF!/Deseason_VA!C15*100</f>
        <v>#REF!</v>
      </c>
      <c r="D15" s="24" t="e">
        <f>#REF!/Deseason_VA!D15*100</f>
        <v>#REF!</v>
      </c>
      <c r="E15" s="24" t="e">
        <f>#REF!/Deseason_VA!E15*100</f>
        <v>#REF!</v>
      </c>
      <c r="F15" s="24" t="e">
        <f>#REF!/Deseason_VA!F15*100</f>
        <v>#REF!</v>
      </c>
      <c r="G15" s="24" t="e">
        <f>#REF!/Deseason_VA!G15*100</f>
        <v>#REF!</v>
      </c>
      <c r="H15" s="24" t="e">
        <f>#REF!/Deseason_VA!H15*100</f>
        <v>#REF!</v>
      </c>
      <c r="I15" s="24" t="e">
        <f>#REF!/Deseason_VA!I15*100</f>
        <v>#REF!</v>
      </c>
      <c r="J15" s="24" t="e">
        <f>#REF!/Deseason_VA!J15*100</f>
        <v>#REF!</v>
      </c>
      <c r="K15" s="24" t="e">
        <f>#REF!/Deseason_VA!K15*100</f>
        <v>#REF!</v>
      </c>
      <c r="L15" s="24" t="e">
        <f>#REF!/Deseason_VA!L15*100</f>
        <v>#REF!</v>
      </c>
      <c r="M15" s="24" t="e">
        <f>#REF!/Deseason_VA!M15*100</f>
        <v>#REF!</v>
      </c>
      <c r="N15" s="24" t="e">
        <f>#REF!/Deseason_VA!N15*100</f>
        <v>#REF!</v>
      </c>
      <c r="O15" s="24" t="e">
        <f>#REF!/Deseason_VA!O15*100</f>
        <v>#REF!</v>
      </c>
      <c r="P15" s="24" t="e">
        <f>#REF!/Deseason_VA!P15*100</f>
        <v>#REF!</v>
      </c>
      <c r="Q15" s="24" t="e">
        <f>#REF!/Deseason_VA!Q15*100</f>
        <v>#REF!</v>
      </c>
      <c r="R15" s="24" t="e">
        <f>#REF!/Deseason_VA!R15*100</f>
        <v>#REF!</v>
      </c>
      <c r="S15" s="24" t="e">
        <f>#REF!/Deseason_VA!S15*100</f>
        <v>#REF!</v>
      </c>
      <c r="T15" s="24" t="e">
        <f>#REF!/Deseason_VA!T15*100</f>
        <v>#REF!</v>
      </c>
      <c r="U15" s="24" t="e">
        <f>#REF!/Deseason_VA!U15*100</f>
        <v>#REF!</v>
      </c>
      <c r="V15" s="24" t="e">
        <f>#REF!/Deseason_VA!V15*100</f>
        <v>#REF!</v>
      </c>
      <c r="W15" s="24" t="e">
        <f>#REF!/Deseason_VA!W15*100</f>
        <v>#REF!</v>
      </c>
      <c r="X15" s="24" t="e">
        <f>#REF!/Deseason_VA!X15*100</f>
        <v>#REF!</v>
      </c>
      <c r="Y15" s="24" t="e">
        <f>#REF!/Deseason_VA!Y15*100</f>
        <v>#REF!</v>
      </c>
      <c r="Z15" s="24" t="e">
        <f>#REF!/Deseason_VA!Z15*100</f>
        <v>#REF!</v>
      </c>
      <c r="AA15" s="24" t="e">
        <f>#REF!/Deseason_VA!AA15*100</f>
        <v>#REF!</v>
      </c>
      <c r="AB15" s="24" t="e">
        <f>#REF!/Deseason_VA!AB15*100</f>
        <v>#REF!</v>
      </c>
      <c r="AC15" s="24" t="e">
        <f>#REF!/Deseason_VA!AC15*100</f>
        <v>#REF!</v>
      </c>
      <c r="AD15" s="24" t="e">
        <f>#REF!/Deseason_VA!AD15*100</f>
        <v>#REF!</v>
      </c>
      <c r="AE15" s="24" t="e">
        <f>#REF!/Deseason_VA!AE15*100</f>
        <v>#REF!</v>
      </c>
      <c r="AF15" s="16" t="e">
        <f>#REF!/Deseason_VA!AF15*100</f>
        <v>#REF!</v>
      </c>
      <c r="AG15" s="16" t="e">
        <f>#REF!/Deseason_VA!AG15*100</f>
        <v>#REF!</v>
      </c>
      <c r="AH15" s="16" t="e">
        <f>#REF!/Deseason_VA!AH15*100</f>
        <v>#REF!</v>
      </c>
      <c r="AI15" s="16" t="e">
        <f>#REF!/Deseason_VA!AI15*100</f>
        <v>#REF!</v>
      </c>
      <c r="AJ15" s="16" t="e">
        <f>#REF!/Deseason_VA!AJ15*100</f>
        <v>#REF!</v>
      </c>
      <c r="AK15" s="16" t="e">
        <f>#REF!/Deseason_VA!AK15*100</f>
        <v>#REF!</v>
      </c>
      <c r="AL15" s="16" t="e">
        <f>#REF!/Deseason_VA!AL15*100</f>
        <v>#REF!</v>
      </c>
      <c r="AM15" s="16" t="e">
        <f>#REF!/Deseason_VA!AM15*100</f>
        <v>#REF!</v>
      </c>
      <c r="AN15" s="16" t="e">
        <f>#REF!/Deseason_VA!AN15*100</f>
        <v>#REF!</v>
      </c>
      <c r="AO15" s="16" t="e">
        <f>#REF!/Deseason_VA!AO15*100</f>
        <v>#REF!</v>
      </c>
      <c r="AP15" s="16" t="e">
        <f>#REF!/Deseason_VA!AP15*100</f>
        <v>#REF!</v>
      </c>
      <c r="AQ15" s="16" t="e">
        <f>#REF!/Deseason_VA!AQ15*100</f>
        <v>#REF!</v>
      </c>
    </row>
    <row r="16" spans="1:43" s="8" customFormat="1" ht="18" customHeight="1" x14ac:dyDescent="0.2">
      <c r="A16" s="4" t="s">
        <v>10</v>
      </c>
      <c r="B16" s="24" t="e">
        <f>#REF!/Deseason_VA!B16*100</f>
        <v>#REF!</v>
      </c>
      <c r="C16" s="24" t="e">
        <f>#REF!/Deseason_VA!C16*100</f>
        <v>#REF!</v>
      </c>
      <c r="D16" s="24" t="e">
        <f>#REF!/Deseason_VA!D16*100</f>
        <v>#REF!</v>
      </c>
      <c r="E16" s="24" t="e">
        <f>#REF!/Deseason_VA!E16*100</f>
        <v>#REF!</v>
      </c>
      <c r="F16" s="24" t="e">
        <f>#REF!/Deseason_VA!F16*100</f>
        <v>#REF!</v>
      </c>
      <c r="G16" s="24" t="e">
        <f>#REF!/Deseason_VA!G16*100</f>
        <v>#REF!</v>
      </c>
      <c r="H16" s="24" t="e">
        <f>#REF!/Deseason_VA!H16*100</f>
        <v>#REF!</v>
      </c>
      <c r="I16" s="24" t="e">
        <f>#REF!/Deseason_VA!I16*100</f>
        <v>#REF!</v>
      </c>
      <c r="J16" s="24" t="e">
        <f>#REF!/Deseason_VA!J16*100</f>
        <v>#REF!</v>
      </c>
      <c r="K16" s="24" t="e">
        <f>#REF!/Deseason_VA!K16*100</f>
        <v>#REF!</v>
      </c>
      <c r="L16" s="24" t="e">
        <f>#REF!/Deseason_VA!L16*100</f>
        <v>#REF!</v>
      </c>
      <c r="M16" s="24" t="e">
        <f>#REF!/Deseason_VA!M16*100</f>
        <v>#REF!</v>
      </c>
      <c r="N16" s="24" t="e">
        <f>#REF!/Deseason_VA!N16*100</f>
        <v>#REF!</v>
      </c>
      <c r="O16" s="24" t="e">
        <f>#REF!/Deseason_VA!O16*100</f>
        <v>#REF!</v>
      </c>
      <c r="P16" s="24" t="e">
        <f>#REF!/Deseason_VA!P16*100</f>
        <v>#REF!</v>
      </c>
      <c r="Q16" s="24" t="e">
        <f>#REF!/Deseason_VA!Q16*100</f>
        <v>#REF!</v>
      </c>
      <c r="R16" s="24" t="e">
        <f>#REF!/Deseason_VA!R16*100</f>
        <v>#REF!</v>
      </c>
      <c r="S16" s="24" t="e">
        <f>#REF!/Deseason_VA!S16*100</f>
        <v>#REF!</v>
      </c>
      <c r="T16" s="24" t="e">
        <f>#REF!/Deseason_VA!T16*100</f>
        <v>#REF!</v>
      </c>
      <c r="U16" s="24" t="e">
        <f>#REF!/Deseason_VA!U16*100</f>
        <v>#REF!</v>
      </c>
      <c r="V16" s="24" t="e">
        <f>#REF!/Deseason_VA!V16*100</f>
        <v>#REF!</v>
      </c>
      <c r="W16" s="24" t="e">
        <f>#REF!/Deseason_VA!W16*100</f>
        <v>#REF!</v>
      </c>
      <c r="X16" s="24" t="e">
        <f>#REF!/Deseason_VA!X16*100</f>
        <v>#REF!</v>
      </c>
      <c r="Y16" s="24" t="e">
        <f>#REF!/Deseason_VA!Y16*100</f>
        <v>#REF!</v>
      </c>
      <c r="Z16" s="24" t="e">
        <f>#REF!/Deseason_VA!Z16*100</f>
        <v>#REF!</v>
      </c>
      <c r="AA16" s="24" t="e">
        <f>#REF!/Deseason_VA!AA16*100</f>
        <v>#REF!</v>
      </c>
      <c r="AB16" s="24" t="e">
        <f>#REF!/Deseason_VA!AB16*100</f>
        <v>#REF!</v>
      </c>
      <c r="AC16" s="24" t="e">
        <f>#REF!/Deseason_VA!AC16*100</f>
        <v>#REF!</v>
      </c>
      <c r="AD16" s="24" t="e">
        <f>#REF!/Deseason_VA!AD16*100</f>
        <v>#REF!</v>
      </c>
      <c r="AE16" s="24" t="e">
        <f>#REF!/Deseason_VA!AE16*100</f>
        <v>#REF!</v>
      </c>
      <c r="AF16" s="16" t="e">
        <f>#REF!/Deseason_VA!AF16*100</f>
        <v>#REF!</v>
      </c>
      <c r="AG16" s="16" t="e">
        <f>#REF!/Deseason_VA!AG16*100</f>
        <v>#REF!</v>
      </c>
      <c r="AH16" s="16" t="e">
        <f>#REF!/Deseason_VA!AH16*100</f>
        <v>#REF!</v>
      </c>
      <c r="AI16" s="16" t="e">
        <f>#REF!/Deseason_VA!AI16*100</f>
        <v>#REF!</v>
      </c>
      <c r="AJ16" s="16" t="e">
        <f>#REF!/Deseason_VA!AJ16*100</f>
        <v>#REF!</v>
      </c>
      <c r="AK16" s="16" t="e">
        <f>#REF!/Deseason_VA!AK16*100</f>
        <v>#REF!</v>
      </c>
      <c r="AL16" s="16" t="e">
        <f>#REF!/Deseason_VA!AL16*100</f>
        <v>#REF!</v>
      </c>
      <c r="AM16" s="16" t="e">
        <f>#REF!/Deseason_VA!AM16*100</f>
        <v>#REF!</v>
      </c>
      <c r="AN16" s="16" t="e">
        <f>#REF!/Deseason_VA!AN16*100</f>
        <v>#REF!</v>
      </c>
      <c r="AO16" s="16" t="e">
        <f>#REF!/Deseason_VA!AO16*100</f>
        <v>#REF!</v>
      </c>
      <c r="AP16" s="16" t="e">
        <f>#REF!/Deseason_VA!AP16*100</f>
        <v>#REF!</v>
      </c>
      <c r="AQ16" s="16" t="e">
        <f>#REF!/Deseason_VA!AQ16*100</f>
        <v>#REF!</v>
      </c>
    </row>
    <row r="17" spans="1:43" s="8" customFormat="1" ht="18" customHeight="1" x14ac:dyDescent="0.2">
      <c r="A17" s="4" t="s">
        <v>11</v>
      </c>
      <c r="B17" s="24" t="e">
        <f>#REF!/Deseason_VA!B17*100</f>
        <v>#REF!</v>
      </c>
      <c r="C17" s="24" t="e">
        <f>#REF!/Deseason_VA!C17*100</f>
        <v>#REF!</v>
      </c>
      <c r="D17" s="24" t="e">
        <f>#REF!/Deseason_VA!D17*100</f>
        <v>#REF!</v>
      </c>
      <c r="E17" s="24" t="e">
        <f>#REF!/Deseason_VA!E17*100</f>
        <v>#REF!</v>
      </c>
      <c r="F17" s="24" t="e">
        <f>#REF!/Deseason_VA!F17*100</f>
        <v>#REF!</v>
      </c>
      <c r="G17" s="24" t="e">
        <f>#REF!/Deseason_VA!G17*100</f>
        <v>#REF!</v>
      </c>
      <c r="H17" s="24" t="e">
        <f>#REF!/Deseason_VA!H17*100</f>
        <v>#REF!</v>
      </c>
      <c r="I17" s="24" t="e">
        <f>#REF!/Deseason_VA!I17*100</f>
        <v>#REF!</v>
      </c>
      <c r="J17" s="24" t="e">
        <f>#REF!/Deseason_VA!J17*100</f>
        <v>#REF!</v>
      </c>
      <c r="K17" s="24" t="e">
        <f>#REF!/Deseason_VA!K17*100</f>
        <v>#REF!</v>
      </c>
      <c r="L17" s="24" t="e">
        <f>#REF!/Deseason_VA!L17*100</f>
        <v>#REF!</v>
      </c>
      <c r="M17" s="24" t="e">
        <f>#REF!/Deseason_VA!M17*100</f>
        <v>#REF!</v>
      </c>
      <c r="N17" s="24" t="e">
        <f>#REF!/Deseason_VA!N17*100</f>
        <v>#REF!</v>
      </c>
      <c r="O17" s="24" t="e">
        <f>#REF!/Deseason_VA!O17*100</f>
        <v>#REF!</v>
      </c>
      <c r="P17" s="24" t="e">
        <f>#REF!/Deseason_VA!P17*100</f>
        <v>#REF!</v>
      </c>
      <c r="Q17" s="24" t="e">
        <f>#REF!/Deseason_VA!Q17*100</f>
        <v>#REF!</v>
      </c>
      <c r="R17" s="24" t="e">
        <f>#REF!/Deseason_VA!R17*100</f>
        <v>#REF!</v>
      </c>
      <c r="S17" s="24" t="e">
        <f>#REF!/Deseason_VA!S17*100</f>
        <v>#REF!</v>
      </c>
      <c r="T17" s="24" t="e">
        <f>#REF!/Deseason_VA!T17*100</f>
        <v>#REF!</v>
      </c>
      <c r="U17" s="24" t="e">
        <f>#REF!/Deseason_VA!U17*100</f>
        <v>#REF!</v>
      </c>
      <c r="V17" s="24" t="e">
        <f>#REF!/Deseason_VA!V17*100</f>
        <v>#REF!</v>
      </c>
      <c r="W17" s="24" t="e">
        <f>#REF!/Deseason_VA!W17*100</f>
        <v>#REF!</v>
      </c>
      <c r="X17" s="24" t="e">
        <f>#REF!/Deseason_VA!X17*100</f>
        <v>#REF!</v>
      </c>
      <c r="Y17" s="24" t="e">
        <f>#REF!/Deseason_VA!Y17*100</f>
        <v>#REF!</v>
      </c>
      <c r="Z17" s="24" t="e">
        <f>#REF!/Deseason_VA!Z17*100</f>
        <v>#REF!</v>
      </c>
      <c r="AA17" s="24" t="e">
        <f>#REF!/Deseason_VA!AA17*100</f>
        <v>#REF!</v>
      </c>
      <c r="AB17" s="24" t="e">
        <f>#REF!/Deseason_VA!AB17*100</f>
        <v>#REF!</v>
      </c>
      <c r="AC17" s="24" t="e">
        <f>#REF!/Deseason_VA!AC17*100</f>
        <v>#REF!</v>
      </c>
      <c r="AD17" s="24" t="e">
        <f>#REF!/Deseason_VA!AD17*100</f>
        <v>#REF!</v>
      </c>
      <c r="AE17" s="24" t="e">
        <f>#REF!/Deseason_VA!AE17*100</f>
        <v>#REF!</v>
      </c>
      <c r="AF17" s="16" t="e">
        <f>#REF!/Deseason_VA!AF17*100</f>
        <v>#REF!</v>
      </c>
      <c r="AG17" s="16" t="e">
        <f>#REF!/Deseason_VA!AG17*100</f>
        <v>#REF!</v>
      </c>
      <c r="AH17" s="16" t="e">
        <f>#REF!/Deseason_VA!AH17*100</f>
        <v>#REF!</v>
      </c>
      <c r="AI17" s="16" t="e">
        <f>#REF!/Deseason_VA!AI17*100</f>
        <v>#REF!</v>
      </c>
      <c r="AJ17" s="16" t="e">
        <f>#REF!/Deseason_VA!AJ17*100</f>
        <v>#REF!</v>
      </c>
      <c r="AK17" s="16" t="e">
        <f>#REF!/Deseason_VA!AK17*100</f>
        <v>#REF!</v>
      </c>
      <c r="AL17" s="16" t="e">
        <f>#REF!/Deseason_VA!AL17*100</f>
        <v>#REF!</v>
      </c>
      <c r="AM17" s="16" t="e">
        <f>#REF!/Deseason_VA!AM17*100</f>
        <v>#REF!</v>
      </c>
      <c r="AN17" s="16" t="e">
        <f>#REF!/Deseason_VA!AN17*100</f>
        <v>#REF!</v>
      </c>
      <c r="AO17" s="16" t="e">
        <f>#REF!/Deseason_VA!AO17*100</f>
        <v>#REF!</v>
      </c>
      <c r="AP17" s="16" t="e">
        <f>#REF!/Deseason_VA!AP17*100</f>
        <v>#REF!</v>
      </c>
      <c r="AQ17" s="16" t="e">
        <f>#REF!/Deseason_VA!AQ17*100</f>
        <v>#REF!</v>
      </c>
    </row>
    <row r="18" spans="1:43" s="8" customFormat="1" ht="18" customHeight="1" x14ac:dyDescent="0.2">
      <c r="A18" s="17" t="s">
        <v>12</v>
      </c>
      <c r="B18" s="24" t="e">
        <f>#REF!/Deseason_VA!B18*100</f>
        <v>#REF!</v>
      </c>
      <c r="C18" s="24" t="e">
        <f>#REF!/Deseason_VA!C18*100</f>
        <v>#REF!</v>
      </c>
      <c r="D18" s="24" t="e">
        <f>#REF!/Deseason_VA!D18*100</f>
        <v>#REF!</v>
      </c>
      <c r="E18" s="24" t="e">
        <f>#REF!/Deseason_VA!E18*100</f>
        <v>#REF!</v>
      </c>
      <c r="F18" s="24" t="e">
        <f>#REF!/Deseason_VA!F18*100</f>
        <v>#REF!</v>
      </c>
      <c r="G18" s="24" t="e">
        <f>#REF!/Deseason_VA!G18*100</f>
        <v>#REF!</v>
      </c>
      <c r="H18" s="24" t="e">
        <f>#REF!/Deseason_VA!H18*100</f>
        <v>#REF!</v>
      </c>
      <c r="I18" s="24" t="e">
        <f>#REF!/Deseason_VA!I18*100</f>
        <v>#REF!</v>
      </c>
      <c r="J18" s="24" t="e">
        <f>#REF!/Deseason_VA!J18*100</f>
        <v>#REF!</v>
      </c>
      <c r="K18" s="24" t="e">
        <f>#REF!/Deseason_VA!K18*100</f>
        <v>#REF!</v>
      </c>
      <c r="L18" s="24" t="e">
        <f>#REF!/Deseason_VA!L18*100</f>
        <v>#REF!</v>
      </c>
      <c r="M18" s="24" t="e">
        <f>#REF!/Deseason_VA!M18*100</f>
        <v>#REF!</v>
      </c>
      <c r="N18" s="24" t="e">
        <f>#REF!/Deseason_VA!N18*100</f>
        <v>#REF!</v>
      </c>
      <c r="O18" s="24" t="e">
        <f>#REF!/Deseason_VA!O18*100</f>
        <v>#REF!</v>
      </c>
      <c r="P18" s="24" t="e">
        <f>#REF!/Deseason_VA!P18*100</f>
        <v>#REF!</v>
      </c>
      <c r="Q18" s="24" t="e">
        <f>#REF!/Deseason_VA!Q18*100</f>
        <v>#REF!</v>
      </c>
      <c r="R18" s="24" t="e">
        <f>#REF!/Deseason_VA!R18*100</f>
        <v>#REF!</v>
      </c>
      <c r="S18" s="24" t="e">
        <f>#REF!/Deseason_VA!S18*100</f>
        <v>#REF!</v>
      </c>
      <c r="T18" s="24" t="e">
        <f>#REF!/Deseason_VA!T18*100</f>
        <v>#REF!</v>
      </c>
      <c r="U18" s="24" t="e">
        <f>#REF!/Deseason_VA!U18*100</f>
        <v>#REF!</v>
      </c>
      <c r="V18" s="24" t="e">
        <f>#REF!/Deseason_VA!V18*100</f>
        <v>#REF!</v>
      </c>
      <c r="W18" s="24" t="e">
        <f>#REF!/Deseason_VA!W18*100</f>
        <v>#REF!</v>
      </c>
      <c r="X18" s="24" t="e">
        <f>#REF!/Deseason_VA!X18*100</f>
        <v>#REF!</v>
      </c>
      <c r="Y18" s="24" t="e">
        <f>#REF!/Deseason_VA!Y18*100</f>
        <v>#REF!</v>
      </c>
      <c r="Z18" s="24" t="e">
        <f>#REF!/Deseason_VA!Z18*100</f>
        <v>#REF!</v>
      </c>
      <c r="AA18" s="24" t="e">
        <f>#REF!/Deseason_VA!AA18*100</f>
        <v>#REF!</v>
      </c>
      <c r="AB18" s="24" t="e">
        <f>#REF!/Deseason_VA!AB18*100</f>
        <v>#REF!</v>
      </c>
      <c r="AC18" s="24" t="e">
        <f>#REF!/Deseason_VA!AC18*100</f>
        <v>#REF!</v>
      </c>
      <c r="AD18" s="24" t="e">
        <f>#REF!/Deseason_VA!AD18*100</f>
        <v>#REF!</v>
      </c>
      <c r="AE18" s="24" t="e">
        <f>#REF!/Deseason_VA!AE18*100</f>
        <v>#REF!</v>
      </c>
      <c r="AF18" s="16" t="e">
        <f>#REF!/Deseason_VA!AF18*100</f>
        <v>#REF!</v>
      </c>
      <c r="AG18" s="16" t="e">
        <f>#REF!/Deseason_VA!AG18*100</f>
        <v>#REF!</v>
      </c>
      <c r="AH18" s="16" t="e">
        <f>#REF!/Deseason_VA!AH18*100</f>
        <v>#REF!</v>
      </c>
      <c r="AI18" s="16" t="e">
        <f>#REF!/Deseason_VA!AI18*100</f>
        <v>#REF!</v>
      </c>
      <c r="AJ18" s="16" t="e">
        <f>#REF!/Deseason_VA!AJ18*100</f>
        <v>#REF!</v>
      </c>
      <c r="AK18" s="16" t="e">
        <f>#REF!/Deseason_VA!AK18*100</f>
        <v>#REF!</v>
      </c>
      <c r="AL18" s="16" t="e">
        <f>#REF!/Deseason_VA!AL18*100</f>
        <v>#REF!</v>
      </c>
      <c r="AM18" s="16" t="e">
        <f>#REF!/Deseason_VA!AM18*100</f>
        <v>#REF!</v>
      </c>
      <c r="AN18" s="16" t="e">
        <f>#REF!/Deseason_VA!AN18*100</f>
        <v>#REF!</v>
      </c>
      <c r="AO18" s="16" t="e">
        <f>#REF!/Deseason_VA!AO18*100</f>
        <v>#REF!</v>
      </c>
      <c r="AP18" s="16" t="e">
        <f>#REF!/Deseason_VA!AP18*100</f>
        <v>#REF!</v>
      </c>
      <c r="AQ18" s="16" t="e">
        <f>#REF!/Deseason_VA!AQ18*100</f>
        <v>#REF!</v>
      </c>
    </row>
    <row r="19" spans="1:43" s="9" customFormat="1" ht="24.75" customHeight="1" x14ac:dyDescent="0.2">
      <c r="A19" s="2" t="s">
        <v>94</v>
      </c>
      <c r="B19" s="21" t="e">
        <f>#REF!/Deseason_VA!B19*100</f>
        <v>#REF!</v>
      </c>
      <c r="C19" s="21" t="e">
        <f>#REF!/Deseason_VA!C19*100</f>
        <v>#REF!</v>
      </c>
      <c r="D19" s="21" t="e">
        <f>#REF!/Deseason_VA!D19*100</f>
        <v>#REF!</v>
      </c>
      <c r="E19" s="21" t="e">
        <f>#REF!/Deseason_VA!E19*100</f>
        <v>#REF!</v>
      </c>
      <c r="F19" s="21" t="e">
        <f>#REF!/Deseason_VA!F19*100</f>
        <v>#REF!</v>
      </c>
      <c r="G19" s="21" t="e">
        <f>#REF!/Deseason_VA!G19*100</f>
        <v>#REF!</v>
      </c>
      <c r="H19" s="21" t="e">
        <f>#REF!/Deseason_VA!H19*100</f>
        <v>#REF!</v>
      </c>
      <c r="I19" s="21" t="e">
        <f>#REF!/Deseason_VA!I19*100</f>
        <v>#REF!</v>
      </c>
      <c r="J19" s="21" t="e">
        <f>#REF!/Deseason_VA!J19*100</f>
        <v>#REF!</v>
      </c>
      <c r="K19" s="21" t="e">
        <f>#REF!/Deseason_VA!K19*100</f>
        <v>#REF!</v>
      </c>
      <c r="L19" s="21" t="e">
        <f>#REF!/Deseason_VA!L19*100</f>
        <v>#REF!</v>
      </c>
      <c r="M19" s="21" t="e">
        <f>#REF!/Deseason_VA!M19*100</f>
        <v>#REF!</v>
      </c>
      <c r="N19" s="21" t="e">
        <f>#REF!/Deseason_VA!N19*100</f>
        <v>#REF!</v>
      </c>
      <c r="O19" s="21" t="e">
        <f>#REF!/Deseason_VA!O19*100</f>
        <v>#REF!</v>
      </c>
      <c r="P19" s="21" t="e">
        <f>#REF!/Deseason_VA!P19*100</f>
        <v>#REF!</v>
      </c>
      <c r="Q19" s="21" t="e">
        <f>#REF!/Deseason_VA!Q19*100</f>
        <v>#REF!</v>
      </c>
      <c r="R19" s="21" t="e">
        <f>#REF!/Deseason_VA!R19*100</f>
        <v>#REF!</v>
      </c>
      <c r="S19" s="21" t="e">
        <f>#REF!/Deseason_VA!S19*100</f>
        <v>#REF!</v>
      </c>
      <c r="T19" s="21" t="e">
        <f>#REF!/Deseason_VA!T19*100</f>
        <v>#REF!</v>
      </c>
      <c r="U19" s="21" t="e">
        <f>#REF!/Deseason_VA!U19*100</f>
        <v>#REF!</v>
      </c>
      <c r="V19" s="21" t="e">
        <f>#REF!/Deseason_VA!V19*100</f>
        <v>#REF!</v>
      </c>
      <c r="W19" s="21" t="e">
        <f>#REF!/Deseason_VA!W19*100</f>
        <v>#REF!</v>
      </c>
      <c r="X19" s="21" t="e">
        <f>#REF!/Deseason_VA!X19*100</f>
        <v>#REF!</v>
      </c>
      <c r="Y19" s="21" t="e">
        <f>#REF!/Deseason_VA!Y19*100</f>
        <v>#REF!</v>
      </c>
      <c r="Z19" s="21" t="e">
        <f>#REF!/Deseason_VA!Z19*100</f>
        <v>#REF!</v>
      </c>
      <c r="AA19" s="21" t="e">
        <f>#REF!/Deseason_VA!AA19*100</f>
        <v>#REF!</v>
      </c>
      <c r="AB19" s="21" t="e">
        <f>#REF!/Deseason_VA!AB19*100</f>
        <v>#REF!</v>
      </c>
      <c r="AC19" s="21" t="e">
        <f>#REF!/Deseason_VA!AC19*100</f>
        <v>#REF!</v>
      </c>
      <c r="AD19" s="21" t="e">
        <f>#REF!/Deseason_VA!AD19*100</f>
        <v>#REF!</v>
      </c>
      <c r="AE19" s="21" t="e">
        <f>#REF!/Deseason_VA!AE19*100</f>
        <v>#REF!</v>
      </c>
      <c r="AF19" s="19" t="e">
        <f>#REF!/Deseason_VA!AF19*100</f>
        <v>#REF!</v>
      </c>
      <c r="AG19" s="19" t="e">
        <f>#REF!/Deseason_VA!AG19*100</f>
        <v>#REF!</v>
      </c>
      <c r="AH19" s="19" t="e">
        <f>#REF!/Deseason_VA!AH19*100</f>
        <v>#REF!</v>
      </c>
      <c r="AI19" s="19" t="e">
        <f>#REF!/Deseason_VA!AI19*100</f>
        <v>#REF!</v>
      </c>
      <c r="AJ19" s="19" t="e">
        <f>#REF!/Deseason_VA!AJ19*100</f>
        <v>#REF!</v>
      </c>
      <c r="AK19" s="19" t="e">
        <f>#REF!/Deseason_VA!AK19*100</f>
        <v>#REF!</v>
      </c>
      <c r="AL19" s="19" t="e">
        <f>#REF!/Deseason_VA!AL19*100</f>
        <v>#REF!</v>
      </c>
      <c r="AM19" s="19" t="e">
        <f>#REF!/Deseason_VA!AM19*100</f>
        <v>#REF!</v>
      </c>
      <c r="AN19" s="19" t="e">
        <f>#REF!/Deseason_VA!AN19*100</f>
        <v>#REF!</v>
      </c>
      <c r="AO19" s="19" t="e">
        <f>#REF!/Deseason_VA!AO19*100</f>
        <v>#REF!</v>
      </c>
      <c r="AP19" s="19" t="e">
        <f>#REF!/Deseason_VA!AP19*100</f>
        <v>#REF!</v>
      </c>
      <c r="AQ19" s="19" t="e">
        <f>#REF!/Deseason_VA!AQ19*100</f>
        <v>#REF!</v>
      </c>
    </row>
    <row r="20" spans="1:43" s="9" customFormat="1" ht="18" customHeight="1" x14ac:dyDescent="0.2">
      <c r="A20" s="59" t="s">
        <v>52</v>
      </c>
      <c r="B20" s="24" t="e">
        <f>#REF!/Deseason_VA!B20*100</f>
        <v>#REF!</v>
      </c>
      <c r="C20" s="24" t="e">
        <f>#REF!/Deseason_VA!C20*100</f>
        <v>#REF!</v>
      </c>
      <c r="D20" s="24" t="e">
        <f>#REF!/Deseason_VA!D20*100</f>
        <v>#REF!</v>
      </c>
      <c r="E20" s="24" t="e">
        <f>#REF!/Deseason_VA!E20*100</f>
        <v>#REF!</v>
      </c>
      <c r="F20" s="24" t="e">
        <f>#REF!/Deseason_VA!F20*100</f>
        <v>#REF!</v>
      </c>
      <c r="G20" s="24" t="e">
        <f>#REF!/Deseason_VA!G20*100</f>
        <v>#REF!</v>
      </c>
      <c r="H20" s="24" t="e">
        <f>#REF!/Deseason_VA!H20*100</f>
        <v>#REF!</v>
      </c>
      <c r="I20" s="24" t="e">
        <f>#REF!/Deseason_VA!I20*100</f>
        <v>#REF!</v>
      </c>
      <c r="J20" s="24" t="e">
        <f>#REF!/Deseason_VA!J20*100</f>
        <v>#REF!</v>
      </c>
      <c r="K20" s="24" t="e">
        <f>#REF!/Deseason_VA!K20*100</f>
        <v>#REF!</v>
      </c>
      <c r="L20" s="24" t="e">
        <f>#REF!/Deseason_VA!L20*100</f>
        <v>#REF!</v>
      </c>
      <c r="M20" s="24" t="e">
        <f>#REF!/Deseason_VA!M20*100</f>
        <v>#REF!</v>
      </c>
      <c r="N20" s="24" t="e">
        <f>#REF!/Deseason_VA!N20*100</f>
        <v>#REF!</v>
      </c>
      <c r="O20" s="24" t="e">
        <f>#REF!/Deseason_VA!O20*100</f>
        <v>#REF!</v>
      </c>
      <c r="P20" s="24" t="e">
        <f>#REF!/Deseason_VA!P20*100</f>
        <v>#REF!</v>
      </c>
      <c r="Q20" s="24" t="e">
        <f>#REF!/Deseason_VA!Q20*100</f>
        <v>#REF!</v>
      </c>
      <c r="R20" s="24" t="e">
        <f>#REF!/Deseason_VA!R20*100</f>
        <v>#REF!</v>
      </c>
      <c r="S20" s="24" t="e">
        <f>#REF!/Deseason_VA!S20*100</f>
        <v>#REF!</v>
      </c>
      <c r="T20" s="24" t="e">
        <f>#REF!/Deseason_VA!T20*100</f>
        <v>#REF!</v>
      </c>
      <c r="U20" s="24" t="e">
        <f>#REF!/Deseason_VA!U20*100</f>
        <v>#REF!</v>
      </c>
      <c r="V20" s="24" t="e">
        <f>#REF!/Deseason_VA!V20*100</f>
        <v>#REF!</v>
      </c>
      <c r="W20" s="24" t="e">
        <f>#REF!/Deseason_VA!W20*100</f>
        <v>#REF!</v>
      </c>
      <c r="X20" s="24" t="e">
        <f>#REF!/Deseason_VA!X20*100</f>
        <v>#REF!</v>
      </c>
      <c r="Y20" s="24" t="e">
        <f>#REF!/Deseason_VA!Y20*100</f>
        <v>#REF!</v>
      </c>
      <c r="Z20" s="24" t="e">
        <f>#REF!/Deseason_VA!Z20*100</f>
        <v>#REF!</v>
      </c>
      <c r="AA20" s="24" t="e">
        <f>#REF!/Deseason_VA!AA20*100</f>
        <v>#REF!</v>
      </c>
      <c r="AB20" s="24" t="e">
        <f>#REF!/Deseason_VA!AB20*100</f>
        <v>#REF!</v>
      </c>
      <c r="AC20" s="24" t="e">
        <f>#REF!/Deseason_VA!AC20*100</f>
        <v>#REF!</v>
      </c>
      <c r="AD20" s="24" t="e">
        <f>#REF!/Deseason_VA!AD20*100</f>
        <v>#REF!</v>
      </c>
      <c r="AE20" s="24" t="e">
        <f>#REF!/Deseason_VA!AE20*100</f>
        <v>#REF!</v>
      </c>
      <c r="AF20" s="16" t="e">
        <f>#REF!/Deseason_VA!AF20*100</f>
        <v>#REF!</v>
      </c>
      <c r="AG20" s="16" t="e">
        <f>#REF!/Deseason_VA!AG20*100</f>
        <v>#REF!</v>
      </c>
      <c r="AH20" s="16" t="e">
        <f>#REF!/Deseason_VA!AH20*100</f>
        <v>#REF!</v>
      </c>
      <c r="AI20" s="16" t="e">
        <f>#REF!/Deseason_VA!AI20*100</f>
        <v>#REF!</v>
      </c>
      <c r="AJ20" s="16" t="e">
        <f>#REF!/Deseason_VA!AJ20*100</f>
        <v>#REF!</v>
      </c>
      <c r="AK20" s="16" t="e">
        <f>#REF!/Deseason_VA!AK20*100</f>
        <v>#REF!</v>
      </c>
      <c r="AL20" s="16" t="e">
        <f>#REF!/Deseason_VA!AL20*100</f>
        <v>#REF!</v>
      </c>
      <c r="AM20" s="16" t="e">
        <f>#REF!/Deseason_VA!AM20*100</f>
        <v>#REF!</v>
      </c>
      <c r="AN20" s="16" t="e">
        <f>#REF!/Deseason_VA!AN20*100</f>
        <v>#REF!</v>
      </c>
      <c r="AO20" s="16" t="e">
        <f>#REF!/Deseason_VA!AO20*100</f>
        <v>#REF!</v>
      </c>
      <c r="AP20" s="16" t="e">
        <f>#REF!/Deseason_VA!AP20*100</f>
        <v>#REF!</v>
      </c>
      <c r="AQ20" s="16" t="e">
        <f>#REF!/Deseason_VA!AQ20*100</f>
        <v>#REF!</v>
      </c>
    </row>
    <row r="21" spans="1:43" s="9" customFormat="1" ht="18" customHeight="1" x14ac:dyDescent="0.2">
      <c r="A21" s="59" t="s">
        <v>53</v>
      </c>
      <c r="B21" s="24" t="e">
        <f>#REF!/Deseason_VA!B21*100</f>
        <v>#REF!</v>
      </c>
      <c r="C21" s="24" t="e">
        <f>#REF!/Deseason_VA!C21*100</f>
        <v>#REF!</v>
      </c>
      <c r="D21" s="24" t="e">
        <f>#REF!/Deseason_VA!D21*100</f>
        <v>#REF!</v>
      </c>
      <c r="E21" s="24" t="e">
        <f>#REF!/Deseason_VA!E21*100</f>
        <v>#REF!</v>
      </c>
      <c r="F21" s="24" t="e">
        <f>#REF!/Deseason_VA!F21*100</f>
        <v>#REF!</v>
      </c>
      <c r="G21" s="24" t="e">
        <f>#REF!/Deseason_VA!G21*100</f>
        <v>#REF!</v>
      </c>
      <c r="H21" s="24" t="e">
        <f>#REF!/Deseason_VA!H21*100</f>
        <v>#REF!</v>
      </c>
      <c r="I21" s="24" t="e">
        <f>#REF!/Deseason_VA!I21*100</f>
        <v>#REF!</v>
      </c>
      <c r="J21" s="24" t="e">
        <f>#REF!/Deseason_VA!J21*100</f>
        <v>#REF!</v>
      </c>
      <c r="K21" s="24" t="e">
        <f>#REF!/Deseason_VA!K21*100</f>
        <v>#REF!</v>
      </c>
      <c r="L21" s="24" t="e">
        <f>#REF!/Deseason_VA!L21*100</f>
        <v>#REF!</v>
      </c>
      <c r="M21" s="24" t="e">
        <f>#REF!/Deseason_VA!M21*100</f>
        <v>#REF!</v>
      </c>
      <c r="N21" s="24" t="e">
        <f>#REF!/Deseason_VA!N21*100</f>
        <v>#REF!</v>
      </c>
      <c r="O21" s="24" t="e">
        <f>#REF!/Deseason_VA!O21*100</f>
        <v>#REF!</v>
      </c>
      <c r="P21" s="24" t="e">
        <f>#REF!/Deseason_VA!P21*100</f>
        <v>#REF!</v>
      </c>
      <c r="Q21" s="24" t="e">
        <f>#REF!/Deseason_VA!Q21*100</f>
        <v>#REF!</v>
      </c>
      <c r="R21" s="24" t="e">
        <f>#REF!/Deseason_VA!R21*100</f>
        <v>#REF!</v>
      </c>
      <c r="S21" s="24" t="e">
        <f>#REF!/Deseason_VA!S21*100</f>
        <v>#REF!</v>
      </c>
      <c r="T21" s="24" t="e">
        <f>#REF!/Deseason_VA!T21*100</f>
        <v>#REF!</v>
      </c>
      <c r="U21" s="24" t="e">
        <f>#REF!/Deseason_VA!U21*100</f>
        <v>#REF!</v>
      </c>
      <c r="V21" s="24" t="e">
        <f>#REF!/Deseason_VA!V21*100</f>
        <v>#REF!</v>
      </c>
      <c r="W21" s="24" t="e">
        <f>#REF!/Deseason_VA!W21*100</f>
        <v>#REF!</v>
      </c>
      <c r="X21" s="24" t="e">
        <f>#REF!/Deseason_VA!X21*100</f>
        <v>#REF!</v>
      </c>
      <c r="Y21" s="24" t="e">
        <f>#REF!/Deseason_VA!Y21*100</f>
        <v>#REF!</v>
      </c>
      <c r="Z21" s="24" t="e">
        <f>#REF!/Deseason_VA!Z21*100</f>
        <v>#REF!</v>
      </c>
      <c r="AA21" s="24" t="e">
        <f>#REF!/Deseason_VA!AA21*100</f>
        <v>#REF!</v>
      </c>
      <c r="AB21" s="24" t="e">
        <f>#REF!/Deseason_VA!AB21*100</f>
        <v>#REF!</v>
      </c>
      <c r="AC21" s="24" t="e">
        <f>#REF!/Deseason_VA!AC21*100</f>
        <v>#REF!</v>
      </c>
      <c r="AD21" s="24" t="e">
        <f>#REF!/Deseason_VA!AD21*100</f>
        <v>#REF!</v>
      </c>
      <c r="AE21" s="24" t="e">
        <f>#REF!/Deseason_VA!AE21*100</f>
        <v>#REF!</v>
      </c>
      <c r="AF21" s="16" t="e">
        <f>#REF!/Deseason_VA!AF21*100</f>
        <v>#REF!</v>
      </c>
      <c r="AG21" s="16" t="e">
        <f>#REF!/Deseason_VA!AG21*100</f>
        <v>#REF!</v>
      </c>
      <c r="AH21" s="16" t="e">
        <f>#REF!/Deseason_VA!AH21*100</f>
        <v>#REF!</v>
      </c>
      <c r="AI21" s="16" t="e">
        <f>#REF!/Deseason_VA!AI21*100</f>
        <v>#REF!</v>
      </c>
      <c r="AJ21" s="16" t="e">
        <f>#REF!/Deseason_VA!AJ21*100</f>
        <v>#REF!</v>
      </c>
      <c r="AK21" s="16" t="e">
        <f>#REF!/Deseason_VA!AK21*100</f>
        <v>#REF!</v>
      </c>
      <c r="AL21" s="16" t="e">
        <f>#REF!/Deseason_VA!AL21*100</f>
        <v>#REF!</v>
      </c>
      <c r="AM21" s="16" t="e">
        <f>#REF!/Deseason_VA!AM21*100</f>
        <v>#REF!</v>
      </c>
      <c r="AN21" s="16" t="e">
        <f>#REF!/Deseason_VA!AN21*100</f>
        <v>#REF!</v>
      </c>
      <c r="AO21" s="16" t="e">
        <f>#REF!/Deseason_VA!AO21*100</f>
        <v>#REF!</v>
      </c>
      <c r="AP21" s="16" t="e">
        <f>#REF!/Deseason_VA!AP21*100</f>
        <v>#REF!</v>
      </c>
      <c r="AQ21" s="16" t="e">
        <f>#REF!/Deseason_VA!AQ21*100</f>
        <v>#REF!</v>
      </c>
    </row>
    <row r="22" spans="1:43" s="9" customFormat="1" ht="18" customHeight="1" x14ac:dyDescent="0.2">
      <c r="A22" s="59" t="s">
        <v>55</v>
      </c>
      <c r="B22" s="24" t="e">
        <f>#REF!/Deseason_VA!B22*100</f>
        <v>#REF!</v>
      </c>
      <c r="C22" s="24" t="e">
        <f>#REF!/Deseason_VA!C22*100</f>
        <v>#REF!</v>
      </c>
      <c r="D22" s="24" t="e">
        <f>#REF!/Deseason_VA!D22*100</f>
        <v>#REF!</v>
      </c>
      <c r="E22" s="24" t="e">
        <f>#REF!/Deseason_VA!E22*100</f>
        <v>#REF!</v>
      </c>
      <c r="F22" s="24" t="e">
        <f>#REF!/Deseason_VA!F22*100</f>
        <v>#REF!</v>
      </c>
      <c r="G22" s="24" t="e">
        <f>#REF!/Deseason_VA!G22*100</f>
        <v>#REF!</v>
      </c>
      <c r="H22" s="24" t="e">
        <f>#REF!/Deseason_VA!H22*100</f>
        <v>#REF!</v>
      </c>
      <c r="I22" s="24" t="e">
        <f>#REF!/Deseason_VA!I22*100</f>
        <v>#REF!</v>
      </c>
      <c r="J22" s="24" t="e">
        <f>#REF!/Deseason_VA!J22*100</f>
        <v>#REF!</v>
      </c>
      <c r="K22" s="24" t="e">
        <f>#REF!/Deseason_VA!K22*100</f>
        <v>#REF!</v>
      </c>
      <c r="L22" s="24" t="e">
        <f>#REF!/Deseason_VA!L22*100</f>
        <v>#REF!</v>
      </c>
      <c r="M22" s="24" t="e">
        <f>#REF!/Deseason_VA!M22*100</f>
        <v>#REF!</v>
      </c>
      <c r="N22" s="24" t="e">
        <f>#REF!/Deseason_VA!N22*100</f>
        <v>#REF!</v>
      </c>
      <c r="O22" s="24" t="e">
        <f>#REF!/Deseason_VA!O22*100</f>
        <v>#REF!</v>
      </c>
      <c r="P22" s="24" t="e">
        <f>#REF!/Deseason_VA!P22*100</f>
        <v>#REF!</v>
      </c>
      <c r="Q22" s="24" t="e">
        <f>#REF!/Deseason_VA!Q22*100</f>
        <v>#REF!</v>
      </c>
      <c r="R22" s="24" t="e">
        <f>#REF!/Deseason_VA!R22*100</f>
        <v>#REF!</v>
      </c>
      <c r="S22" s="24" t="e">
        <f>#REF!/Deseason_VA!S22*100</f>
        <v>#REF!</v>
      </c>
      <c r="T22" s="24" t="e">
        <f>#REF!/Deseason_VA!T22*100</f>
        <v>#REF!</v>
      </c>
      <c r="U22" s="24" t="e">
        <f>#REF!/Deseason_VA!U22*100</f>
        <v>#REF!</v>
      </c>
      <c r="V22" s="24" t="e">
        <f>#REF!/Deseason_VA!V22*100</f>
        <v>#REF!</v>
      </c>
      <c r="W22" s="24" t="e">
        <f>#REF!/Deseason_VA!W22*100</f>
        <v>#REF!</v>
      </c>
      <c r="X22" s="24" t="e">
        <f>#REF!/Deseason_VA!X22*100</f>
        <v>#REF!</v>
      </c>
      <c r="Y22" s="24" t="e">
        <f>#REF!/Deseason_VA!Y22*100</f>
        <v>#REF!</v>
      </c>
      <c r="Z22" s="24" t="e">
        <f>#REF!/Deseason_VA!Z22*100</f>
        <v>#REF!</v>
      </c>
      <c r="AA22" s="24" t="e">
        <f>#REF!/Deseason_VA!AA22*100</f>
        <v>#REF!</v>
      </c>
      <c r="AB22" s="24" t="e">
        <f>#REF!/Deseason_VA!AB22*100</f>
        <v>#REF!</v>
      </c>
      <c r="AC22" s="24" t="e">
        <f>#REF!/Deseason_VA!AC22*100</f>
        <v>#REF!</v>
      </c>
      <c r="AD22" s="24" t="e">
        <f>#REF!/Deseason_VA!AD22*100</f>
        <v>#REF!</v>
      </c>
      <c r="AE22" s="24" t="e">
        <f>#REF!/Deseason_VA!AE22*100</f>
        <v>#REF!</v>
      </c>
      <c r="AF22" s="16" t="e">
        <f>#REF!/Deseason_VA!AF22*100</f>
        <v>#REF!</v>
      </c>
      <c r="AG22" s="16" t="e">
        <f>#REF!/Deseason_VA!AG22*100</f>
        <v>#REF!</v>
      </c>
      <c r="AH22" s="16" t="e">
        <f>#REF!/Deseason_VA!AH22*100</f>
        <v>#REF!</v>
      </c>
      <c r="AI22" s="16" t="e">
        <f>#REF!/Deseason_VA!AI22*100</f>
        <v>#REF!</v>
      </c>
      <c r="AJ22" s="16" t="e">
        <f>#REF!/Deseason_VA!AJ22*100</f>
        <v>#REF!</v>
      </c>
      <c r="AK22" s="16" t="e">
        <f>#REF!/Deseason_VA!AK22*100</f>
        <v>#REF!</v>
      </c>
      <c r="AL22" s="16" t="e">
        <f>#REF!/Deseason_VA!AL22*100</f>
        <v>#REF!</v>
      </c>
      <c r="AM22" s="16" t="e">
        <f>#REF!/Deseason_VA!AM22*100</f>
        <v>#REF!</v>
      </c>
      <c r="AN22" s="16" t="e">
        <f>#REF!/Deseason_VA!AN22*100</f>
        <v>#REF!</v>
      </c>
      <c r="AO22" s="16" t="e">
        <f>#REF!/Deseason_VA!AO22*100</f>
        <v>#REF!</v>
      </c>
      <c r="AP22" s="16" t="e">
        <f>#REF!/Deseason_VA!AP22*100</f>
        <v>#REF!</v>
      </c>
      <c r="AQ22" s="16" t="e">
        <f>#REF!/Deseason_VA!AQ22*100</f>
        <v>#REF!</v>
      </c>
    </row>
    <row r="23" spans="1:43" s="9" customFormat="1" ht="18" customHeight="1" x14ac:dyDescent="0.2">
      <c r="A23" s="59" t="s">
        <v>54</v>
      </c>
      <c r="B23" s="24" t="e">
        <f>#REF!/Deseason_VA!B23*100</f>
        <v>#REF!</v>
      </c>
      <c r="C23" s="24" t="e">
        <f>#REF!/Deseason_VA!C23*100</f>
        <v>#REF!</v>
      </c>
      <c r="D23" s="24" t="e">
        <f>#REF!/Deseason_VA!D23*100</f>
        <v>#REF!</v>
      </c>
      <c r="E23" s="24" t="e">
        <f>#REF!/Deseason_VA!E23*100</f>
        <v>#REF!</v>
      </c>
      <c r="F23" s="24" t="e">
        <f>#REF!/Deseason_VA!F23*100</f>
        <v>#REF!</v>
      </c>
      <c r="G23" s="24" t="e">
        <f>#REF!/Deseason_VA!G23*100</f>
        <v>#REF!</v>
      </c>
      <c r="H23" s="24" t="e">
        <f>#REF!/Deseason_VA!H23*100</f>
        <v>#REF!</v>
      </c>
      <c r="I23" s="24" t="e">
        <f>#REF!/Deseason_VA!I23*100</f>
        <v>#REF!</v>
      </c>
      <c r="J23" s="24" t="e">
        <f>#REF!/Deseason_VA!J23*100</f>
        <v>#REF!</v>
      </c>
      <c r="K23" s="24" t="e">
        <f>#REF!/Deseason_VA!K23*100</f>
        <v>#REF!</v>
      </c>
      <c r="L23" s="24" t="e">
        <f>#REF!/Deseason_VA!L23*100</f>
        <v>#REF!</v>
      </c>
      <c r="M23" s="24" t="e">
        <f>#REF!/Deseason_VA!M23*100</f>
        <v>#REF!</v>
      </c>
      <c r="N23" s="24" t="e">
        <f>#REF!/Deseason_VA!N23*100</f>
        <v>#REF!</v>
      </c>
      <c r="O23" s="24" t="e">
        <f>#REF!/Deseason_VA!O23*100</f>
        <v>#REF!</v>
      </c>
      <c r="P23" s="24" t="e">
        <f>#REF!/Deseason_VA!P23*100</f>
        <v>#REF!</v>
      </c>
      <c r="Q23" s="24" t="e">
        <f>#REF!/Deseason_VA!Q23*100</f>
        <v>#REF!</v>
      </c>
      <c r="R23" s="24" t="e">
        <f>#REF!/Deseason_VA!R23*100</f>
        <v>#REF!</v>
      </c>
      <c r="S23" s="24" t="e">
        <f>#REF!/Deseason_VA!S23*100</f>
        <v>#REF!</v>
      </c>
      <c r="T23" s="24" t="e">
        <f>#REF!/Deseason_VA!T23*100</f>
        <v>#REF!</v>
      </c>
      <c r="U23" s="24" t="e">
        <f>#REF!/Deseason_VA!U23*100</f>
        <v>#REF!</v>
      </c>
      <c r="V23" s="24" t="e">
        <f>#REF!/Deseason_VA!V23*100</f>
        <v>#REF!</v>
      </c>
      <c r="W23" s="24" t="e">
        <f>#REF!/Deseason_VA!W23*100</f>
        <v>#REF!</v>
      </c>
      <c r="X23" s="24" t="e">
        <f>#REF!/Deseason_VA!X23*100</f>
        <v>#REF!</v>
      </c>
      <c r="Y23" s="24" t="e">
        <f>#REF!/Deseason_VA!Y23*100</f>
        <v>#REF!</v>
      </c>
      <c r="Z23" s="24" t="e">
        <f>#REF!/Deseason_VA!Z23*100</f>
        <v>#REF!</v>
      </c>
      <c r="AA23" s="24" t="e">
        <f>#REF!/Deseason_VA!AA23*100</f>
        <v>#REF!</v>
      </c>
      <c r="AB23" s="24" t="e">
        <f>#REF!/Deseason_VA!AB23*100</f>
        <v>#REF!</v>
      </c>
      <c r="AC23" s="24" t="e">
        <f>#REF!/Deseason_VA!AC23*100</f>
        <v>#REF!</v>
      </c>
      <c r="AD23" s="24" t="e">
        <f>#REF!/Deseason_VA!AD23*100</f>
        <v>#REF!</v>
      </c>
      <c r="AE23" s="24" t="e">
        <f>#REF!/Deseason_VA!AE23*100</f>
        <v>#REF!</v>
      </c>
      <c r="AF23" s="16" t="e">
        <f>#REF!/Deseason_VA!AF23*100</f>
        <v>#REF!</v>
      </c>
      <c r="AG23" s="16" t="e">
        <f>#REF!/Deseason_VA!AG23*100</f>
        <v>#REF!</v>
      </c>
      <c r="AH23" s="16" t="e">
        <f>#REF!/Deseason_VA!AH23*100</f>
        <v>#REF!</v>
      </c>
      <c r="AI23" s="16" t="e">
        <f>#REF!/Deseason_VA!AI23*100</f>
        <v>#REF!</v>
      </c>
      <c r="AJ23" s="16" t="e">
        <f>#REF!/Deseason_VA!AJ23*100</f>
        <v>#REF!</v>
      </c>
      <c r="AK23" s="16" t="e">
        <f>#REF!/Deseason_VA!AK23*100</f>
        <v>#REF!</v>
      </c>
      <c r="AL23" s="16" t="e">
        <f>#REF!/Deseason_VA!AL23*100</f>
        <v>#REF!</v>
      </c>
      <c r="AM23" s="16" t="e">
        <f>#REF!/Deseason_VA!AM23*100</f>
        <v>#REF!</v>
      </c>
      <c r="AN23" s="16" t="e">
        <f>#REF!/Deseason_VA!AN23*100</f>
        <v>#REF!</v>
      </c>
      <c r="AO23" s="16" t="e">
        <f>#REF!/Deseason_VA!AO23*100</f>
        <v>#REF!</v>
      </c>
      <c r="AP23" s="16" t="e">
        <f>#REF!/Deseason_VA!AP23*100</f>
        <v>#REF!</v>
      </c>
      <c r="AQ23" s="16" t="e">
        <f>#REF!/Deseason_VA!AQ23*100</f>
        <v>#REF!</v>
      </c>
    </row>
    <row r="24" spans="1:43" s="9" customFormat="1" ht="18" customHeight="1" x14ac:dyDescent="0.2">
      <c r="A24" s="59" t="s">
        <v>72</v>
      </c>
      <c r="B24" s="24" t="e">
        <f>#REF!/Deseason_VA!B24*100</f>
        <v>#REF!</v>
      </c>
      <c r="C24" s="24" t="e">
        <f>#REF!/Deseason_VA!C24*100</f>
        <v>#REF!</v>
      </c>
      <c r="D24" s="24" t="e">
        <f>#REF!/Deseason_VA!D24*100</f>
        <v>#REF!</v>
      </c>
      <c r="E24" s="24" t="e">
        <f>#REF!/Deseason_VA!E24*100</f>
        <v>#REF!</v>
      </c>
      <c r="F24" s="24" t="e">
        <f>#REF!/Deseason_VA!F24*100</f>
        <v>#REF!</v>
      </c>
      <c r="G24" s="24" t="e">
        <f>#REF!/Deseason_VA!G24*100</f>
        <v>#REF!</v>
      </c>
      <c r="H24" s="24" t="e">
        <f>#REF!/Deseason_VA!H24*100</f>
        <v>#REF!</v>
      </c>
      <c r="I24" s="24" t="e">
        <f>#REF!/Deseason_VA!I24*100</f>
        <v>#REF!</v>
      </c>
      <c r="J24" s="24" t="e">
        <f>#REF!/Deseason_VA!J24*100</f>
        <v>#REF!</v>
      </c>
      <c r="K24" s="24" t="e">
        <f>#REF!/Deseason_VA!K24*100</f>
        <v>#REF!</v>
      </c>
      <c r="L24" s="24" t="e">
        <f>#REF!/Deseason_VA!L24*100</f>
        <v>#REF!</v>
      </c>
      <c r="M24" s="24" t="e">
        <f>#REF!/Deseason_VA!M24*100</f>
        <v>#REF!</v>
      </c>
      <c r="N24" s="24" t="e">
        <f>#REF!/Deseason_VA!N24*100</f>
        <v>#REF!</v>
      </c>
      <c r="O24" s="24" t="e">
        <f>#REF!/Deseason_VA!O24*100</f>
        <v>#REF!</v>
      </c>
      <c r="P24" s="24" t="e">
        <f>#REF!/Deseason_VA!P24*100</f>
        <v>#REF!</v>
      </c>
      <c r="Q24" s="24" t="e">
        <f>#REF!/Deseason_VA!Q24*100</f>
        <v>#REF!</v>
      </c>
      <c r="R24" s="24" t="e">
        <f>#REF!/Deseason_VA!R24*100</f>
        <v>#REF!</v>
      </c>
      <c r="S24" s="24" t="e">
        <f>#REF!/Deseason_VA!S24*100</f>
        <v>#REF!</v>
      </c>
      <c r="T24" s="24" t="e">
        <f>#REF!/Deseason_VA!T24*100</f>
        <v>#REF!</v>
      </c>
      <c r="U24" s="24" t="e">
        <f>#REF!/Deseason_VA!U24*100</f>
        <v>#REF!</v>
      </c>
      <c r="V24" s="24" t="e">
        <f>#REF!/Deseason_VA!V24*100</f>
        <v>#REF!</v>
      </c>
      <c r="W24" s="24" t="e">
        <f>#REF!/Deseason_VA!W24*100</f>
        <v>#REF!</v>
      </c>
      <c r="X24" s="24" t="e">
        <f>#REF!/Deseason_VA!X24*100</f>
        <v>#REF!</v>
      </c>
      <c r="Y24" s="24" t="e">
        <f>#REF!/Deseason_VA!Y24*100</f>
        <v>#REF!</v>
      </c>
      <c r="Z24" s="24" t="e">
        <f>#REF!/Deseason_VA!Z24*100</f>
        <v>#REF!</v>
      </c>
      <c r="AA24" s="24" t="e">
        <f>#REF!/Deseason_VA!AA24*100</f>
        <v>#REF!</v>
      </c>
      <c r="AB24" s="24" t="e">
        <f>#REF!/Deseason_VA!AB24*100</f>
        <v>#REF!</v>
      </c>
      <c r="AC24" s="24" t="e">
        <f>#REF!/Deseason_VA!AC24*100</f>
        <v>#REF!</v>
      </c>
      <c r="AD24" s="24" t="e">
        <f>#REF!/Deseason_VA!AD24*100</f>
        <v>#REF!</v>
      </c>
      <c r="AE24" s="24" t="e">
        <f>#REF!/Deseason_VA!AE24*100</f>
        <v>#REF!</v>
      </c>
      <c r="AF24" s="16" t="e">
        <f>#REF!/Deseason_VA!AF24*100</f>
        <v>#REF!</v>
      </c>
      <c r="AG24" s="16" t="e">
        <f>#REF!/Deseason_VA!AG24*100</f>
        <v>#REF!</v>
      </c>
      <c r="AH24" s="16" t="e">
        <f>#REF!/Deseason_VA!AH24*100</f>
        <v>#REF!</v>
      </c>
      <c r="AI24" s="16" t="e">
        <f>#REF!/Deseason_VA!AI24*100</f>
        <v>#REF!</v>
      </c>
      <c r="AJ24" s="16" t="e">
        <f>#REF!/Deseason_VA!AJ24*100</f>
        <v>#REF!</v>
      </c>
      <c r="AK24" s="16" t="e">
        <f>#REF!/Deseason_VA!AK24*100</f>
        <v>#REF!</v>
      </c>
      <c r="AL24" s="16" t="e">
        <f>#REF!/Deseason_VA!AL24*100</f>
        <v>#REF!</v>
      </c>
      <c r="AM24" s="16" t="e">
        <f>#REF!/Deseason_VA!AM24*100</f>
        <v>#REF!</v>
      </c>
      <c r="AN24" s="16" t="e">
        <f>#REF!/Deseason_VA!AN24*100</f>
        <v>#REF!</v>
      </c>
      <c r="AO24" s="16" t="e">
        <f>#REF!/Deseason_VA!AO24*100</f>
        <v>#REF!</v>
      </c>
      <c r="AP24" s="16" t="e">
        <f>#REF!/Deseason_VA!AP24*100</f>
        <v>#REF!</v>
      </c>
      <c r="AQ24" s="16" t="e">
        <f>#REF!/Deseason_VA!AQ24*100</f>
        <v>#REF!</v>
      </c>
    </row>
    <row r="25" spans="1:43" s="9" customFormat="1" ht="18" customHeight="1" x14ac:dyDescent="0.2">
      <c r="A25" s="59" t="s">
        <v>14</v>
      </c>
      <c r="B25" s="24" t="e">
        <f>#REF!/Deseason_VA!B25*100</f>
        <v>#REF!</v>
      </c>
      <c r="C25" s="24" t="e">
        <f>#REF!/Deseason_VA!C25*100</f>
        <v>#REF!</v>
      </c>
      <c r="D25" s="24" t="e">
        <f>#REF!/Deseason_VA!D25*100</f>
        <v>#REF!</v>
      </c>
      <c r="E25" s="24" t="e">
        <f>#REF!/Deseason_VA!E25*100</f>
        <v>#REF!</v>
      </c>
      <c r="F25" s="24" t="e">
        <f>#REF!/Deseason_VA!F25*100</f>
        <v>#REF!</v>
      </c>
      <c r="G25" s="24" t="e">
        <f>#REF!/Deseason_VA!G25*100</f>
        <v>#REF!</v>
      </c>
      <c r="H25" s="24" t="e">
        <f>#REF!/Deseason_VA!H25*100</f>
        <v>#REF!</v>
      </c>
      <c r="I25" s="24" t="e">
        <f>#REF!/Deseason_VA!I25*100</f>
        <v>#REF!</v>
      </c>
      <c r="J25" s="24" t="e">
        <f>#REF!/Deseason_VA!J25*100</f>
        <v>#REF!</v>
      </c>
      <c r="K25" s="24" t="e">
        <f>#REF!/Deseason_VA!K25*100</f>
        <v>#REF!</v>
      </c>
      <c r="L25" s="24" t="e">
        <f>#REF!/Deseason_VA!L25*100</f>
        <v>#REF!</v>
      </c>
      <c r="M25" s="24" t="e">
        <f>#REF!/Deseason_VA!M25*100</f>
        <v>#REF!</v>
      </c>
      <c r="N25" s="24" t="e">
        <f>#REF!/Deseason_VA!N25*100</f>
        <v>#REF!</v>
      </c>
      <c r="O25" s="24" t="e">
        <f>#REF!/Deseason_VA!O25*100</f>
        <v>#REF!</v>
      </c>
      <c r="P25" s="24" t="e">
        <f>#REF!/Deseason_VA!P25*100</f>
        <v>#REF!</v>
      </c>
      <c r="Q25" s="24" t="e">
        <f>#REF!/Deseason_VA!Q25*100</f>
        <v>#REF!</v>
      </c>
      <c r="R25" s="24" t="e">
        <f>#REF!/Deseason_VA!R25*100</f>
        <v>#REF!</v>
      </c>
      <c r="S25" s="24" t="e">
        <f>#REF!/Deseason_VA!S25*100</f>
        <v>#REF!</v>
      </c>
      <c r="T25" s="24" t="e">
        <f>#REF!/Deseason_VA!T25*100</f>
        <v>#REF!</v>
      </c>
      <c r="U25" s="24" t="e">
        <f>#REF!/Deseason_VA!U25*100</f>
        <v>#REF!</v>
      </c>
      <c r="V25" s="24" t="e">
        <f>#REF!/Deseason_VA!V25*100</f>
        <v>#REF!</v>
      </c>
      <c r="W25" s="24" t="e">
        <f>#REF!/Deseason_VA!W25*100</f>
        <v>#REF!</v>
      </c>
      <c r="X25" s="24" t="e">
        <f>#REF!/Deseason_VA!X25*100</f>
        <v>#REF!</v>
      </c>
      <c r="Y25" s="24" t="e">
        <f>#REF!/Deseason_VA!Y25*100</f>
        <v>#REF!</v>
      </c>
      <c r="Z25" s="24" t="e">
        <f>#REF!/Deseason_VA!Z25*100</f>
        <v>#REF!</v>
      </c>
      <c r="AA25" s="24" t="e">
        <f>#REF!/Deseason_VA!AA25*100</f>
        <v>#REF!</v>
      </c>
      <c r="AB25" s="24" t="e">
        <f>#REF!/Deseason_VA!AB25*100</f>
        <v>#REF!</v>
      </c>
      <c r="AC25" s="24" t="e">
        <f>#REF!/Deseason_VA!AC25*100</f>
        <v>#REF!</v>
      </c>
      <c r="AD25" s="24" t="e">
        <f>#REF!/Deseason_VA!AD25*100</f>
        <v>#REF!</v>
      </c>
      <c r="AE25" s="24" t="e">
        <f>#REF!/Deseason_VA!AE25*100</f>
        <v>#REF!</v>
      </c>
      <c r="AF25" s="16" t="e">
        <f>#REF!/Deseason_VA!AF25*100</f>
        <v>#REF!</v>
      </c>
      <c r="AG25" s="16" t="e">
        <f>#REF!/Deseason_VA!AG25*100</f>
        <v>#REF!</v>
      </c>
      <c r="AH25" s="16" t="e">
        <f>#REF!/Deseason_VA!AH25*100</f>
        <v>#REF!</v>
      </c>
      <c r="AI25" s="16" t="e">
        <f>#REF!/Deseason_VA!AI25*100</f>
        <v>#REF!</v>
      </c>
      <c r="AJ25" s="16" t="e">
        <f>#REF!/Deseason_VA!AJ25*100</f>
        <v>#REF!</v>
      </c>
      <c r="AK25" s="16" t="e">
        <f>#REF!/Deseason_VA!AK25*100</f>
        <v>#REF!</v>
      </c>
      <c r="AL25" s="16" t="e">
        <f>#REF!/Deseason_VA!AL25*100</f>
        <v>#REF!</v>
      </c>
      <c r="AM25" s="16" t="e">
        <f>#REF!/Deseason_VA!AM25*100</f>
        <v>#REF!</v>
      </c>
      <c r="AN25" s="16" t="e">
        <f>#REF!/Deseason_VA!AN25*100</f>
        <v>#REF!</v>
      </c>
      <c r="AO25" s="16" t="e">
        <f>#REF!/Deseason_VA!AO25*100</f>
        <v>#REF!</v>
      </c>
      <c r="AP25" s="16" t="e">
        <f>#REF!/Deseason_VA!AP25*100</f>
        <v>#REF!</v>
      </c>
      <c r="AQ25" s="16" t="e">
        <f>#REF!/Deseason_VA!AQ25*100</f>
        <v>#REF!</v>
      </c>
    </row>
    <row r="26" spans="1:43" s="9" customFormat="1" ht="18" customHeight="1" x14ac:dyDescent="0.2">
      <c r="A26" s="59" t="s">
        <v>56</v>
      </c>
      <c r="B26" s="24" t="e">
        <f>#REF!/Deseason_VA!B26*100</f>
        <v>#REF!</v>
      </c>
      <c r="C26" s="24" t="e">
        <f>#REF!/Deseason_VA!C26*100</f>
        <v>#REF!</v>
      </c>
      <c r="D26" s="24" t="e">
        <f>#REF!/Deseason_VA!D26*100</f>
        <v>#REF!</v>
      </c>
      <c r="E26" s="24" t="e">
        <f>#REF!/Deseason_VA!E26*100</f>
        <v>#REF!</v>
      </c>
      <c r="F26" s="24" t="e">
        <f>#REF!/Deseason_VA!F26*100</f>
        <v>#REF!</v>
      </c>
      <c r="G26" s="24" t="e">
        <f>#REF!/Deseason_VA!G26*100</f>
        <v>#REF!</v>
      </c>
      <c r="H26" s="24" t="e">
        <f>#REF!/Deseason_VA!H26*100</f>
        <v>#REF!</v>
      </c>
      <c r="I26" s="24" t="e">
        <f>#REF!/Deseason_VA!I26*100</f>
        <v>#REF!</v>
      </c>
      <c r="J26" s="24" t="e">
        <f>#REF!/Deseason_VA!J26*100</f>
        <v>#REF!</v>
      </c>
      <c r="K26" s="24" t="e">
        <f>#REF!/Deseason_VA!K26*100</f>
        <v>#REF!</v>
      </c>
      <c r="L26" s="24" t="e">
        <f>#REF!/Deseason_VA!L26*100</f>
        <v>#REF!</v>
      </c>
      <c r="M26" s="24" t="e">
        <f>#REF!/Deseason_VA!M26*100</f>
        <v>#REF!</v>
      </c>
      <c r="N26" s="24" t="e">
        <f>#REF!/Deseason_VA!N26*100</f>
        <v>#REF!</v>
      </c>
      <c r="O26" s="24" t="e">
        <f>#REF!/Deseason_VA!O26*100</f>
        <v>#REF!</v>
      </c>
      <c r="P26" s="24" t="e">
        <f>#REF!/Deseason_VA!P26*100</f>
        <v>#REF!</v>
      </c>
      <c r="Q26" s="24" t="e">
        <f>#REF!/Deseason_VA!Q26*100</f>
        <v>#REF!</v>
      </c>
      <c r="R26" s="24" t="e">
        <f>#REF!/Deseason_VA!R26*100</f>
        <v>#REF!</v>
      </c>
      <c r="S26" s="24" t="e">
        <f>#REF!/Deseason_VA!S26*100</f>
        <v>#REF!</v>
      </c>
      <c r="T26" s="24" t="e">
        <f>#REF!/Deseason_VA!T26*100</f>
        <v>#REF!</v>
      </c>
      <c r="U26" s="24" t="e">
        <f>#REF!/Deseason_VA!U26*100</f>
        <v>#REF!</v>
      </c>
      <c r="V26" s="24" t="e">
        <f>#REF!/Deseason_VA!V26*100</f>
        <v>#REF!</v>
      </c>
      <c r="W26" s="24" t="e">
        <f>#REF!/Deseason_VA!W26*100</f>
        <v>#REF!</v>
      </c>
      <c r="X26" s="24" t="e">
        <f>#REF!/Deseason_VA!X26*100</f>
        <v>#REF!</v>
      </c>
      <c r="Y26" s="24" t="e">
        <f>#REF!/Deseason_VA!Y26*100</f>
        <v>#REF!</v>
      </c>
      <c r="Z26" s="24" t="e">
        <f>#REF!/Deseason_VA!Z26*100</f>
        <v>#REF!</v>
      </c>
      <c r="AA26" s="24" t="e">
        <f>#REF!/Deseason_VA!AA26*100</f>
        <v>#REF!</v>
      </c>
      <c r="AB26" s="24" t="e">
        <f>#REF!/Deseason_VA!AB26*100</f>
        <v>#REF!</v>
      </c>
      <c r="AC26" s="24" t="e">
        <f>#REF!/Deseason_VA!AC26*100</f>
        <v>#REF!</v>
      </c>
      <c r="AD26" s="24" t="e">
        <f>#REF!/Deseason_VA!AD26*100</f>
        <v>#REF!</v>
      </c>
      <c r="AE26" s="24" t="e">
        <f>#REF!/Deseason_VA!AE26*100</f>
        <v>#REF!</v>
      </c>
      <c r="AF26" s="16" t="e">
        <f>#REF!/Deseason_VA!AF26*100</f>
        <v>#REF!</v>
      </c>
      <c r="AG26" s="16" t="e">
        <f>#REF!/Deseason_VA!AG26*100</f>
        <v>#REF!</v>
      </c>
      <c r="AH26" s="16" t="e">
        <f>#REF!/Deseason_VA!AH26*100</f>
        <v>#REF!</v>
      </c>
      <c r="AI26" s="16" t="e">
        <f>#REF!/Deseason_VA!AI26*100</f>
        <v>#REF!</v>
      </c>
      <c r="AJ26" s="16" t="e">
        <f>#REF!/Deseason_VA!AJ26*100</f>
        <v>#REF!</v>
      </c>
      <c r="AK26" s="16" t="e">
        <f>#REF!/Deseason_VA!AK26*100</f>
        <v>#REF!</v>
      </c>
      <c r="AL26" s="16" t="e">
        <f>#REF!/Deseason_VA!AL26*100</f>
        <v>#REF!</v>
      </c>
      <c r="AM26" s="16" t="e">
        <f>#REF!/Deseason_VA!AM26*100</f>
        <v>#REF!</v>
      </c>
      <c r="AN26" s="16" t="e">
        <f>#REF!/Deseason_VA!AN26*100</f>
        <v>#REF!</v>
      </c>
      <c r="AO26" s="16" t="e">
        <f>#REF!/Deseason_VA!AO26*100</f>
        <v>#REF!</v>
      </c>
      <c r="AP26" s="16" t="e">
        <f>#REF!/Deseason_VA!AP26*100</f>
        <v>#REF!</v>
      </c>
      <c r="AQ26" s="16" t="e">
        <f>#REF!/Deseason_VA!AQ26*100</f>
        <v>#REF!</v>
      </c>
    </row>
    <row r="27" spans="1:43" s="9" customFormat="1" ht="18" customHeight="1" x14ac:dyDescent="0.2">
      <c r="A27" s="59" t="s">
        <v>57</v>
      </c>
      <c r="B27" s="24" t="e">
        <f>#REF!/Deseason_VA!B27*100</f>
        <v>#REF!</v>
      </c>
      <c r="C27" s="24" t="e">
        <f>#REF!/Deseason_VA!C27*100</f>
        <v>#REF!</v>
      </c>
      <c r="D27" s="24" t="e">
        <f>#REF!/Deseason_VA!D27*100</f>
        <v>#REF!</v>
      </c>
      <c r="E27" s="24" t="e">
        <f>#REF!/Deseason_VA!E27*100</f>
        <v>#REF!</v>
      </c>
      <c r="F27" s="24" t="e">
        <f>#REF!/Deseason_VA!F27*100</f>
        <v>#REF!</v>
      </c>
      <c r="G27" s="24" t="e">
        <f>#REF!/Deseason_VA!G27*100</f>
        <v>#REF!</v>
      </c>
      <c r="H27" s="24" t="e">
        <f>#REF!/Deseason_VA!H27*100</f>
        <v>#REF!</v>
      </c>
      <c r="I27" s="24" t="e">
        <f>#REF!/Deseason_VA!I27*100</f>
        <v>#REF!</v>
      </c>
      <c r="J27" s="24" t="e">
        <f>#REF!/Deseason_VA!J27*100</f>
        <v>#REF!</v>
      </c>
      <c r="K27" s="24" t="e">
        <f>#REF!/Deseason_VA!K27*100</f>
        <v>#REF!</v>
      </c>
      <c r="L27" s="24" t="e">
        <f>#REF!/Deseason_VA!L27*100</f>
        <v>#REF!</v>
      </c>
      <c r="M27" s="24" t="e">
        <f>#REF!/Deseason_VA!M27*100</f>
        <v>#REF!</v>
      </c>
      <c r="N27" s="24" t="e">
        <f>#REF!/Deseason_VA!N27*100</f>
        <v>#REF!</v>
      </c>
      <c r="O27" s="24" t="e">
        <f>#REF!/Deseason_VA!O27*100</f>
        <v>#REF!</v>
      </c>
      <c r="P27" s="24" t="e">
        <f>#REF!/Deseason_VA!P27*100</f>
        <v>#REF!</v>
      </c>
      <c r="Q27" s="24" t="e">
        <f>#REF!/Deseason_VA!Q27*100</f>
        <v>#REF!</v>
      </c>
      <c r="R27" s="24" t="e">
        <f>#REF!/Deseason_VA!R27*100</f>
        <v>#REF!</v>
      </c>
      <c r="S27" s="24" t="e">
        <f>#REF!/Deseason_VA!S27*100</f>
        <v>#REF!</v>
      </c>
      <c r="T27" s="24" t="e">
        <f>#REF!/Deseason_VA!T27*100</f>
        <v>#REF!</v>
      </c>
      <c r="U27" s="24" t="e">
        <f>#REF!/Deseason_VA!U27*100</f>
        <v>#REF!</v>
      </c>
      <c r="V27" s="24" t="e">
        <f>#REF!/Deseason_VA!V27*100</f>
        <v>#REF!</v>
      </c>
      <c r="W27" s="24" t="e">
        <f>#REF!/Deseason_VA!W27*100</f>
        <v>#REF!</v>
      </c>
      <c r="X27" s="24" t="e">
        <f>#REF!/Deseason_VA!X27*100</f>
        <v>#REF!</v>
      </c>
      <c r="Y27" s="24" t="e">
        <f>#REF!/Deseason_VA!Y27*100</f>
        <v>#REF!</v>
      </c>
      <c r="Z27" s="24" t="e">
        <f>#REF!/Deseason_VA!Z27*100</f>
        <v>#REF!</v>
      </c>
      <c r="AA27" s="24" t="e">
        <f>#REF!/Deseason_VA!AA27*100</f>
        <v>#REF!</v>
      </c>
      <c r="AB27" s="24" t="e">
        <f>#REF!/Deseason_VA!AB27*100</f>
        <v>#REF!</v>
      </c>
      <c r="AC27" s="24" t="e">
        <f>#REF!/Deseason_VA!AC27*100</f>
        <v>#REF!</v>
      </c>
      <c r="AD27" s="24" t="e">
        <f>#REF!/Deseason_VA!AD27*100</f>
        <v>#REF!</v>
      </c>
      <c r="AE27" s="24" t="e">
        <f>#REF!/Deseason_VA!AE27*100</f>
        <v>#REF!</v>
      </c>
      <c r="AF27" s="16" t="e">
        <f>#REF!/Deseason_VA!AF27*100</f>
        <v>#REF!</v>
      </c>
      <c r="AG27" s="16" t="e">
        <f>#REF!/Deseason_VA!AG27*100</f>
        <v>#REF!</v>
      </c>
      <c r="AH27" s="16" t="e">
        <f>#REF!/Deseason_VA!AH27*100</f>
        <v>#REF!</v>
      </c>
      <c r="AI27" s="16" t="e">
        <f>#REF!/Deseason_VA!AI27*100</f>
        <v>#REF!</v>
      </c>
      <c r="AJ27" s="16" t="e">
        <f>#REF!/Deseason_VA!AJ27*100</f>
        <v>#REF!</v>
      </c>
      <c r="AK27" s="16" t="e">
        <f>#REF!/Deseason_VA!AK27*100</f>
        <v>#REF!</v>
      </c>
      <c r="AL27" s="16" t="e">
        <f>#REF!/Deseason_VA!AL27*100</f>
        <v>#REF!</v>
      </c>
      <c r="AM27" s="16" t="e">
        <f>#REF!/Deseason_VA!AM27*100</f>
        <v>#REF!</v>
      </c>
      <c r="AN27" s="16" t="e">
        <f>#REF!/Deseason_VA!AN27*100</f>
        <v>#REF!</v>
      </c>
      <c r="AO27" s="16" t="e">
        <f>#REF!/Deseason_VA!AO27*100</f>
        <v>#REF!</v>
      </c>
      <c r="AP27" s="16" t="e">
        <f>#REF!/Deseason_VA!AP27*100</f>
        <v>#REF!</v>
      </c>
      <c r="AQ27" s="16" t="e">
        <f>#REF!/Deseason_VA!AQ27*100</f>
        <v>#REF!</v>
      </c>
    </row>
    <row r="28" spans="1:43" s="9" customFormat="1" ht="18" customHeight="1" x14ac:dyDescent="0.2">
      <c r="A28" s="59" t="s">
        <v>15</v>
      </c>
      <c r="B28" s="24" t="e">
        <f>#REF!/Deseason_VA!B28*100</f>
        <v>#REF!</v>
      </c>
      <c r="C28" s="24" t="e">
        <f>#REF!/Deseason_VA!C28*100</f>
        <v>#REF!</v>
      </c>
      <c r="D28" s="24" t="e">
        <f>#REF!/Deseason_VA!D28*100</f>
        <v>#REF!</v>
      </c>
      <c r="E28" s="24" t="e">
        <f>#REF!/Deseason_VA!E28*100</f>
        <v>#REF!</v>
      </c>
      <c r="F28" s="24" t="e">
        <f>#REF!/Deseason_VA!F28*100</f>
        <v>#REF!</v>
      </c>
      <c r="G28" s="24" t="e">
        <f>#REF!/Deseason_VA!G28*100</f>
        <v>#REF!</v>
      </c>
      <c r="H28" s="24" t="e">
        <f>#REF!/Deseason_VA!H28*100</f>
        <v>#REF!</v>
      </c>
      <c r="I28" s="24" t="e">
        <f>#REF!/Deseason_VA!I28*100</f>
        <v>#REF!</v>
      </c>
      <c r="J28" s="24" t="e">
        <f>#REF!/Deseason_VA!J28*100</f>
        <v>#REF!</v>
      </c>
      <c r="K28" s="24" t="e">
        <f>#REF!/Deseason_VA!K28*100</f>
        <v>#REF!</v>
      </c>
      <c r="L28" s="24" t="e">
        <f>#REF!/Deseason_VA!L28*100</f>
        <v>#REF!</v>
      </c>
      <c r="M28" s="24" t="e">
        <f>#REF!/Deseason_VA!M28*100</f>
        <v>#REF!</v>
      </c>
      <c r="N28" s="24" t="e">
        <f>#REF!/Deseason_VA!N28*100</f>
        <v>#REF!</v>
      </c>
      <c r="O28" s="24" t="e">
        <f>#REF!/Deseason_VA!O28*100</f>
        <v>#REF!</v>
      </c>
      <c r="P28" s="24" t="e">
        <f>#REF!/Deseason_VA!P28*100</f>
        <v>#REF!</v>
      </c>
      <c r="Q28" s="24" t="e">
        <f>#REF!/Deseason_VA!Q28*100</f>
        <v>#REF!</v>
      </c>
      <c r="R28" s="24" t="e">
        <f>#REF!/Deseason_VA!R28*100</f>
        <v>#REF!</v>
      </c>
      <c r="S28" s="24" t="e">
        <f>#REF!/Deseason_VA!S28*100</f>
        <v>#REF!</v>
      </c>
      <c r="T28" s="24" t="e">
        <f>#REF!/Deseason_VA!T28*100</f>
        <v>#REF!</v>
      </c>
      <c r="U28" s="24" t="e">
        <f>#REF!/Deseason_VA!U28*100</f>
        <v>#REF!</v>
      </c>
      <c r="V28" s="24" t="e">
        <f>#REF!/Deseason_VA!V28*100</f>
        <v>#REF!</v>
      </c>
      <c r="W28" s="24" t="e">
        <f>#REF!/Deseason_VA!W28*100</f>
        <v>#REF!</v>
      </c>
      <c r="X28" s="24" t="e">
        <f>#REF!/Deseason_VA!X28*100</f>
        <v>#REF!</v>
      </c>
      <c r="Y28" s="24" t="e">
        <f>#REF!/Deseason_VA!Y28*100</f>
        <v>#REF!</v>
      </c>
      <c r="Z28" s="24" t="e">
        <f>#REF!/Deseason_VA!Z28*100</f>
        <v>#REF!</v>
      </c>
      <c r="AA28" s="24" t="e">
        <f>#REF!/Deseason_VA!AA28*100</f>
        <v>#REF!</v>
      </c>
      <c r="AB28" s="24" t="e">
        <f>#REF!/Deseason_VA!AB28*100</f>
        <v>#REF!</v>
      </c>
      <c r="AC28" s="24" t="e">
        <f>#REF!/Deseason_VA!AC28*100</f>
        <v>#REF!</v>
      </c>
      <c r="AD28" s="24" t="e">
        <f>#REF!/Deseason_VA!AD28*100</f>
        <v>#REF!</v>
      </c>
      <c r="AE28" s="24" t="e">
        <f>#REF!/Deseason_VA!AE28*100</f>
        <v>#REF!</v>
      </c>
      <c r="AF28" s="16" t="e">
        <f>#REF!/Deseason_VA!AF28*100</f>
        <v>#REF!</v>
      </c>
      <c r="AG28" s="16" t="e">
        <f>#REF!/Deseason_VA!AG28*100</f>
        <v>#REF!</v>
      </c>
      <c r="AH28" s="16" t="e">
        <f>#REF!/Deseason_VA!AH28*100</f>
        <v>#REF!</v>
      </c>
      <c r="AI28" s="16" t="e">
        <f>#REF!/Deseason_VA!AI28*100</f>
        <v>#REF!</v>
      </c>
      <c r="AJ28" s="16" t="e">
        <f>#REF!/Deseason_VA!AJ28*100</f>
        <v>#REF!</v>
      </c>
      <c r="AK28" s="16" t="e">
        <f>#REF!/Deseason_VA!AK28*100</f>
        <v>#REF!</v>
      </c>
      <c r="AL28" s="16" t="e">
        <f>#REF!/Deseason_VA!AL28*100</f>
        <v>#REF!</v>
      </c>
      <c r="AM28" s="16" t="e">
        <f>#REF!/Deseason_VA!AM28*100</f>
        <v>#REF!</v>
      </c>
      <c r="AN28" s="16" t="e">
        <f>#REF!/Deseason_VA!AN28*100</f>
        <v>#REF!</v>
      </c>
      <c r="AO28" s="16" t="e">
        <f>#REF!/Deseason_VA!AO28*100</f>
        <v>#REF!</v>
      </c>
      <c r="AP28" s="16" t="e">
        <f>#REF!/Deseason_VA!AP28*100</f>
        <v>#REF!</v>
      </c>
      <c r="AQ28" s="16" t="e">
        <f>#REF!/Deseason_VA!AQ28*100</f>
        <v>#REF!</v>
      </c>
    </row>
    <row r="29" spans="1:43" s="9" customFormat="1" ht="18" customHeight="1" x14ac:dyDescent="0.2">
      <c r="A29" s="59" t="s">
        <v>16</v>
      </c>
      <c r="B29" s="24" t="e">
        <f>#REF!/Deseason_VA!B29*100</f>
        <v>#REF!</v>
      </c>
      <c r="C29" s="24" t="e">
        <f>#REF!/Deseason_VA!C29*100</f>
        <v>#REF!</v>
      </c>
      <c r="D29" s="24" t="e">
        <f>#REF!/Deseason_VA!D29*100</f>
        <v>#REF!</v>
      </c>
      <c r="E29" s="24" t="e">
        <f>#REF!/Deseason_VA!E29*100</f>
        <v>#REF!</v>
      </c>
      <c r="F29" s="24" t="e">
        <f>#REF!/Deseason_VA!F29*100</f>
        <v>#REF!</v>
      </c>
      <c r="G29" s="24" t="e">
        <f>#REF!/Deseason_VA!G29*100</f>
        <v>#REF!</v>
      </c>
      <c r="H29" s="24" t="e">
        <f>#REF!/Deseason_VA!H29*100</f>
        <v>#REF!</v>
      </c>
      <c r="I29" s="24" t="e">
        <f>#REF!/Deseason_VA!I29*100</f>
        <v>#REF!</v>
      </c>
      <c r="J29" s="24" t="e">
        <f>#REF!/Deseason_VA!J29*100</f>
        <v>#REF!</v>
      </c>
      <c r="K29" s="24" t="e">
        <f>#REF!/Deseason_VA!K29*100</f>
        <v>#REF!</v>
      </c>
      <c r="L29" s="24" t="e">
        <f>#REF!/Deseason_VA!L29*100</f>
        <v>#REF!</v>
      </c>
      <c r="M29" s="24" t="e">
        <f>#REF!/Deseason_VA!M29*100</f>
        <v>#REF!</v>
      </c>
      <c r="N29" s="24" t="e">
        <f>#REF!/Deseason_VA!N29*100</f>
        <v>#REF!</v>
      </c>
      <c r="O29" s="24" t="e">
        <f>#REF!/Deseason_VA!O29*100</f>
        <v>#REF!</v>
      </c>
      <c r="P29" s="24" t="e">
        <f>#REF!/Deseason_VA!P29*100</f>
        <v>#REF!</v>
      </c>
      <c r="Q29" s="24" t="e">
        <f>#REF!/Deseason_VA!Q29*100</f>
        <v>#REF!</v>
      </c>
      <c r="R29" s="24" t="e">
        <f>#REF!/Deseason_VA!R29*100</f>
        <v>#REF!</v>
      </c>
      <c r="S29" s="24" t="e">
        <f>#REF!/Deseason_VA!S29*100</f>
        <v>#REF!</v>
      </c>
      <c r="T29" s="24" t="e">
        <f>#REF!/Deseason_VA!T29*100</f>
        <v>#REF!</v>
      </c>
      <c r="U29" s="24" t="e">
        <f>#REF!/Deseason_VA!U29*100</f>
        <v>#REF!</v>
      </c>
      <c r="V29" s="24" t="e">
        <f>#REF!/Deseason_VA!V29*100</f>
        <v>#REF!</v>
      </c>
      <c r="W29" s="24" t="e">
        <f>#REF!/Deseason_VA!W29*100</f>
        <v>#REF!</v>
      </c>
      <c r="X29" s="24" t="e">
        <f>#REF!/Deseason_VA!X29*100</f>
        <v>#REF!</v>
      </c>
      <c r="Y29" s="24" t="e">
        <f>#REF!/Deseason_VA!Y29*100</f>
        <v>#REF!</v>
      </c>
      <c r="Z29" s="24" t="e">
        <f>#REF!/Deseason_VA!Z29*100</f>
        <v>#REF!</v>
      </c>
      <c r="AA29" s="24" t="e">
        <f>#REF!/Deseason_VA!AA29*100</f>
        <v>#REF!</v>
      </c>
      <c r="AB29" s="24" t="e">
        <f>#REF!/Deseason_VA!AB29*100</f>
        <v>#REF!</v>
      </c>
      <c r="AC29" s="24" t="e">
        <f>#REF!/Deseason_VA!AC29*100</f>
        <v>#REF!</v>
      </c>
      <c r="AD29" s="24" t="e">
        <f>#REF!/Deseason_VA!AD29*100</f>
        <v>#REF!</v>
      </c>
      <c r="AE29" s="24" t="e">
        <f>#REF!/Deseason_VA!AE29*100</f>
        <v>#REF!</v>
      </c>
      <c r="AF29" s="16" t="e">
        <f>#REF!/Deseason_VA!AF29*100</f>
        <v>#REF!</v>
      </c>
      <c r="AG29" s="16" t="e">
        <f>#REF!/Deseason_VA!AG29*100</f>
        <v>#REF!</v>
      </c>
      <c r="AH29" s="16" t="e">
        <f>#REF!/Deseason_VA!AH29*100</f>
        <v>#REF!</v>
      </c>
      <c r="AI29" s="16" t="e">
        <f>#REF!/Deseason_VA!AI29*100</f>
        <v>#REF!</v>
      </c>
      <c r="AJ29" s="16" t="e">
        <f>#REF!/Deseason_VA!AJ29*100</f>
        <v>#REF!</v>
      </c>
      <c r="AK29" s="16" t="e">
        <f>#REF!/Deseason_VA!AK29*100</f>
        <v>#REF!</v>
      </c>
      <c r="AL29" s="16" t="e">
        <f>#REF!/Deseason_VA!AL29*100</f>
        <v>#REF!</v>
      </c>
      <c r="AM29" s="16" t="e">
        <f>#REF!/Deseason_VA!AM29*100</f>
        <v>#REF!</v>
      </c>
      <c r="AN29" s="16" t="e">
        <f>#REF!/Deseason_VA!AN29*100</f>
        <v>#REF!</v>
      </c>
      <c r="AO29" s="16" t="e">
        <f>#REF!/Deseason_VA!AO29*100</f>
        <v>#REF!</v>
      </c>
      <c r="AP29" s="16" t="e">
        <f>#REF!/Deseason_VA!AP29*100</f>
        <v>#REF!</v>
      </c>
      <c r="AQ29" s="16" t="e">
        <f>#REF!/Deseason_VA!AQ29*100</f>
        <v>#REF!</v>
      </c>
    </row>
    <row r="30" spans="1:43" s="9" customFormat="1" ht="18" customHeight="1" x14ac:dyDescent="0.2">
      <c r="A30" s="59" t="s">
        <v>58</v>
      </c>
      <c r="B30" s="24" t="e">
        <f>#REF!/Deseason_VA!B30*100</f>
        <v>#REF!</v>
      </c>
      <c r="C30" s="24" t="e">
        <f>#REF!/Deseason_VA!C30*100</f>
        <v>#REF!</v>
      </c>
      <c r="D30" s="24" t="e">
        <f>#REF!/Deseason_VA!D30*100</f>
        <v>#REF!</v>
      </c>
      <c r="E30" s="24" t="e">
        <f>#REF!/Deseason_VA!E30*100</f>
        <v>#REF!</v>
      </c>
      <c r="F30" s="24" t="e">
        <f>#REF!/Deseason_VA!F30*100</f>
        <v>#REF!</v>
      </c>
      <c r="G30" s="24" t="e">
        <f>#REF!/Deseason_VA!G30*100</f>
        <v>#REF!</v>
      </c>
      <c r="H30" s="24" t="e">
        <f>#REF!/Deseason_VA!H30*100</f>
        <v>#REF!</v>
      </c>
      <c r="I30" s="24" t="e">
        <f>#REF!/Deseason_VA!I30*100</f>
        <v>#REF!</v>
      </c>
      <c r="J30" s="24" t="e">
        <f>#REF!/Deseason_VA!J30*100</f>
        <v>#REF!</v>
      </c>
      <c r="K30" s="24" t="e">
        <f>#REF!/Deseason_VA!K30*100</f>
        <v>#REF!</v>
      </c>
      <c r="L30" s="24" t="e">
        <f>#REF!/Deseason_VA!L30*100</f>
        <v>#REF!</v>
      </c>
      <c r="M30" s="24" t="e">
        <f>#REF!/Deseason_VA!M30*100</f>
        <v>#REF!</v>
      </c>
      <c r="N30" s="24" t="e">
        <f>#REF!/Deseason_VA!N30*100</f>
        <v>#REF!</v>
      </c>
      <c r="O30" s="24" t="e">
        <f>#REF!/Deseason_VA!O30*100</f>
        <v>#REF!</v>
      </c>
      <c r="P30" s="24" t="e">
        <f>#REF!/Deseason_VA!P30*100</f>
        <v>#REF!</v>
      </c>
      <c r="Q30" s="24" t="e">
        <f>#REF!/Deseason_VA!Q30*100</f>
        <v>#REF!</v>
      </c>
      <c r="R30" s="24" t="e">
        <f>#REF!/Deseason_VA!R30*100</f>
        <v>#REF!</v>
      </c>
      <c r="S30" s="24" t="e">
        <f>#REF!/Deseason_VA!S30*100</f>
        <v>#REF!</v>
      </c>
      <c r="T30" s="24" t="e">
        <f>#REF!/Deseason_VA!T30*100</f>
        <v>#REF!</v>
      </c>
      <c r="U30" s="24" t="e">
        <f>#REF!/Deseason_VA!U30*100</f>
        <v>#REF!</v>
      </c>
      <c r="V30" s="24" t="e">
        <f>#REF!/Deseason_VA!V30*100</f>
        <v>#REF!</v>
      </c>
      <c r="W30" s="24" t="e">
        <f>#REF!/Deseason_VA!W30*100</f>
        <v>#REF!</v>
      </c>
      <c r="X30" s="24" t="e">
        <f>#REF!/Deseason_VA!X30*100</f>
        <v>#REF!</v>
      </c>
      <c r="Y30" s="24" t="e">
        <f>#REF!/Deseason_VA!Y30*100</f>
        <v>#REF!</v>
      </c>
      <c r="Z30" s="24" t="e">
        <f>#REF!/Deseason_VA!Z30*100</f>
        <v>#REF!</v>
      </c>
      <c r="AA30" s="24" t="e">
        <f>#REF!/Deseason_VA!AA30*100</f>
        <v>#REF!</v>
      </c>
      <c r="AB30" s="24" t="e">
        <f>#REF!/Deseason_VA!AB30*100</f>
        <v>#REF!</v>
      </c>
      <c r="AC30" s="24" t="e">
        <f>#REF!/Deseason_VA!AC30*100</f>
        <v>#REF!</v>
      </c>
      <c r="AD30" s="24" t="e">
        <f>#REF!/Deseason_VA!AD30*100</f>
        <v>#REF!</v>
      </c>
      <c r="AE30" s="24" t="e">
        <f>#REF!/Deseason_VA!AE30*100</f>
        <v>#REF!</v>
      </c>
      <c r="AF30" s="16" t="e">
        <f>#REF!/Deseason_VA!AF30*100</f>
        <v>#REF!</v>
      </c>
      <c r="AG30" s="16" t="e">
        <f>#REF!/Deseason_VA!AG30*100</f>
        <v>#REF!</v>
      </c>
      <c r="AH30" s="16" t="e">
        <f>#REF!/Deseason_VA!AH30*100</f>
        <v>#REF!</v>
      </c>
      <c r="AI30" s="16" t="e">
        <f>#REF!/Deseason_VA!AI30*100</f>
        <v>#REF!</v>
      </c>
      <c r="AJ30" s="16" t="e">
        <f>#REF!/Deseason_VA!AJ30*100</f>
        <v>#REF!</v>
      </c>
      <c r="AK30" s="16" t="e">
        <f>#REF!/Deseason_VA!AK30*100</f>
        <v>#REF!</v>
      </c>
      <c r="AL30" s="16" t="e">
        <f>#REF!/Deseason_VA!AL30*100</f>
        <v>#REF!</v>
      </c>
      <c r="AM30" s="16" t="e">
        <f>#REF!/Deseason_VA!AM30*100</f>
        <v>#REF!</v>
      </c>
      <c r="AN30" s="16" t="e">
        <f>#REF!/Deseason_VA!AN30*100</f>
        <v>#REF!</v>
      </c>
      <c r="AO30" s="16" t="e">
        <f>#REF!/Deseason_VA!AO30*100</f>
        <v>#REF!</v>
      </c>
      <c r="AP30" s="16" t="e">
        <f>#REF!/Deseason_VA!AP30*100</f>
        <v>#REF!</v>
      </c>
      <c r="AQ30" s="16" t="e">
        <f>#REF!/Deseason_VA!AQ30*100</f>
        <v>#REF!</v>
      </c>
    </row>
    <row r="31" spans="1:43" s="9" customFormat="1" ht="18" customHeight="1" x14ac:dyDescent="0.2">
      <c r="A31" s="59" t="s">
        <v>71</v>
      </c>
      <c r="B31" s="24" t="e">
        <f>#REF!/Deseason_VA!B31*100</f>
        <v>#REF!</v>
      </c>
      <c r="C31" s="24" t="e">
        <f>#REF!/Deseason_VA!C31*100</f>
        <v>#REF!</v>
      </c>
      <c r="D31" s="24" t="e">
        <f>#REF!/Deseason_VA!D31*100</f>
        <v>#REF!</v>
      </c>
      <c r="E31" s="24" t="e">
        <f>#REF!/Deseason_VA!E31*100</f>
        <v>#REF!</v>
      </c>
      <c r="F31" s="24" t="e">
        <f>#REF!/Deseason_VA!F31*100</f>
        <v>#REF!</v>
      </c>
      <c r="G31" s="24" t="e">
        <f>#REF!/Deseason_VA!G31*100</f>
        <v>#REF!</v>
      </c>
      <c r="H31" s="24" t="e">
        <f>#REF!/Deseason_VA!H31*100</f>
        <v>#REF!</v>
      </c>
      <c r="I31" s="24" t="e">
        <f>#REF!/Deseason_VA!I31*100</f>
        <v>#REF!</v>
      </c>
      <c r="J31" s="24" t="e">
        <f>#REF!/Deseason_VA!J31*100</f>
        <v>#REF!</v>
      </c>
      <c r="K31" s="24" t="e">
        <f>#REF!/Deseason_VA!K31*100</f>
        <v>#REF!</v>
      </c>
      <c r="L31" s="24" t="e">
        <f>#REF!/Deseason_VA!L31*100</f>
        <v>#REF!</v>
      </c>
      <c r="M31" s="24" t="e">
        <f>#REF!/Deseason_VA!M31*100</f>
        <v>#REF!</v>
      </c>
      <c r="N31" s="24" t="e">
        <f>#REF!/Deseason_VA!N31*100</f>
        <v>#REF!</v>
      </c>
      <c r="O31" s="24" t="e">
        <f>#REF!/Deseason_VA!O31*100</f>
        <v>#REF!</v>
      </c>
      <c r="P31" s="24" t="e">
        <f>#REF!/Deseason_VA!P31*100</f>
        <v>#REF!</v>
      </c>
      <c r="Q31" s="24" t="s">
        <v>79</v>
      </c>
      <c r="R31" s="24" t="e">
        <f>#REF!/Deseason_VA!R31*100</f>
        <v>#REF!</v>
      </c>
      <c r="S31" s="24" t="e">
        <f>#REF!/Deseason_VA!S31*100</f>
        <v>#REF!</v>
      </c>
      <c r="T31" s="24" t="e">
        <f>#REF!/Deseason_VA!T31*100</f>
        <v>#REF!</v>
      </c>
      <c r="U31" s="24" t="e">
        <f>#REF!/Deseason_VA!U31*100</f>
        <v>#REF!</v>
      </c>
      <c r="V31" s="24" t="e">
        <f>#REF!/Deseason_VA!V31*100</f>
        <v>#REF!</v>
      </c>
      <c r="W31" s="24" t="e">
        <f>#REF!/Deseason_VA!W31*100</f>
        <v>#REF!</v>
      </c>
      <c r="X31" s="24" t="e">
        <f>#REF!/Deseason_VA!X31*100</f>
        <v>#REF!</v>
      </c>
      <c r="Y31" s="24" t="e">
        <f>#REF!/Deseason_VA!Y31*100</f>
        <v>#REF!</v>
      </c>
      <c r="Z31" s="24" t="e">
        <f>#REF!/Deseason_VA!Z31*100</f>
        <v>#REF!</v>
      </c>
      <c r="AA31" s="24" t="e">
        <f>#REF!/Deseason_VA!AA31*100</f>
        <v>#REF!</v>
      </c>
      <c r="AB31" s="24" t="e">
        <f>#REF!/Deseason_VA!AB31*100</f>
        <v>#REF!</v>
      </c>
      <c r="AC31" s="24" t="e">
        <f>#REF!/Deseason_VA!AC31*100</f>
        <v>#REF!</v>
      </c>
      <c r="AD31" s="24" t="e">
        <f>#REF!/Deseason_VA!AD31*100</f>
        <v>#REF!</v>
      </c>
      <c r="AE31" s="24" t="e">
        <f>#REF!/Deseason_VA!AE31*100</f>
        <v>#REF!</v>
      </c>
      <c r="AF31" s="16" t="e">
        <f>#REF!/Deseason_VA!AF31*100</f>
        <v>#REF!</v>
      </c>
      <c r="AG31" s="16" t="e">
        <f>#REF!/Deseason_VA!AG31*100</f>
        <v>#REF!</v>
      </c>
      <c r="AH31" s="16" t="e">
        <f>#REF!/Deseason_VA!AH31*100</f>
        <v>#REF!</v>
      </c>
      <c r="AI31" s="16" t="e">
        <f>#REF!/Deseason_VA!AI31*100</f>
        <v>#REF!</v>
      </c>
      <c r="AJ31" s="16" t="e">
        <f>#REF!/Deseason_VA!AJ31*100</f>
        <v>#REF!</v>
      </c>
      <c r="AK31" s="16" t="e">
        <f>#REF!/Deseason_VA!AK31*100</f>
        <v>#REF!</v>
      </c>
      <c r="AL31" s="16" t="e">
        <f>#REF!/Deseason_VA!AL31*100</f>
        <v>#REF!</v>
      </c>
      <c r="AM31" s="16" t="e">
        <f>#REF!/Deseason_VA!AM31*100</f>
        <v>#REF!</v>
      </c>
      <c r="AN31" s="16" t="e">
        <f>#REF!/Deseason_VA!AN31*100</f>
        <v>#REF!</v>
      </c>
      <c r="AO31" s="16" t="e">
        <f>#REF!/Deseason_VA!AO31*100</f>
        <v>#REF!</v>
      </c>
      <c r="AP31" s="16" t="e">
        <f>#REF!/Deseason_VA!AP31*100</f>
        <v>#REF!</v>
      </c>
      <c r="AQ31" s="16" t="e">
        <f>#REF!/Deseason_VA!AQ31*100</f>
        <v>#REF!</v>
      </c>
    </row>
    <row r="32" spans="1:43" s="9" customFormat="1" ht="18" customHeight="1" x14ac:dyDescent="0.2">
      <c r="A32" s="59" t="s">
        <v>17</v>
      </c>
      <c r="B32" s="24" t="e">
        <f>#REF!/Deseason_VA!B32*100</f>
        <v>#REF!</v>
      </c>
      <c r="C32" s="24" t="e">
        <f>#REF!/Deseason_VA!C32*100</f>
        <v>#REF!</v>
      </c>
      <c r="D32" s="24" t="e">
        <f>#REF!/Deseason_VA!D32*100</f>
        <v>#REF!</v>
      </c>
      <c r="E32" s="24" t="e">
        <f>#REF!/Deseason_VA!E32*100</f>
        <v>#REF!</v>
      </c>
      <c r="F32" s="24" t="e">
        <f>#REF!/Deseason_VA!F32*100</f>
        <v>#REF!</v>
      </c>
      <c r="G32" s="24" t="e">
        <f>#REF!/Deseason_VA!G32*100</f>
        <v>#REF!</v>
      </c>
      <c r="H32" s="24" t="e">
        <f>#REF!/Deseason_VA!H32*100</f>
        <v>#REF!</v>
      </c>
      <c r="I32" s="24" t="e">
        <f>#REF!/Deseason_VA!I32*100</f>
        <v>#REF!</v>
      </c>
      <c r="J32" s="24" t="e">
        <f>#REF!/Deseason_VA!J32*100</f>
        <v>#REF!</v>
      </c>
      <c r="K32" s="24" t="e">
        <f>#REF!/Deseason_VA!K32*100</f>
        <v>#REF!</v>
      </c>
      <c r="L32" s="24" t="e">
        <f>#REF!/Deseason_VA!L32*100</f>
        <v>#REF!</v>
      </c>
      <c r="M32" s="24" t="e">
        <f>#REF!/Deseason_VA!M32*100</f>
        <v>#REF!</v>
      </c>
      <c r="N32" s="24" t="e">
        <f>#REF!/Deseason_VA!N32*100</f>
        <v>#REF!</v>
      </c>
      <c r="O32" s="24" t="e">
        <f>#REF!/Deseason_VA!O32*100</f>
        <v>#REF!</v>
      </c>
      <c r="P32" s="24" t="e">
        <f>#REF!/Deseason_VA!P32*100</f>
        <v>#REF!</v>
      </c>
      <c r="Q32" s="24" t="e">
        <f>#REF!/Deseason_VA!Q32*100</f>
        <v>#REF!</v>
      </c>
      <c r="R32" s="24" t="e">
        <f>#REF!/Deseason_VA!R32*100</f>
        <v>#REF!</v>
      </c>
      <c r="S32" s="24" t="e">
        <f>#REF!/Deseason_VA!S32*100</f>
        <v>#REF!</v>
      </c>
      <c r="T32" s="24" t="e">
        <f>#REF!/Deseason_VA!T32*100</f>
        <v>#REF!</v>
      </c>
      <c r="U32" s="24" t="e">
        <f>#REF!/Deseason_VA!U32*100</f>
        <v>#REF!</v>
      </c>
      <c r="V32" s="24" t="e">
        <f>#REF!/Deseason_VA!V32*100</f>
        <v>#REF!</v>
      </c>
      <c r="W32" s="24" t="e">
        <f>#REF!/Deseason_VA!W32*100</f>
        <v>#REF!</v>
      </c>
      <c r="X32" s="24" t="e">
        <f>#REF!/Deseason_VA!X32*100</f>
        <v>#REF!</v>
      </c>
      <c r="Y32" s="24" t="e">
        <f>#REF!/Deseason_VA!Y32*100</f>
        <v>#REF!</v>
      </c>
      <c r="Z32" s="24" t="e">
        <f>#REF!/Deseason_VA!Z32*100</f>
        <v>#REF!</v>
      </c>
      <c r="AA32" s="24" t="e">
        <f>#REF!/Deseason_VA!AA32*100</f>
        <v>#REF!</v>
      </c>
      <c r="AB32" s="24" t="e">
        <f>#REF!/Deseason_VA!AB32*100</f>
        <v>#REF!</v>
      </c>
      <c r="AC32" s="24" t="e">
        <f>#REF!/Deseason_VA!AC32*100</f>
        <v>#REF!</v>
      </c>
      <c r="AD32" s="24" t="e">
        <f>#REF!/Deseason_VA!AD32*100</f>
        <v>#REF!</v>
      </c>
      <c r="AE32" s="24" t="e">
        <f>#REF!/Deseason_VA!AE32*100</f>
        <v>#REF!</v>
      </c>
      <c r="AF32" s="16" t="e">
        <f>#REF!/Deseason_VA!AF32*100</f>
        <v>#REF!</v>
      </c>
      <c r="AG32" s="16" t="e">
        <f>#REF!/Deseason_VA!AG32*100</f>
        <v>#REF!</v>
      </c>
      <c r="AH32" s="16" t="e">
        <f>#REF!/Deseason_VA!AH32*100</f>
        <v>#REF!</v>
      </c>
      <c r="AI32" s="16" t="e">
        <f>#REF!/Deseason_VA!AI32*100</f>
        <v>#REF!</v>
      </c>
      <c r="AJ32" s="16" t="e">
        <f>#REF!/Deseason_VA!AJ32*100</f>
        <v>#REF!</v>
      </c>
      <c r="AK32" s="16" t="e">
        <f>#REF!/Deseason_VA!AK32*100</f>
        <v>#REF!</v>
      </c>
      <c r="AL32" s="16" t="e">
        <f>#REF!/Deseason_VA!AL32*100</f>
        <v>#REF!</v>
      </c>
      <c r="AM32" s="16" t="e">
        <f>#REF!/Deseason_VA!AM32*100</f>
        <v>#REF!</v>
      </c>
      <c r="AN32" s="16" t="e">
        <f>#REF!/Deseason_VA!AN32*100</f>
        <v>#REF!</v>
      </c>
      <c r="AO32" s="16" t="e">
        <f>#REF!/Deseason_VA!AO32*100</f>
        <v>#REF!</v>
      </c>
      <c r="AP32" s="16" t="e">
        <f>#REF!/Deseason_VA!AP32*100</f>
        <v>#REF!</v>
      </c>
      <c r="AQ32" s="16" t="e">
        <f>#REF!/Deseason_VA!AQ32*100</f>
        <v>#REF!</v>
      </c>
    </row>
    <row r="33" spans="1:43" s="9" customFormat="1" ht="18" customHeight="1" x14ac:dyDescent="0.2">
      <c r="A33" s="59" t="s">
        <v>59</v>
      </c>
      <c r="B33" s="24" t="e">
        <f>#REF!/Deseason_VA!B33*100</f>
        <v>#REF!</v>
      </c>
      <c r="C33" s="24" t="e">
        <f>#REF!/Deseason_VA!C33*100</f>
        <v>#REF!</v>
      </c>
      <c r="D33" s="24" t="e">
        <f>#REF!/Deseason_VA!D33*100</f>
        <v>#REF!</v>
      </c>
      <c r="E33" s="24" t="e">
        <f>#REF!/Deseason_VA!E33*100</f>
        <v>#REF!</v>
      </c>
      <c r="F33" s="24" t="e">
        <f>#REF!/Deseason_VA!F33*100</f>
        <v>#REF!</v>
      </c>
      <c r="G33" s="24" t="e">
        <f>#REF!/Deseason_VA!G33*100</f>
        <v>#REF!</v>
      </c>
      <c r="H33" s="24" t="e">
        <f>#REF!/Deseason_VA!H33*100</f>
        <v>#REF!</v>
      </c>
      <c r="I33" s="24" t="e">
        <f>#REF!/Deseason_VA!I33*100</f>
        <v>#REF!</v>
      </c>
      <c r="J33" s="24" t="e">
        <f>#REF!/Deseason_VA!J33*100</f>
        <v>#REF!</v>
      </c>
      <c r="K33" s="24" t="e">
        <f>#REF!/Deseason_VA!K33*100</f>
        <v>#REF!</v>
      </c>
      <c r="L33" s="24" t="e">
        <f>#REF!/Deseason_VA!L33*100</f>
        <v>#REF!</v>
      </c>
      <c r="M33" s="24" t="e">
        <f>#REF!/Deseason_VA!M33*100</f>
        <v>#REF!</v>
      </c>
      <c r="N33" s="24" t="e">
        <f>#REF!/Deseason_VA!N33*100</f>
        <v>#REF!</v>
      </c>
      <c r="O33" s="24" t="e">
        <f>#REF!/Deseason_VA!O33*100</f>
        <v>#REF!</v>
      </c>
      <c r="P33" s="24" t="e">
        <f>#REF!/Deseason_VA!P33*100</f>
        <v>#REF!</v>
      </c>
      <c r="Q33" s="24" t="e">
        <f>#REF!/Deseason_VA!Q33*100</f>
        <v>#REF!</v>
      </c>
      <c r="R33" s="24" t="e">
        <f>#REF!/Deseason_VA!R33*100</f>
        <v>#REF!</v>
      </c>
      <c r="S33" s="24" t="e">
        <f>#REF!/Deseason_VA!S33*100</f>
        <v>#REF!</v>
      </c>
      <c r="T33" s="24" t="e">
        <f>#REF!/Deseason_VA!T33*100</f>
        <v>#REF!</v>
      </c>
      <c r="U33" s="24" t="e">
        <f>#REF!/Deseason_VA!U33*100</f>
        <v>#REF!</v>
      </c>
      <c r="V33" s="24" t="e">
        <f>#REF!/Deseason_VA!V33*100</f>
        <v>#REF!</v>
      </c>
      <c r="W33" s="24" t="e">
        <f>#REF!/Deseason_VA!W33*100</f>
        <v>#REF!</v>
      </c>
      <c r="X33" s="24" t="e">
        <f>#REF!/Deseason_VA!X33*100</f>
        <v>#REF!</v>
      </c>
      <c r="Y33" s="24" t="e">
        <f>#REF!/Deseason_VA!Y33*100</f>
        <v>#REF!</v>
      </c>
      <c r="Z33" s="24" t="e">
        <f>#REF!/Deseason_VA!Z33*100</f>
        <v>#REF!</v>
      </c>
      <c r="AA33" s="24" t="e">
        <f>#REF!/Deseason_VA!AA33*100</f>
        <v>#REF!</v>
      </c>
      <c r="AB33" s="24" t="e">
        <f>#REF!/Deseason_VA!AB33*100</f>
        <v>#REF!</v>
      </c>
      <c r="AC33" s="24" t="e">
        <f>#REF!/Deseason_VA!AC33*100</f>
        <v>#REF!</v>
      </c>
      <c r="AD33" s="24" t="e">
        <f>#REF!/Deseason_VA!AD33*100</f>
        <v>#REF!</v>
      </c>
      <c r="AE33" s="24" t="e">
        <f>#REF!/Deseason_VA!AE33*100</f>
        <v>#REF!</v>
      </c>
      <c r="AF33" s="16" t="e">
        <f>#REF!/Deseason_VA!AF33*100</f>
        <v>#REF!</v>
      </c>
      <c r="AG33" s="16" t="e">
        <f>#REF!/Deseason_VA!AG33*100</f>
        <v>#REF!</v>
      </c>
      <c r="AH33" s="16" t="e">
        <f>#REF!/Deseason_VA!AH33*100</f>
        <v>#REF!</v>
      </c>
      <c r="AI33" s="16" t="e">
        <f>#REF!/Deseason_VA!AI33*100</f>
        <v>#REF!</v>
      </c>
      <c r="AJ33" s="16" t="e">
        <f>#REF!/Deseason_VA!AJ33*100</f>
        <v>#REF!</v>
      </c>
      <c r="AK33" s="16" t="e">
        <f>#REF!/Deseason_VA!AK33*100</f>
        <v>#REF!</v>
      </c>
      <c r="AL33" s="16" t="e">
        <f>#REF!/Deseason_VA!AL33*100</f>
        <v>#REF!</v>
      </c>
      <c r="AM33" s="16" t="e">
        <f>#REF!/Deseason_VA!AM33*100</f>
        <v>#REF!</v>
      </c>
      <c r="AN33" s="16" t="e">
        <f>#REF!/Deseason_VA!AN33*100</f>
        <v>#REF!</v>
      </c>
      <c r="AO33" s="16" t="e">
        <f>#REF!/Deseason_VA!AO33*100</f>
        <v>#REF!</v>
      </c>
      <c r="AP33" s="16" t="e">
        <f>#REF!/Deseason_VA!AP33*100</f>
        <v>#REF!</v>
      </c>
      <c r="AQ33" s="16" t="e">
        <f>#REF!/Deseason_VA!AQ33*100</f>
        <v>#REF!</v>
      </c>
    </row>
    <row r="34" spans="1:43" s="8" customFormat="1" ht="18" customHeight="1" x14ac:dyDescent="0.2">
      <c r="A34" s="18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</row>
    <row r="35" spans="1:43" s="8" customFormat="1" ht="18" customHeight="1" x14ac:dyDescent="0.2">
      <c r="A35" s="2" t="s">
        <v>95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</row>
    <row r="36" spans="1:43" s="12" customFormat="1" ht="18" customHeight="1" thickBot="1" x14ac:dyDescent="0.25">
      <c r="A36" s="25" t="s">
        <v>76</v>
      </c>
      <c r="B36" s="25" t="e">
        <f>#REF!/Deseason_VA!B36*100</f>
        <v>#REF!</v>
      </c>
      <c r="C36" s="25" t="e">
        <f>#REF!/Deseason_VA!C36*100</f>
        <v>#REF!</v>
      </c>
      <c r="D36" s="25" t="e">
        <f>#REF!/Deseason_VA!D36*100</f>
        <v>#REF!</v>
      </c>
      <c r="E36" s="25" t="e">
        <f>#REF!/Deseason_VA!E36*100</f>
        <v>#REF!</v>
      </c>
      <c r="F36" s="25" t="e">
        <f>#REF!/Deseason_VA!F36*100</f>
        <v>#REF!</v>
      </c>
      <c r="G36" s="25" t="e">
        <f>#REF!/Deseason_VA!G36*100</f>
        <v>#REF!</v>
      </c>
      <c r="H36" s="25" t="e">
        <f>#REF!/Deseason_VA!H36*100</f>
        <v>#REF!</v>
      </c>
      <c r="I36" s="25" t="e">
        <f>#REF!/Deseason_VA!I36*100</f>
        <v>#REF!</v>
      </c>
      <c r="J36" s="25" t="e">
        <f>#REF!/Deseason_VA!J36*100</f>
        <v>#REF!</v>
      </c>
      <c r="K36" s="25" t="e">
        <f>#REF!/Deseason_VA!K36*100</f>
        <v>#REF!</v>
      </c>
      <c r="L36" s="25" t="e">
        <f>#REF!/Deseason_VA!L36*100</f>
        <v>#REF!</v>
      </c>
      <c r="M36" s="25" t="e">
        <f>#REF!/Deseason_VA!M36*100</f>
        <v>#REF!</v>
      </c>
      <c r="N36" s="25" t="e">
        <f>#REF!/Deseason_VA!N36*100</f>
        <v>#REF!</v>
      </c>
      <c r="O36" s="25" t="e">
        <f>#REF!/Deseason_VA!O36*100</f>
        <v>#REF!</v>
      </c>
      <c r="P36" s="25" t="e">
        <f>#REF!/Deseason_VA!P36*100</f>
        <v>#REF!</v>
      </c>
      <c r="Q36" s="25" t="e">
        <f>#REF!/Deseason_VA!Q36*100</f>
        <v>#REF!</v>
      </c>
      <c r="R36" s="25" t="e">
        <f>#REF!/Deseason_VA!R36*100</f>
        <v>#REF!</v>
      </c>
      <c r="S36" s="25" t="e">
        <f>#REF!/Deseason_VA!S36*100</f>
        <v>#REF!</v>
      </c>
      <c r="T36" s="25" t="e">
        <f>#REF!/Deseason_VA!T36*100</f>
        <v>#REF!</v>
      </c>
      <c r="U36" s="25" t="e">
        <f>#REF!/Deseason_VA!U36*100</f>
        <v>#REF!</v>
      </c>
      <c r="V36" s="25" t="e">
        <f>#REF!/Deseason_VA!V36*100</f>
        <v>#REF!</v>
      </c>
      <c r="W36" s="25" t="e">
        <f>#REF!/Deseason_VA!W36*100</f>
        <v>#REF!</v>
      </c>
      <c r="X36" s="25" t="e">
        <f>#REF!/Deseason_VA!X36*100</f>
        <v>#REF!</v>
      </c>
      <c r="Y36" s="25" t="e">
        <f>#REF!/Deseason_VA!Y36*100</f>
        <v>#REF!</v>
      </c>
      <c r="Z36" s="25" t="e">
        <f>#REF!/Deseason_VA!Z36*100</f>
        <v>#REF!</v>
      </c>
      <c r="AA36" s="25" t="e">
        <f>#REF!/Deseason_VA!AA36*100</f>
        <v>#REF!</v>
      </c>
      <c r="AB36" s="25" t="e">
        <f>#REF!/Deseason_VA!AB36*100</f>
        <v>#REF!</v>
      </c>
      <c r="AC36" s="25" t="e">
        <f>#REF!/Deseason_VA!AC36*100</f>
        <v>#REF!</v>
      </c>
      <c r="AD36" s="25" t="e">
        <f>#REF!/Deseason_VA!AD36*100</f>
        <v>#REF!</v>
      </c>
      <c r="AE36" s="25" t="e">
        <f>#REF!/Deseason_VA!AE36*100</f>
        <v>#REF!</v>
      </c>
      <c r="AF36" s="20" t="e">
        <f>#REF!/Deseason_VA!AF36*100</f>
        <v>#REF!</v>
      </c>
      <c r="AG36" s="20" t="e">
        <f>#REF!/Deseason_VA!AG36*100</f>
        <v>#REF!</v>
      </c>
      <c r="AH36" s="20" t="e">
        <f>#REF!/Deseason_VA!AH36*100</f>
        <v>#REF!</v>
      </c>
      <c r="AI36" s="20" t="e">
        <f>#REF!/Deseason_VA!AI36*100</f>
        <v>#REF!</v>
      </c>
      <c r="AJ36" s="20" t="e">
        <f>#REF!/Deseason_VA!AJ36*100</f>
        <v>#REF!</v>
      </c>
      <c r="AK36" s="20" t="e">
        <f>#REF!/Deseason_VA!AK36*100</f>
        <v>#REF!</v>
      </c>
      <c r="AL36" s="20" t="e">
        <f>#REF!/Deseason_VA!AL36*100</f>
        <v>#REF!</v>
      </c>
      <c r="AM36" s="20" t="e">
        <f>#REF!/Deseason_VA!AM36*100</f>
        <v>#REF!</v>
      </c>
      <c r="AN36" s="20" t="e">
        <f>#REF!/Deseason_VA!AN36*100</f>
        <v>#REF!</v>
      </c>
      <c r="AO36" s="20" t="e">
        <f>#REF!/Deseason_VA!AO36*100</f>
        <v>#REF!</v>
      </c>
      <c r="AP36" s="20" t="e">
        <f>#REF!/Deseason_VA!AP36*100</f>
        <v>#REF!</v>
      </c>
      <c r="AQ36" s="20" t="e">
        <f>#REF!/Deseason_VA!AQ36*100</f>
        <v>#REF!</v>
      </c>
    </row>
    <row r="37" spans="1:43" x14ac:dyDescent="0.2">
      <c r="A37" s="14" t="s">
        <v>50</v>
      </c>
      <c r="B37" s="6"/>
    </row>
    <row r="38" spans="1:43" x14ac:dyDescent="0.2">
      <c r="Z38" s="1">
        <v>8.5</v>
      </c>
    </row>
  </sheetData>
  <mergeCells count="11">
    <mergeCell ref="AN3:AQ3"/>
    <mergeCell ref="B3:C3"/>
    <mergeCell ref="D3:G3"/>
    <mergeCell ref="H3:K3"/>
    <mergeCell ref="L3:O3"/>
    <mergeCell ref="P3:S3"/>
    <mergeCell ref="U3:W3"/>
    <mergeCell ref="AF3:AI3"/>
    <mergeCell ref="AB3:AE3"/>
    <mergeCell ref="X3:AA3"/>
    <mergeCell ref="AJ3:AM3"/>
  </mergeCells>
  <pageMargins left="0.5" right="0" top="0.5" bottom="0" header="0" footer="0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T38"/>
  <sheetViews>
    <sheetView showGridLines="0" view="pageBreakPreview" zoomScaleSheetLayoutView="100" workbookViewId="0">
      <pane xSplit="11" ySplit="4" topLeftCell="X5" activePane="bottomRight" state="frozen"/>
      <selection sqref="A1:XFD1048576"/>
      <selection pane="topRight" sqref="A1:XFD1048576"/>
      <selection pane="bottomLeft" sqref="A1:XFD1048576"/>
      <selection pane="bottomRight" activeCell="Z5" sqref="Z5:AT36"/>
    </sheetView>
  </sheetViews>
  <sheetFormatPr defaultRowHeight="11.25" x14ac:dyDescent="0.2"/>
  <cols>
    <col min="1" max="1" width="26.42578125" style="98" customWidth="1"/>
    <col min="2" max="2" width="8.7109375" style="98" hidden="1" customWidth="1"/>
    <col min="3" max="4" width="7.5703125" style="98" hidden="1" customWidth="1"/>
    <col min="5" max="7" width="6.7109375" style="98" hidden="1" customWidth="1"/>
    <col min="8" max="8" width="6.85546875" style="98" hidden="1" customWidth="1"/>
    <col min="9" max="25" width="6.7109375" style="98" hidden="1" customWidth="1"/>
    <col min="26" max="40" width="6.7109375" style="98" customWidth="1"/>
    <col min="41" max="41" width="7" style="98" customWidth="1"/>
    <col min="42" max="42" width="6.7109375" style="98" customWidth="1"/>
    <col min="43" max="46" width="6.85546875" style="98" customWidth="1"/>
    <col min="47" max="16384" width="9.140625" style="98"/>
  </cols>
  <sheetData>
    <row r="1" spans="1:46" ht="15.75" customHeight="1" x14ac:dyDescent="0.2">
      <c r="Z1" s="137" t="s">
        <v>144</v>
      </c>
    </row>
    <row r="2" spans="1:46" ht="1.5" customHeight="1" thickBot="1" x14ac:dyDescent="0.25">
      <c r="B2" s="98" t="s">
        <v>20</v>
      </c>
      <c r="C2" s="98" t="s">
        <v>21</v>
      </c>
      <c r="D2" s="98" t="s">
        <v>22</v>
      </c>
      <c r="E2" s="98" t="s">
        <v>23</v>
      </c>
      <c r="F2" s="98" t="s">
        <v>24</v>
      </c>
      <c r="G2" s="98" t="s">
        <v>25</v>
      </c>
      <c r="H2" s="98" t="s">
        <v>26</v>
      </c>
      <c r="I2" s="98" t="s">
        <v>27</v>
      </c>
      <c r="J2" s="98" t="s">
        <v>28</v>
      </c>
      <c r="K2" s="98" t="s">
        <v>29</v>
      </c>
      <c r="L2" s="98" t="s">
        <v>30</v>
      </c>
      <c r="M2" s="98" t="s">
        <v>31</v>
      </c>
      <c r="N2" s="98" t="s">
        <v>32</v>
      </c>
      <c r="O2" s="98" t="s">
        <v>33</v>
      </c>
      <c r="P2" s="98" t="s">
        <v>34</v>
      </c>
      <c r="Q2" s="98" t="s">
        <v>35</v>
      </c>
      <c r="R2" s="98" t="s">
        <v>36</v>
      </c>
      <c r="S2" s="98" t="s">
        <v>37</v>
      </c>
      <c r="T2" s="98" t="s">
        <v>38</v>
      </c>
      <c r="U2" s="98" t="s">
        <v>39</v>
      </c>
      <c r="V2" s="98" t="s">
        <v>40</v>
      </c>
      <c r="W2" s="98" t="s">
        <v>41</v>
      </c>
      <c r="X2" s="98" t="s">
        <v>42</v>
      </c>
      <c r="Y2" s="98" t="s">
        <v>43</v>
      </c>
      <c r="Z2" s="98" t="s">
        <v>44</v>
      </c>
      <c r="AA2" s="98" t="s">
        <v>45</v>
      </c>
      <c r="AB2" s="95" t="s">
        <v>51</v>
      </c>
      <c r="AC2" s="95" t="s">
        <v>73</v>
      </c>
      <c r="AD2" s="95" t="s">
        <v>74</v>
      </c>
      <c r="AE2" s="95" t="s">
        <v>75</v>
      </c>
      <c r="AF2" s="95" t="s">
        <v>78</v>
      </c>
    </row>
    <row r="3" spans="1:46" s="101" customFormat="1" ht="12" customHeight="1" x14ac:dyDescent="0.2">
      <c r="A3" s="99"/>
      <c r="B3" s="239" t="s">
        <v>67</v>
      </c>
      <c r="C3" s="239"/>
      <c r="D3" s="239" t="s">
        <v>66</v>
      </c>
      <c r="E3" s="239"/>
      <c r="F3" s="239"/>
      <c r="G3" s="239"/>
      <c r="H3" s="239" t="s">
        <v>60</v>
      </c>
      <c r="I3" s="239"/>
      <c r="J3" s="239"/>
      <c r="K3" s="239"/>
      <c r="L3" s="239" t="s">
        <v>61</v>
      </c>
      <c r="M3" s="239"/>
      <c r="N3" s="239"/>
      <c r="O3" s="239"/>
      <c r="P3" s="239" t="s">
        <v>62</v>
      </c>
      <c r="Q3" s="239"/>
      <c r="R3" s="239"/>
      <c r="S3" s="239"/>
      <c r="T3" s="239" t="s">
        <v>63</v>
      </c>
      <c r="U3" s="239"/>
      <c r="V3" s="239"/>
      <c r="W3" s="239"/>
      <c r="X3" s="100" t="s">
        <v>64</v>
      </c>
      <c r="Y3" s="239" t="s">
        <v>64</v>
      </c>
      <c r="Z3" s="239"/>
      <c r="AA3" s="239"/>
      <c r="AB3" s="239" t="s">
        <v>65</v>
      </c>
      <c r="AC3" s="239"/>
      <c r="AD3" s="239"/>
      <c r="AE3" s="239"/>
      <c r="AF3" s="239" t="s">
        <v>77</v>
      </c>
      <c r="AG3" s="239"/>
      <c r="AH3" s="239"/>
      <c r="AI3" s="239"/>
      <c r="AJ3" s="239" t="s">
        <v>80</v>
      </c>
      <c r="AK3" s="239"/>
      <c r="AL3" s="239"/>
      <c r="AM3" s="239"/>
      <c r="AN3" s="239" t="s">
        <v>92</v>
      </c>
      <c r="AO3" s="239"/>
      <c r="AP3" s="239"/>
      <c r="AQ3" s="239"/>
      <c r="AR3" s="239" t="s">
        <v>135</v>
      </c>
      <c r="AS3" s="239"/>
      <c r="AT3" s="239"/>
    </row>
    <row r="4" spans="1:46" s="105" customFormat="1" ht="14.25" customHeight="1" x14ac:dyDescent="0.2">
      <c r="A4" s="102"/>
      <c r="B4" s="103" t="s">
        <v>48</v>
      </c>
      <c r="C4" s="103" t="s">
        <v>49</v>
      </c>
      <c r="D4" s="103" t="s">
        <v>46</v>
      </c>
      <c r="E4" s="103" t="s">
        <v>47</v>
      </c>
      <c r="F4" s="103" t="s">
        <v>48</v>
      </c>
      <c r="G4" s="103" t="s">
        <v>49</v>
      </c>
      <c r="H4" s="103" t="s">
        <v>46</v>
      </c>
      <c r="I4" s="103" t="s">
        <v>47</v>
      </c>
      <c r="J4" s="103" t="s">
        <v>48</v>
      </c>
      <c r="K4" s="103" t="s">
        <v>49</v>
      </c>
      <c r="L4" s="103" t="s">
        <v>46</v>
      </c>
      <c r="M4" s="103" t="s">
        <v>47</v>
      </c>
      <c r="N4" s="103" t="s">
        <v>48</v>
      </c>
      <c r="O4" s="103" t="s">
        <v>49</v>
      </c>
      <c r="P4" s="103" t="s">
        <v>46</v>
      </c>
      <c r="Q4" s="103" t="s">
        <v>47</v>
      </c>
      <c r="R4" s="103" t="s">
        <v>48</v>
      </c>
      <c r="S4" s="103" t="s">
        <v>49</v>
      </c>
      <c r="T4" s="103" t="s">
        <v>46</v>
      </c>
      <c r="U4" s="103" t="s">
        <v>47</v>
      </c>
      <c r="V4" s="103" t="s">
        <v>48</v>
      </c>
      <c r="W4" s="103" t="s">
        <v>49</v>
      </c>
      <c r="X4" s="103" t="s">
        <v>46</v>
      </c>
      <c r="Y4" s="103" t="s">
        <v>47</v>
      </c>
      <c r="Z4" s="103" t="s">
        <v>48</v>
      </c>
      <c r="AA4" s="103" t="s">
        <v>49</v>
      </c>
      <c r="AB4" s="103" t="s">
        <v>46</v>
      </c>
      <c r="AC4" s="103" t="s">
        <v>47</v>
      </c>
      <c r="AD4" s="103" t="s">
        <v>48</v>
      </c>
      <c r="AE4" s="103" t="s">
        <v>49</v>
      </c>
      <c r="AF4" s="103" t="s">
        <v>46</v>
      </c>
      <c r="AG4" s="103" t="s">
        <v>47</v>
      </c>
      <c r="AH4" s="103" t="s">
        <v>48</v>
      </c>
      <c r="AI4" s="103" t="s">
        <v>49</v>
      </c>
      <c r="AJ4" s="103" t="s">
        <v>46</v>
      </c>
      <c r="AK4" s="103" t="s">
        <v>47</v>
      </c>
      <c r="AL4" s="103" t="s">
        <v>48</v>
      </c>
      <c r="AM4" s="103" t="s">
        <v>49</v>
      </c>
      <c r="AN4" s="104" t="s">
        <v>46</v>
      </c>
      <c r="AO4" s="103" t="s">
        <v>47</v>
      </c>
      <c r="AP4" s="104" t="s">
        <v>48</v>
      </c>
      <c r="AQ4" s="104" t="s">
        <v>49</v>
      </c>
      <c r="AR4" s="104" t="s">
        <v>46</v>
      </c>
      <c r="AS4" s="104" t="s">
        <v>47</v>
      </c>
      <c r="AT4" s="104" t="s">
        <v>48</v>
      </c>
    </row>
    <row r="5" spans="1:46" s="87" customFormat="1" ht="17.100000000000001" customHeight="1" x14ac:dyDescent="0.2">
      <c r="A5" s="85" t="s">
        <v>97</v>
      </c>
      <c r="B5" s="86"/>
      <c r="C5" s="86"/>
      <c r="D5" s="86">
        <v>9342.1694749328817</v>
      </c>
      <c r="E5" s="86">
        <v>9610.8901256043991</v>
      </c>
      <c r="F5" s="86">
        <v>9872.5739398399437</v>
      </c>
      <c r="G5" s="86">
        <v>10032.989471330873</v>
      </c>
      <c r="H5" s="86">
        <v>10057.237865980869</v>
      </c>
      <c r="I5" s="86">
        <v>10093.847645352613</v>
      </c>
      <c r="J5" s="86">
        <v>10301.943536421348</v>
      </c>
      <c r="K5" s="86">
        <v>10583.525482329609</v>
      </c>
      <c r="L5" s="86">
        <v>10886.172346494664</v>
      </c>
      <c r="M5" s="86">
        <v>11198.692421912159</v>
      </c>
      <c r="N5" s="86">
        <v>11397.462578238275</v>
      </c>
      <c r="O5" s="86">
        <v>11519.389640226927</v>
      </c>
      <c r="P5" s="86">
        <v>11611.184788105484</v>
      </c>
      <c r="Q5" s="86">
        <v>11635.450205916397</v>
      </c>
      <c r="R5" s="86">
        <v>11621.217715860355</v>
      </c>
      <c r="S5" s="86">
        <v>11628.612519222443</v>
      </c>
      <c r="T5" s="86">
        <v>11740.928734428508</v>
      </c>
      <c r="U5" s="86">
        <v>11888.717390552651</v>
      </c>
      <c r="V5" s="86">
        <v>11969.203884409451</v>
      </c>
      <c r="W5" s="86">
        <v>12130.202954432842</v>
      </c>
      <c r="X5" s="141">
        <v>12268.379061681735</v>
      </c>
      <c r="Y5" s="141">
        <v>12426.292142762988</v>
      </c>
      <c r="Z5" s="141">
        <v>12653.021450072481</v>
      </c>
      <c r="AA5" s="141">
        <v>12866.058423910299</v>
      </c>
      <c r="AB5" s="141">
        <v>13035.220053478963</v>
      </c>
      <c r="AC5" s="141">
        <v>13237.603647273958</v>
      </c>
      <c r="AD5" s="141">
        <v>13429.163467405857</v>
      </c>
      <c r="AE5" s="141">
        <v>13617.668838708969</v>
      </c>
      <c r="AF5" s="141">
        <v>13793.164672490093</v>
      </c>
      <c r="AG5" s="141">
        <v>13897.055186052492</v>
      </c>
      <c r="AH5" s="141">
        <v>13952.74101696755</v>
      </c>
      <c r="AI5" s="141">
        <v>14040.104650656633</v>
      </c>
      <c r="AJ5" s="141">
        <v>14174.046481010577</v>
      </c>
      <c r="AK5" s="141">
        <v>14371.86334208812</v>
      </c>
      <c r="AL5" s="141">
        <v>14633.172117830465</v>
      </c>
      <c r="AM5" s="141">
        <v>14859.916171522156</v>
      </c>
      <c r="AN5" s="141">
        <v>15047.429607416976</v>
      </c>
      <c r="AO5" s="141">
        <v>15263.757199913816</v>
      </c>
      <c r="AP5" s="141">
        <v>15543.567789517327</v>
      </c>
      <c r="AQ5" s="141">
        <v>15840.298940907647</v>
      </c>
      <c r="AR5" s="141">
        <v>16171.004471369317</v>
      </c>
      <c r="AS5" s="141">
        <v>16384.905420673633</v>
      </c>
      <c r="AT5" s="141">
        <v>16515.967443435857</v>
      </c>
    </row>
    <row r="6" spans="1:46" s="209" customFormat="1" ht="17.100000000000001" customHeight="1" x14ac:dyDescent="0.2">
      <c r="A6" s="206" t="s">
        <v>96</v>
      </c>
      <c r="B6" s="207"/>
      <c r="C6" s="207"/>
      <c r="D6" s="207">
        <v>2531.1299219578818</v>
      </c>
      <c r="E6" s="207">
        <v>2593.2706568916346</v>
      </c>
      <c r="F6" s="207">
        <v>2660.2707332404398</v>
      </c>
      <c r="G6" s="207">
        <v>2679.8711850774166</v>
      </c>
      <c r="H6" s="207">
        <v>2677.5877232659391</v>
      </c>
      <c r="I6" s="207">
        <v>2683.4268928569368</v>
      </c>
      <c r="J6" s="207">
        <v>2710.5252740143465</v>
      </c>
      <c r="K6" s="207">
        <v>2728.6188805939873</v>
      </c>
      <c r="L6" s="207">
        <v>2740.4545300678851</v>
      </c>
      <c r="M6" s="207">
        <v>2772.4487061993223</v>
      </c>
      <c r="N6" s="207">
        <v>2829.1636597517395</v>
      </c>
      <c r="O6" s="207">
        <v>2880.0627516942232</v>
      </c>
      <c r="P6" s="207">
        <v>2874.5584302712782</v>
      </c>
      <c r="Q6" s="207">
        <v>2814.2177405973598</v>
      </c>
      <c r="R6" s="207">
        <v>2753.8202777719598</v>
      </c>
      <c r="S6" s="207">
        <v>2712.7717569998385</v>
      </c>
      <c r="T6" s="207">
        <v>2717.292342588139</v>
      </c>
      <c r="U6" s="207">
        <v>2730.2999223367169</v>
      </c>
      <c r="V6" s="207">
        <v>2718.4956641919075</v>
      </c>
      <c r="W6" s="207">
        <v>2710.5323125524314</v>
      </c>
      <c r="X6" s="232">
        <v>2725.6613097557874</v>
      </c>
      <c r="Y6" s="232">
        <v>2769.2167319017817</v>
      </c>
      <c r="Z6" s="232">
        <v>2827.9585039984622</v>
      </c>
      <c r="AA6" s="232">
        <v>2900.5821638965717</v>
      </c>
      <c r="AB6" s="232">
        <v>2951.5305836190805</v>
      </c>
      <c r="AC6" s="232">
        <v>2969.5188724280447</v>
      </c>
      <c r="AD6" s="232">
        <v>2992.4418439617693</v>
      </c>
      <c r="AE6" s="232">
        <v>3033.823240706522</v>
      </c>
      <c r="AF6" s="232">
        <v>3066.9468088714575</v>
      </c>
      <c r="AG6" s="232">
        <v>3068.5431117220296</v>
      </c>
      <c r="AH6" s="232">
        <v>3032.1859723432931</v>
      </c>
      <c r="AI6" s="232">
        <v>3004.4900333055884</v>
      </c>
      <c r="AJ6" s="232">
        <v>3025.2981268598405</v>
      </c>
      <c r="AK6" s="232">
        <v>3101.4265321825224</v>
      </c>
      <c r="AL6" s="232">
        <v>3177.1502059447739</v>
      </c>
      <c r="AM6" s="232">
        <v>3206.7298450491444</v>
      </c>
      <c r="AN6" s="232">
        <v>3203.669648579903</v>
      </c>
      <c r="AO6" s="232">
        <v>3211.2974015958071</v>
      </c>
      <c r="AP6" s="232">
        <v>3262.4590901614392</v>
      </c>
      <c r="AQ6" s="232">
        <v>3339.8231496324152</v>
      </c>
      <c r="AR6" s="232">
        <v>3412.5052056285267</v>
      </c>
      <c r="AS6" s="232">
        <v>3450.7064464418913</v>
      </c>
      <c r="AT6" s="232">
        <v>3464.7923284863914</v>
      </c>
    </row>
    <row r="7" spans="1:46" s="84" customFormat="1" ht="17.100000000000001" customHeight="1" x14ac:dyDescent="0.2">
      <c r="A7" s="77" t="s">
        <v>1</v>
      </c>
      <c r="B7" s="89"/>
      <c r="C7" s="89"/>
      <c r="D7" s="89">
        <v>230.473933233407</v>
      </c>
      <c r="E7" s="89">
        <v>235.001958415422</v>
      </c>
      <c r="F7" s="89">
        <v>235.63030699274</v>
      </c>
      <c r="G7" s="89">
        <v>221.932213004636</v>
      </c>
      <c r="H7" s="89">
        <v>207.402498331403</v>
      </c>
      <c r="I7" s="89">
        <v>202.77582446521501</v>
      </c>
      <c r="J7" s="89">
        <v>205.934603251022</v>
      </c>
      <c r="K7" s="89">
        <v>209.160516708736</v>
      </c>
      <c r="L7" s="89">
        <v>207.03046098391101</v>
      </c>
      <c r="M7" s="89">
        <v>202.440417340815</v>
      </c>
      <c r="N7" s="89">
        <v>204.89460905679999</v>
      </c>
      <c r="O7" s="89">
        <v>216.29718657721</v>
      </c>
      <c r="P7" s="89">
        <v>224.97177655326399</v>
      </c>
      <c r="Q7" s="89">
        <v>223.65651580486701</v>
      </c>
      <c r="R7" s="89">
        <v>213.512142970112</v>
      </c>
      <c r="S7" s="89">
        <v>203.24908428158</v>
      </c>
      <c r="T7" s="89">
        <v>205.71006069568199</v>
      </c>
      <c r="U7" s="89">
        <v>214.69429977059099</v>
      </c>
      <c r="V7" s="89">
        <v>223.063415220634</v>
      </c>
      <c r="W7" s="89">
        <v>223.364983616198</v>
      </c>
      <c r="X7" s="142">
        <v>221.52351823814601</v>
      </c>
      <c r="Y7" s="142">
        <v>219.25083518433999</v>
      </c>
      <c r="Z7" s="142">
        <v>217.66517290169301</v>
      </c>
      <c r="AA7" s="142">
        <v>216.79025851167299</v>
      </c>
      <c r="AB7" s="142">
        <v>216.347971388357</v>
      </c>
      <c r="AC7" s="142">
        <v>220.04094971994999</v>
      </c>
      <c r="AD7" s="142">
        <v>228.50820864101701</v>
      </c>
      <c r="AE7" s="142">
        <v>236.81176012055801</v>
      </c>
      <c r="AF7" s="142">
        <v>242.242409196587</v>
      </c>
      <c r="AG7" s="142">
        <v>242.969349585717</v>
      </c>
      <c r="AH7" s="142">
        <v>242.91136416497699</v>
      </c>
      <c r="AI7" s="142">
        <v>246.14802950686999</v>
      </c>
      <c r="AJ7" s="142">
        <v>253.012906594448</v>
      </c>
      <c r="AK7" s="142">
        <v>261.32593411183598</v>
      </c>
      <c r="AL7" s="142">
        <v>269.14364128564102</v>
      </c>
      <c r="AM7" s="142">
        <v>273.911943386095</v>
      </c>
      <c r="AN7" s="142">
        <v>274.20919638028198</v>
      </c>
      <c r="AO7" s="142">
        <v>272.921500101052</v>
      </c>
      <c r="AP7" s="142">
        <v>272.90437742446801</v>
      </c>
      <c r="AQ7" s="142">
        <v>277.32858135455001</v>
      </c>
      <c r="AR7" s="142">
        <v>286.39514287020597</v>
      </c>
      <c r="AS7" s="142">
        <v>292.45778800360603</v>
      </c>
      <c r="AT7" s="142">
        <v>298.49570547295201</v>
      </c>
    </row>
    <row r="8" spans="1:46" s="84" customFormat="1" ht="17.100000000000001" customHeight="1" x14ac:dyDescent="0.2">
      <c r="A8" s="77" t="s">
        <v>2</v>
      </c>
      <c r="B8" s="89"/>
      <c r="C8" s="89"/>
      <c r="D8" s="89">
        <v>1355.3266123391099</v>
      </c>
      <c r="E8" s="89">
        <v>1394.0700792861401</v>
      </c>
      <c r="F8" s="89">
        <v>1440.1550932561299</v>
      </c>
      <c r="G8" s="89">
        <v>1458.84298417736</v>
      </c>
      <c r="H8" s="89">
        <v>1470.8265698447401</v>
      </c>
      <c r="I8" s="89">
        <v>1486.6847116318299</v>
      </c>
      <c r="J8" s="89">
        <v>1500.9766156092101</v>
      </c>
      <c r="K8" s="89">
        <v>1489.6144487573499</v>
      </c>
      <c r="L8" s="89">
        <v>1479.81654182386</v>
      </c>
      <c r="M8" s="89">
        <v>1510.8035956190799</v>
      </c>
      <c r="N8" s="89">
        <v>1562.2578631275401</v>
      </c>
      <c r="O8" s="89">
        <v>1602.0993692109801</v>
      </c>
      <c r="P8" s="89">
        <v>1582.75855208502</v>
      </c>
      <c r="Q8" s="89">
        <v>1512.16716721847</v>
      </c>
      <c r="R8" s="89">
        <v>1454.94741957874</v>
      </c>
      <c r="S8" s="89">
        <v>1421.54036175735</v>
      </c>
      <c r="T8" s="89">
        <v>1402.8192765343099</v>
      </c>
      <c r="U8" s="89">
        <v>1376.6163115751999</v>
      </c>
      <c r="V8" s="89">
        <v>1347.11619057847</v>
      </c>
      <c r="W8" s="89">
        <v>1341.7950974760899</v>
      </c>
      <c r="X8" s="142">
        <v>1358.2005482921099</v>
      </c>
      <c r="Y8" s="142">
        <v>1389.2178724446201</v>
      </c>
      <c r="Z8" s="142">
        <v>1432.6638172499599</v>
      </c>
      <c r="AA8" s="142">
        <v>1497.50822504848</v>
      </c>
      <c r="AB8" s="142">
        <v>1555.08659878048</v>
      </c>
      <c r="AC8" s="142">
        <v>1575.4660266353001</v>
      </c>
      <c r="AD8" s="142">
        <v>1575.9447254321401</v>
      </c>
      <c r="AE8" s="142">
        <v>1577.0933919909401</v>
      </c>
      <c r="AF8" s="142">
        <v>1582.2248000371601</v>
      </c>
      <c r="AG8" s="142">
        <v>1581.17320636216</v>
      </c>
      <c r="AH8" s="142">
        <v>1551.9993322387099</v>
      </c>
      <c r="AI8" s="142">
        <v>1529.4812013247999</v>
      </c>
      <c r="AJ8" s="142">
        <v>1546.5566446236001</v>
      </c>
      <c r="AK8" s="142">
        <v>1607.56592112268</v>
      </c>
      <c r="AL8" s="142">
        <v>1663.00760636828</v>
      </c>
      <c r="AM8" s="142">
        <v>1680.9459108927799</v>
      </c>
      <c r="AN8" s="142">
        <v>1674.7400414565</v>
      </c>
      <c r="AO8" s="142">
        <v>1681.2094279820701</v>
      </c>
      <c r="AP8" s="142">
        <v>1728.9569213318</v>
      </c>
      <c r="AQ8" s="142">
        <v>1791.8923522058601</v>
      </c>
      <c r="AR8" s="142">
        <v>1837.2040162963399</v>
      </c>
      <c r="AS8" s="142">
        <v>1853.5794083805199</v>
      </c>
      <c r="AT8" s="142">
        <v>1849.47778760652</v>
      </c>
    </row>
    <row r="9" spans="1:46" s="84" customFormat="1" ht="17.100000000000001" customHeight="1" x14ac:dyDescent="0.2">
      <c r="A9" s="77" t="s">
        <v>3</v>
      </c>
      <c r="B9" s="89"/>
      <c r="C9" s="89"/>
      <c r="D9" s="89">
        <v>449.69391319829901</v>
      </c>
      <c r="E9" s="89">
        <v>452.24664833764098</v>
      </c>
      <c r="F9" s="89">
        <v>454.866131901801</v>
      </c>
      <c r="G9" s="89">
        <v>457.63525348085801</v>
      </c>
      <c r="H9" s="89">
        <v>460.36701484120499</v>
      </c>
      <c r="I9" s="89">
        <v>462.984746788385</v>
      </c>
      <c r="J9" s="89">
        <v>465.65510710330199</v>
      </c>
      <c r="K9" s="89">
        <v>468.29818934447599</v>
      </c>
      <c r="L9" s="89">
        <v>470.92890600170199</v>
      </c>
      <c r="M9" s="89">
        <v>473.68701014053198</v>
      </c>
      <c r="N9" s="89">
        <v>476.46051457792697</v>
      </c>
      <c r="O9" s="89">
        <v>479.14976064643798</v>
      </c>
      <c r="P9" s="89">
        <v>481.84622569533002</v>
      </c>
      <c r="Q9" s="89">
        <v>484.68255030804801</v>
      </c>
      <c r="R9" s="89">
        <v>487.56656118793501</v>
      </c>
      <c r="S9" s="89">
        <v>490.48405098717399</v>
      </c>
      <c r="T9" s="89">
        <v>493.51350456521698</v>
      </c>
      <c r="U9" s="89">
        <v>496.59081890572497</v>
      </c>
      <c r="V9" s="89">
        <v>499.67571160877998</v>
      </c>
      <c r="W9" s="89">
        <v>503.00390769994902</v>
      </c>
      <c r="X9" s="142">
        <v>506.57643039531598</v>
      </c>
      <c r="Y9" s="142">
        <v>510.07990358264999</v>
      </c>
      <c r="Z9" s="142">
        <v>513.50991762938304</v>
      </c>
      <c r="AA9" s="142">
        <v>517.08696297548101</v>
      </c>
      <c r="AB9" s="142">
        <v>520.85700129045301</v>
      </c>
      <c r="AC9" s="142">
        <v>524.83565870274197</v>
      </c>
      <c r="AD9" s="142">
        <v>528.971964886931</v>
      </c>
      <c r="AE9" s="142">
        <v>532.97853898726396</v>
      </c>
      <c r="AF9" s="142">
        <v>536.48234928851605</v>
      </c>
      <c r="AG9" s="142">
        <v>539.23406271718795</v>
      </c>
      <c r="AH9" s="142">
        <v>541.19899803658302</v>
      </c>
      <c r="AI9" s="142">
        <v>542.75307487654698</v>
      </c>
      <c r="AJ9" s="142">
        <v>544.68558928379696</v>
      </c>
      <c r="AK9" s="142">
        <v>547.69144600026698</v>
      </c>
      <c r="AL9" s="142">
        <v>551.65507643469596</v>
      </c>
      <c r="AM9" s="142">
        <v>555.49637332560201</v>
      </c>
      <c r="AN9" s="142">
        <v>558.35968212975604</v>
      </c>
      <c r="AO9" s="142">
        <v>560.30833503635597</v>
      </c>
      <c r="AP9" s="142">
        <v>561.86349165902698</v>
      </c>
      <c r="AQ9" s="142">
        <v>563.76350851803795</v>
      </c>
      <c r="AR9" s="142">
        <v>566.35310087583798</v>
      </c>
      <c r="AS9" s="142">
        <v>569.11614293709795</v>
      </c>
      <c r="AT9" s="142">
        <v>571.67935912341295</v>
      </c>
    </row>
    <row r="10" spans="1:46" s="84" customFormat="1" ht="17.100000000000001" customHeight="1" x14ac:dyDescent="0.2">
      <c r="A10" s="77" t="s">
        <v>4</v>
      </c>
      <c r="B10" s="89"/>
      <c r="C10" s="89"/>
      <c r="D10" s="89">
        <v>2.78854492810185</v>
      </c>
      <c r="E10" s="89">
        <v>2.84873580514056</v>
      </c>
      <c r="F10" s="89">
        <v>2.8992595775691199</v>
      </c>
      <c r="G10" s="89">
        <v>2.8861590334971199</v>
      </c>
      <c r="H10" s="89">
        <v>2.8706537435733601</v>
      </c>
      <c r="I10" s="89">
        <v>2.9911855939746101</v>
      </c>
      <c r="J10" s="89">
        <v>3.1635304653896301</v>
      </c>
      <c r="K10" s="89">
        <v>3.2315858771452501</v>
      </c>
      <c r="L10" s="89">
        <v>3.1625545397557802</v>
      </c>
      <c r="M10" s="89">
        <v>3.1612845198591599</v>
      </c>
      <c r="N10" s="89">
        <v>3.1919826071203601</v>
      </c>
      <c r="O10" s="89">
        <v>3.0765934291869801</v>
      </c>
      <c r="P10" s="89">
        <v>2.8973763539151101</v>
      </c>
      <c r="Q10" s="89">
        <v>2.7750258026199899</v>
      </c>
      <c r="R10" s="89">
        <v>2.6827088514270701</v>
      </c>
      <c r="S10" s="89">
        <v>2.7052862234866799</v>
      </c>
      <c r="T10" s="89">
        <v>2.8418130066963498</v>
      </c>
      <c r="U10" s="89">
        <v>2.8144096187695999</v>
      </c>
      <c r="V10" s="89">
        <v>2.7074850792827001</v>
      </c>
      <c r="W10" s="89">
        <v>2.67507987324338</v>
      </c>
      <c r="X10" s="142">
        <v>2.6670982939919798</v>
      </c>
      <c r="Y10" s="142">
        <v>2.7241684869111098</v>
      </c>
      <c r="Z10" s="142">
        <v>2.9497871753369802</v>
      </c>
      <c r="AA10" s="142">
        <v>3.2881371155177699</v>
      </c>
      <c r="AB10" s="142">
        <v>3.5190565370185398</v>
      </c>
      <c r="AC10" s="142">
        <v>3.5620197211324802</v>
      </c>
      <c r="AD10" s="142">
        <v>3.48787841291412</v>
      </c>
      <c r="AE10" s="142">
        <v>3.3946613895579998</v>
      </c>
      <c r="AF10" s="142">
        <v>3.3227272080182702</v>
      </c>
      <c r="AG10" s="142">
        <v>3.3144775912324702</v>
      </c>
      <c r="AH10" s="142">
        <v>3.3613124370890799</v>
      </c>
      <c r="AI10" s="142">
        <v>3.3248617607408102</v>
      </c>
      <c r="AJ10" s="142">
        <v>3.32256990526162</v>
      </c>
      <c r="AK10" s="142">
        <v>3.4045286293037602</v>
      </c>
      <c r="AL10" s="142">
        <v>3.4880269767183201</v>
      </c>
      <c r="AM10" s="142">
        <v>3.51112628227005</v>
      </c>
      <c r="AN10" s="142">
        <v>3.5170797833911598</v>
      </c>
      <c r="AO10" s="142">
        <v>3.5366088110608498</v>
      </c>
      <c r="AP10" s="142">
        <v>3.64960689840838</v>
      </c>
      <c r="AQ10" s="142">
        <v>3.8320385753036899</v>
      </c>
      <c r="AR10" s="142">
        <v>3.8802859068398599</v>
      </c>
      <c r="AS10" s="142">
        <v>3.8321954128338098</v>
      </c>
      <c r="AT10" s="142">
        <v>3.7951680180028</v>
      </c>
    </row>
    <row r="11" spans="1:46" s="84" customFormat="1" ht="17.100000000000001" customHeight="1" x14ac:dyDescent="0.2">
      <c r="A11" s="77" t="s">
        <v>5</v>
      </c>
      <c r="B11" s="89"/>
      <c r="C11" s="89"/>
      <c r="D11" s="89">
        <v>347.391568093898</v>
      </c>
      <c r="E11" s="89">
        <v>365.29134689321302</v>
      </c>
      <c r="F11" s="89">
        <v>383.72476821888699</v>
      </c>
      <c r="G11" s="89">
        <v>393.73852785413601</v>
      </c>
      <c r="H11" s="89">
        <v>389.16775936131103</v>
      </c>
      <c r="I11" s="89">
        <v>381.54345029181002</v>
      </c>
      <c r="J11" s="89">
        <v>388.49103727116398</v>
      </c>
      <c r="K11" s="89">
        <v>412.11659690446999</v>
      </c>
      <c r="L11" s="89">
        <v>434.01211565494498</v>
      </c>
      <c r="M11" s="89">
        <v>436.88339012245598</v>
      </c>
      <c r="N11" s="89">
        <v>435.78548073367898</v>
      </c>
      <c r="O11" s="89">
        <v>433.32351294355198</v>
      </c>
      <c r="P11" s="89">
        <v>436.84281752378399</v>
      </c>
      <c r="Q11" s="89">
        <v>444.83145891071803</v>
      </c>
      <c r="R11" s="89">
        <v>447.60087703719802</v>
      </c>
      <c r="S11" s="89">
        <v>446.039678628476</v>
      </c>
      <c r="T11" s="89">
        <v>461.88434541032302</v>
      </c>
      <c r="U11" s="89">
        <v>487.961369398231</v>
      </c>
      <c r="V11" s="89">
        <v>495.15672126251201</v>
      </c>
      <c r="W11" s="89">
        <v>490.05045358374201</v>
      </c>
      <c r="X11" s="142">
        <v>488.76038887150702</v>
      </c>
      <c r="Y11" s="142">
        <v>501.46814829781903</v>
      </c>
      <c r="Z11" s="142">
        <v>516.67258087926302</v>
      </c>
      <c r="AA11" s="142">
        <v>522.86320177432697</v>
      </c>
      <c r="AB11" s="142">
        <v>510.68473110110398</v>
      </c>
      <c r="AC11" s="142">
        <v>497.81732441480602</v>
      </c>
      <c r="AD11" s="142">
        <v>507.25936509160499</v>
      </c>
      <c r="AE11" s="142">
        <v>532.99254794339095</v>
      </c>
      <c r="AF11" s="142">
        <v>549.83975895450305</v>
      </c>
      <c r="AG11" s="142">
        <v>547.94635843925505</v>
      </c>
      <c r="AH11" s="142">
        <v>537.66537898915101</v>
      </c>
      <c r="AI11" s="142">
        <v>527.78792701381701</v>
      </c>
      <c r="AJ11" s="142">
        <v>522.54220476331102</v>
      </c>
      <c r="AK11" s="142">
        <v>523.91609321739702</v>
      </c>
      <c r="AL11" s="142">
        <v>531.05449884351901</v>
      </c>
      <c r="AM11" s="142">
        <v>536.53908199614898</v>
      </c>
      <c r="AN11" s="142">
        <v>540.43342093060596</v>
      </c>
      <c r="AO11" s="142">
        <v>543.70889471125804</v>
      </c>
      <c r="AP11" s="142">
        <v>542.09708518865</v>
      </c>
      <c r="AQ11" s="142">
        <v>542.31037729469699</v>
      </c>
      <c r="AR11" s="142">
        <v>551.63579082467902</v>
      </c>
      <c r="AS11" s="142">
        <v>560.23152608324995</v>
      </c>
      <c r="AT11" s="142">
        <v>564.41644336569095</v>
      </c>
    </row>
    <row r="12" spans="1:46" s="144" customFormat="1" ht="17.100000000000001" customHeight="1" x14ac:dyDescent="0.2">
      <c r="A12" s="77" t="s">
        <v>6</v>
      </c>
      <c r="B12" s="143"/>
      <c r="C12" s="143"/>
      <c r="D12" s="89">
        <v>145.45535016506599</v>
      </c>
      <c r="E12" s="89">
        <v>143.81188815407799</v>
      </c>
      <c r="F12" s="89">
        <v>142.995173293313</v>
      </c>
      <c r="G12" s="89">
        <v>144.83604752692901</v>
      </c>
      <c r="H12" s="89">
        <v>146.95322714370701</v>
      </c>
      <c r="I12" s="89">
        <v>146.44697408572199</v>
      </c>
      <c r="J12" s="89">
        <v>146.30438031425899</v>
      </c>
      <c r="K12" s="89">
        <v>146.19754300181</v>
      </c>
      <c r="L12" s="89">
        <v>145.50395106371101</v>
      </c>
      <c r="M12" s="89">
        <v>145.47300845658</v>
      </c>
      <c r="N12" s="89">
        <v>146.57320964867299</v>
      </c>
      <c r="O12" s="89">
        <v>146.116328886856</v>
      </c>
      <c r="P12" s="89">
        <v>145.241682059965</v>
      </c>
      <c r="Q12" s="89">
        <v>146.105022552637</v>
      </c>
      <c r="R12" s="89">
        <v>147.510568146548</v>
      </c>
      <c r="S12" s="89">
        <v>148.753295121772</v>
      </c>
      <c r="T12" s="89">
        <v>150.523342375911</v>
      </c>
      <c r="U12" s="89">
        <v>151.6227130682</v>
      </c>
      <c r="V12" s="89">
        <v>150.77614044222901</v>
      </c>
      <c r="W12" s="89">
        <v>149.64279030320901</v>
      </c>
      <c r="X12" s="142">
        <v>147.93332566471699</v>
      </c>
      <c r="Y12" s="142">
        <v>146.47580390544201</v>
      </c>
      <c r="Z12" s="142">
        <v>144.49722816282599</v>
      </c>
      <c r="AA12" s="142">
        <v>143.04537847109299</v>
      </c>
      <c r="AB12" s="142">
        <v>145.035224521668</v>
      </c>
      <c r="AC12" s="142">
        <v>147.79689323411401</v>
      </c>
      <c r="AD12" s="142">
        <v>148.269701497162</v>
      </c>
      <c r="AE12" s="142">
        <v>150.552340274811</v>
      </c>
      <c r="AF12" s="142">
        <v>152.834764186673</v>
      </c>
      <c r="AG12" s="142">
        <v>153.905657026477</v>
      </c>
      <c r="AH12" s="142">
        <v>155.04958647678299</v>
      </c>
      <c r="AI12" s="142">
        <v>154.99493882281399</v>
      </c>
      <c r="AJ12" s="142">
        <v>155.17821168942299</v>
      </c>
      <c r="AK12" s="142">
        <v>157.522609101038</v>
      </c>
      <c r="AL12" s="142">
        <v>158.80135603592001</v>
      </c>
      <c r="AM12" s="142">
        <v>156.32540916624799</v>
      </c>
      <c r="AN12" s="142">
        <v>152.41022789936801</v>
      </c>
      <c r="AO12" s="142">
        <v>149.61263495400999</v>
      </c>
      <c r="AP12" s="142">
        <v>152.987607659086</v>
      </c>
      <c r="AQ12" s="142">
        <v>160.696291683966</v>
      </c>
      <c r="AR12" s="142">
        <v>167.03686885462301</v>
      </c>
      <c r="AS12" s="142">
        <v>171.489385624584</v>
      </c>
      <c r="AT12" s="142">
        <v>176.92786489981299</v>
      </c>
    </row>
    <row r="13" spans="1:46" s="209" customFormat="1" ht="17.100000000000001" customHeight="1" x14ac:dyDescent="0.2">
      <c r="A13" s="206" t="s">
        <v>93</v>
      </c>
      <c r="B13" s="207"/>
      <c r="C13" s="207"/>
      <c r="D13" s="207">
        <v>1664.0393635500943</v>
      </c>
      <c r="E13" s="207">
        <v>1721.9179898809789</v>
      </c>
      <c r="F13" s="207">
        <v>1763.5536549888659</v>
      </c>
      <c r="G13" s="207">
        <v>1792.3133962487298</v>
      </c>
      <c r="H13" s="207">
        <v>1833.5855265616401</v>
      </c>
      <c r="I13" s="207">
        <v>1862.9303315575639</v>
      </c>
      <c r="J13" s="207">
        <v>1857.2951134058376</v>
      </c>
      <c r="K13" s="207">
        <v>1865.6215906080142</v>
      </c>
      <c r="L13" s="207">
        <v>1933.7745648732764</v>
      </c>
      <c r="M13" s="207">
        <v>2036.7503671637114</v>
      </c>
      <c r="N13" s="207">
        <v>2114.5180435317816</v>
      </c>
      <c r="O13" s="207">
        <v>2157.2628916943268</v>
      </c>
      <c r="P13" s="207">
        <v>2142.2138971056402</v>
      </c>
      <c r="Q13" s="207">
        <v>2110.1406295627066</v>
      </c>
      <c r="R13" s="207">
        <v>2123.639085024196</v>
      </c>
      <c r="S13" s="207">
        <v>2133.7563332675109</v>
      </c>
      <c r="T13" s="207">
        <v>2142.379685792911</v>
      </c>
      <c r="U13" s="207">
        <v>2152.0331169096557</v>
      </c>
      <c r="V13" s="207">
        <v>2177.2139332449287</v>
      </c>
      <c r="W13" s="207">
        <v>2207.3415289256291</v>
      </c>
      <c r="X13" s="232">
        <v>2249.2869742171679</v>
      </c>
      <c r="Y13" s="232">
        <v>2294.8189561408253</v>
      </c>
      <c r="Z13" s="232">
        <v>2346.4197178221011</v>
      </c>
      <c r="AA13" s="232">
        <v>2389.7562900109619</v>
      </c>
      <c r="AB13" s="232">
        <v>2432.0235715088338</v>
      </c>
      <c r="AC13" s="232">
        <v>2476.1408559739839</v>
      </c>
      <c r="AD13" s="232">
        <v>2512.7211581711367</v>
      </c>
      <c r="AE13" s="232">
        <v>2542.3149550794383</v>
      </c>
      <c r="AF13" s="232">
        <v>2545.580696660998</v>
      </c>
      <c r="AG13" s="232">
        <v>2567.2513821815519</v>
      </c>
      <c r="AH13" s="232">
        <v>2625.7896823149949</v>
      </c>
      <c r="AI13" s="232">
        <v>2672.7805435244418</v>
      </c>
      <c r="AJ13" s="232">
        <v>2683.291470847681</v>
      </c>
      <c r="AK13" s="232">
        <v>2684.5191320248109</v>
      </c>
      <c r="AL13" s="232">
        <v>2692.8793298078817</v>
      </c>
      <c r="AM13" s="232">
        <v>2719.9473314879651</v>
      </c>
      <c r="AN13" s="232">
        <v>2788.5649374132472</v>
      </c>
      <c r="AO13" s="232">
        <v>2852.1244166708384</v>
      </c>
      <c r="AP13" s="232">
        <v>2884.5115605204446</v>
      </c>
      <c r="AQ13" s="232">
        <v>2913.0633443758052</v>
      </c>
      <c r="AR13" s="232">
        <v>2950.7998993679921</v>
      </c>
      <c r="AS13" s="232">
        <v>2972.9561358991341</v>
      </c>
      <c r="AT13" s="232">
        <v>2983.174405370974</v>
      </c>
    </row>
    <row r="14" spans="1:46" s="84" customFormat="1" ht="17.100000000000001" customHeight="1" x14ac:dyDescent="0.2">
      <c r="A14" s="77" t="s">
        <v>8</v>
      </c>
      <c r="B14" s="89"/>
      <c r="C14" s="89"/>
      <c r="D14" s="89">
        <v>117.204381600522</v>
      </c>
      <c r="E14" s="89">
        <v>109.944301814261</v>
      </c>
      <c r="F14" s="89">
        <v>102.83818070288</v>
      </c>
      <c r="G14" s="89">
        <v>101.315673943653</v>
      </c>
      <c r="H14" s="89">
        <v>106.884039808084</v>
      </c>
      <c r="I14" s="89">
        <v>112.37034123529401</v>
      </c>
      <c r="J14" s="89">
        <v>113.724324548859</v>
      </c>
      <c r="K14" s="89">
        <v>119.558759185822</v>
      </c>
      <c r="L14" s="89">
        <v>134.052535273399</v>
      </c>
      <c r="M14" s="89">
        <v>150.627179077439</v>
      </c>
      <c r="N14" s="89">
        <v>160.109651514587</v>
      </c>
      <c r="O14" s="89">
        <v>153.00150794303201</v>
      </c>
      <c r="P14" s="89">
        <v>137.302847235971</v>
      </c>
      <c r="Q14" s="89">
        <v>132.379231604208</v>
      </c>
      <c r="R14" s="89">
        <v>143.54224394392699</v>
      </c>
      <c r="S14" s="89">
        <v>155.38551117501001</v>
      </c>
      <c r="T14" s="89">
        <v>159.62891316301599</v>
      </c>
      <c r="U14" s="89">
        <v>159.69514048005701</v>
      </c>
      <c r="V14" s="89">
        <v>157.02964581805099</v>
      </c>
      <c r="W14" s="89">
        <v>157.166951902677</v>
      </c>
      <c r="X14" s="142">
        <v>160.02838295807501</v>
      </c>
      <c r="Y14" s="142">
        <v>161.78062090721701</v>
      </c>
      <c r="Z14" s="142">
        <v>164.32089785878301</v>
      </c>
      <c r="AA14" s="142">
        <v>169.67136114889399</v>
      </c>
      <c r="AB14" s="142">
        <v>178.63533442255499</v>
      </c>
      <c r="AC14" s="142">
        <v>192.652790556843</v>
      </c>
      <c r="AD14" s="142">
        <v>205.838586387193</v>
      </c>
      <c r="AE14" s="142">
        <v>213.11774958077299</v>
      </c>
      <c r="AF14" s="142">
        <v>212.26925070299501</v>
      </c>
      <c r="AG14" s="142">
        <v>204.064999672185</v>
      </c>
      <c r="AH14" s="142">
        <v>203.35847286599801</v>
      </c>
      <c r="AI14" s="142">
        <v>209.54085256251901</v>
      </c>
      <c r="AJ14" s="142">
        <v>208.94036402870199</v>
      </c>
      <c r="AK14" s="142">
        <v>203.79742438469299</v>
      </c>
      <c r="AL14" s="142">
        <v>205.74386315348599</v>
      </c>
      <c r="AM14" s="142">
        <v>218.37147290528401</v>
      </c>
      <c r="AN14" s="142">
        <v>243.266638165876</v>
      </c>
      <c r="AO14" s="142">
        <v>265.86513967691002</v>
      </c>
      <c r="AP14" s="142">
        <v>271.1739747492</v>
      </c>
      <c r="AQ14" s="142">
        <v>265.49166128944</v>
      </c>
      <c r="AR14" s="142">
        <v>258.73504138018302</v>
      </c>
      <c r="AS14" s="142">
        <v>256.86990572723801</v>
      </c>
      <c r="AT14" s="142">
        <v>258.23084810961899</v>
      </c>
    </row>
    <row r="15" spans="1:46" s="84" customFormat="1" ht="17.100000000000001" customHeight="1" x14ac:dyDescent="0.2">
      <c r="A15" s="90" t="s">
        <v>9</v>
      </c>
      <c r="B15" s="89"/>
      <c r="C15" s="89"/>
      <c r="D15" s="89">
        <v>800.682198817938</v>
      </c>
      <c r="E15" s="89">
        <v>838.39146859746495</v>
      </c>
      <c r="F15" s="89">
        <v>853.03095892290605</v>
      </c>
      <c r="G15" s="89">
        <v>839.57436808273803</v>
      </c>
      <c r="H15" s="89">
        <v>845.48641813038398</v>
      </c>
      <c r="I15" s="89">
        <v>869.82225186287201</v>
      </c>
      <c r="J15" s="89">
        <v>879.51593014106595</v>
      </c>
      <c r="K15" s="89">
        <v>886.87605163971102</v>
      </c>
      <c r="L15" s="89">
        <v>908.15563668022696</v>
      </c>
      <c r="M15" s="89">
        <v>927.65188316077604</v>
      </c>
      <c r="N15" s="89">
        <v>943.06177013882905</v>
      </c>
      <c r="O15" s="89">
        <v>973.94031737934802</v>
      </c>
      <c r="P15" s="89">
        <v>986.72800262283397</v>
      </c>
      <c r="Q15" s="89">
        <v>970.45000216699202</v>
      </c>
      <c r="R15" s="89">
        <v>953.29656392237905</v>
      </c>
      <c r="S15" s="89">
        <v>941.15295942148202</v>
      </c>
      <c r="T15" s="89">
        <v>933.06905277803196</v>
      </c>
      <c r="U15" s="89">
        <v>932.05220755421396</v>
      </c>
      <c r="V15" s="89">
        <v>940.28041406822797</v>
      </c>
      <c r="W15" s="89">
        <v>939.56821205080803</v>
      </c>
      <c r="X15" s="142">
        <v>942.38162219002402</v>
      </c>
      <c r="Y15" s="142">
        <v>954.62731884398499</v>
      </c>
      <c r="Z15" s="142">
        <v>968.83789499245302</v>
      </c>
      <c r="AA15" s="142">
        <v>987.21533592058495</v>
      </c>
      <c r="AB15" s="142">
        <v>1023.32281602745</v>
      </c>
      <c r="AC15" s="142">
        <v>1073.68850178104</v>
      </c>
      <c r="AD15" s="142">
        <v>1095.0661055068099</v>
      </c>
      <c r="AE15" s="142">
        <v>1082.3350612971501</v>
      </c>
      <c r="AF15" s="142">
        <v>1041.98781816417</v>
      </c>
      <c r="AG15" s="142">
        <v>1041.55370153218</v>
      </c>
      <c r="AH15" s="142">
        <v>1092.1188183325701</v>
      </c>
      <c r="AI15" s="142">
        <v>1133.42678935198</v>
      </c>
      <c r="AJ15" s="142">
        <v>1124.56778829222</v>
      </c>
      <c r="AK15" s="142">
        <v>1098.9173170732699</v>
      </c>
      <c r="AL15" s="142">
        <v>1092.12819347851</v>
      </c>
      <c r="AM15" s="142">
        <v>1100.62849813242</v>
      </c>
      <c r="AN15" s="142">
        <v>1125.0823629489901</v>
      </c>
      <c r="AO15" s="142">
        <v>1130.85436897051</v>
      </c>
      <c r="AP15" s="142">
        <v>1114.97241863216</v>
      </c>
      <c r="AQ15" s="142">
        <v>1118.0422290164699</v>
      </c>
      <c r="AR15" s="142">
        <v>1157.64861583531</v>
      </c>
      <c r="AS15" s="142">
        <v>1179.4242173909099</v>
      </c>
      <c r="AT15" s="142">
        <v>1177.61231916407</v>
      </c>
    </row>
    <row r="16" spans="1:46" s="84" customFormat="1" ht="17.100000000000001" customHeight="1" x14ac:dyDescent="0.2">
      <c r="A16" s="90" t="s">
        <v>10</v>
      </c>
      <c r="B16" s="89"/>
      <c r="C16" s="89"/>
      <c r="D16" s="89">
        <v>68.860860941943301</v>
      </c>
      <c r="E16" s="89">
        <v>73.828918373819903</v>
      </c>
      <c r="F16" s="89">
        <v>78.235559342452703</v>
      </c>
      <c r="G16" s="89">
        <v>81.584939945823706</v>
      </c>
      <c r="H16" s="89">
        <v>83.937845570022901</v>
      </c>
      <c r="I16" s="89">
        <v>85.875241397001801</v>
      </c>
      <c r="J16" s="89">
        <v>88.310489917766702</v>
      </c>
      <c r="K16" s="89">
        <v>91.173481370885199</v>
      </c>
      <c r="L16" s="89">
        <v>93.707200074443605</v>
      </c>
      <c r="M16" s="89">
        <v>95.957893234687504</v>
      </c>
      <c r="N16" s="89">
        <v>97.296937282607502</v>
      </c>
      <c r="O16" s="89">
        <v>96.565596812914904</v>
      </c>
      <c r="P16" s="89">
        <v>94.750842372141094</v>
      </c>
      <c r="Q16" s="89">
        <v>93.181709237799893</v>
      </c>
      <c r="R16" s="89">
        <v>112.059708974583</v>
      </c>
      <c r="S16" s="89">
        <v>112.152575915684</v>
      </c>
      <c r="T16" s="89">
        <v>113.067144639281</v>
      </c>
      <c r="U16" s="89">
        <v>113.532681847823</v>
      </c>
      <c r="V16" s="89">
        <v>113.23746818548101</v>
      </c>
      <c r="W16" s="89">
        <v>112.878684220837</v>
      </c>
      <c r="X16" s="142">
        <v>113.02531332312201</v>
      </c>
      <c r="Y16" s="142">
        <v>113.545594335464</v>
      </c>
      <c r="Z16" s="142">
        <v>115.665924293424</v>
      </c>
      <c r="AA16" s="142">
        <v>119.022113098769</v>
      </c>
      <c r="AB16" s="142">
        <v>121.042798238926</v>
      </c>
      <c r="AC16" s="142">
        <v>121.642916700532</v>
      </c>
      <c r="AD16" s="142">
        <v>122.14642721022901</v>
      </c>
      <c r="AE16" s="142">
        <v>122.944471549753</v>
      </c>
      <c r="AF16" s="142">
        <v>124.02702968000899</v>
      </c>
      <c r="AG16" s="142">
        <v>125.538016312344</v>
      </c>
      <c r="AH16" s="142">
        <v>127.279844837637</v>
      </c>
      <c r="AI16" s="142">
        <v>129.21859375748201</v>
      </c>
      <c r="AJ16" s="142">
        <v>131.673009686098</v>
      </c>
      <c r="AK16" s="142">
        <v>134.72931287014401</v>
      </c>
      <c r="AL16" s="142">
        <v>137.59233028711299</v>
      </c>
      <c r="AM16" s="142">
        <v>140.011686817796</v>
      </c>
      <c r="AN16" s="142">
        <v>142.88136987651001</v>
      </c>
      <c r="AO16" s="142">
        <v>145.47725044158</v>
      </c>
      <c r="AP16" s="142">
        <v>147.38628844162699</v>
      </c>
      <c r="AQ16" s="142">
        <v>149.79071001718299</v>
      </c>
      <c r="AR16" s="142">
        <v>152.82629925565101</v>
      </c>
      <c r="AS16" s="142">
        <v>156.25068642098799</v>
      </c>
      <c r="AT16" s="142">
        <v>159.56142979279301</v>
      </c>
    </row>
    <row r="17" spans="1:46" s="84" customFormat="1" ht="17.100000000000001" customHeight="1" x14ac:dyDescent="0.2">
      <c r="A17" s="90" t="s">
        <v>11</v>
      </c>
      <c r="B17" s="89"/>
      <c r="C17" s="89"/>
      <c r="D17" s="89">
        <v>177.28889966961799</v>
      </c>
      <c r="E17" s="89">
        <v>180.17178635125799</v>
      </c>
      <c r="F17" s="89">
        <v>182.837749448088</v>
      </c>
      <c r="G17" s="89">
        <v>185.29936555808001</v>
      </c>
      <c r="H17" s="89">
        <v>187.91639228953301</v>
      </c>
      <c r="I17" s="89">
        <v>190.719143467988</v>
      </c>
      <c r="J17" s="89">
        <v>193.609875317503</v>
      </c>
      <c r="K17" s="89">
        <v>196.498191950723</v>
      </c>
      <c r="L17" s="89">
        <v>199.375890750915</v>
      </c>
      <c r="M17" s="89">
        <v>202.33406802514901</v>
      </c>
      <c r="N17" s="89">
        <v>205.554234822854</v>
      </c>
      <c r="O17" s="89">
        <v>208.77768814901299</v>
      </c>
      <c r="P17" s="89">
        <v>211.88787160826101</v>
      </c>
      <c r="Q17" s="89">
        <v>214.83477663364101</v>
      </c>
      <c r="R17" s="89">
        <v>217.98027299748199</v>
      </c>
      <c r="S17" s="89">
        <v>221.44705892517601</v>
      </c>
      <c r="T17" s="89">
        <v>224.929866157596</v>
      </c>
      <c r="U17" s="89">
        <v>228.32133026871</v>
      </c>
      <c r="V17" s="89">
        <v>231.797953154693</v>
      </c>
      <c r="W17" s="89">
        <v>235.50374121787101</v>
      </c>
      <c r="X17" s="142">
        <v>239.26231592959101</v>
      </c>
      <c r="Y17" s="142">
        <v>242.93130733076899</v>
      </c>
      <c r="Z17" s="142">
        <v>246.49690723792801</v>
      </c>
      <c r="AA17" s="142">
        <v>250.05681757894399</v>
      </c>
      <c r="AB17" s="142">
        <v>253.68154109650601</v>
      </c>
      <c r="AC17" s="142">
        <v>257.61456526483101</v>
      </c>
      <c r="AD17" s="142">
        <v>261.67103839764701</v>
      </c>
      <c r="AE17" s="142">
        <v>265.686691036806</v>
      </c>
      <c r="AF17" s="142">
        <v>269.625938496125</v>
      </c>
      <c r="AG17" s="142">
        <v>273.77215114834598</v>
      </c>
      <c r="AH17" s="142">
        <v>277.97919739886299</v>
      </c>
      <c r="AI17" s="142">
        <v>282.48883041625697</v>
      </c>
      <c r="AJ17" s="142">
        <v>287.42598368948597</v>
      </c>
      <c r="AK17" s="142">
        <v>292.47038662793801</v>
      </c>
      <c r="AL17" s="142">
        <v>297.19844477389398</v>
      </c>
      <c r="AM17" s="142">
        <v>301.59689974528402</v>
      </c>
      <c r="AN17" s="142">
        <v>305.817970397453</v>
      </c>
      <c r="AO17" s="142">
        <v>309.93192248570898</v>
      </c>
      <c r="AP17" s="142">
        <v>314.369370408978</v>
      </c>
      <c r="AQ17" s="142">
        <v>319.21961350729202</v>
      </c>
      <c r="AR17" s="142">
        <v>324.41979164662803</v>
      </c>
      <c r="AS17" s="142">
        <v>329.41879084177799</v>
      </c>
      <c r="AT17" s="142">
        <v>334.25940717435202</v>
      </c>
    </row>
    <row r="18" spans="1:46" s="84" customFormat="1" ht="17.100000000000001" customHeight="1" x14ac:dyDescent="0.2">
      <c r="A18" s="77" t="s">
        <v>12</v>
      </c>
      <c r="B18" s="89"/>
      <c r="C18" s="89"/>
      <c r="D18" s="89">
        <v>500.00302252007299</v>
      </c>
      <c r="E18" s="89">
        <v>519.58151474417502</v>
      </c>
      <c r="F18" s="89">
        <v>546.611206572539</v>
      </c>
      <c r="G18" s="89">
        <v>584.53904871843497</v>
      </c>
      <c r="H18" s="89">
        <v>609.36083076361604</v>
      </c>
      <c r="I18" s="89">
        <v>604.14335359440804</v>
      </c>
      <c r="J18" s="89">
        <v>582.13449348064296</v>
      </c>
      <c r="K18" s="89">
        <v>571.51510646087297</v>
      </c>
      <c r="L18" s="89">
        <v>598.48330209429196</v>
      </c>
      <c r="M18" s="89">
        <v>660.17934366565999</v>
      </c>
      <c r="N18" s="89">
        <v>708.49544977290395</v>
      </c>
      <c r="O18" s="89">
        <v>724.97778141001902</v>
      </c>
      <c r="P18" s="89">
        <v>711.544333266433</v>
      </c>
      <c r="Q18" s="89">
        <v>699.29490992006595</v>
      </c>
      <c r="R18" s="89">
        <v>696.76029518582504</v>
      </c>
      <c r="S18" s="89">
        <v>703.61822783015896</v>
      </c>
      <c r="T18" s="89">
        <v>711.684709054986</v>
      </c>
      <c r="U18" s="89">
        <v>718.43175675885198</v>
      </c>
      <c r="V18" s="89">
        <v>734.86845201847598</v>
      </c>
      <c r="W18" s="89">
        <v>762.22393953343601</v>
      </c>
      <c r="X18" s="142">
        <v>794.58933981635596</v>
      </c>
      <c r="Y18" s="142">
        <v>821.93411472339005</v>
      </c>
      <c r="Z18" s="142">
        <v>851.09809343951304</v>
      </c>
      <c r="AA18" s="142">
        <v>863.79066226376995</v>
      </c>
      <c r="AB18" s="142">
        <v>855.341081723397</v>
      </c>
      <c r="AC18" s="142">
        <v>830.54208167073796</v>
      </c>
      <c r="AD18" s="142">
        <v>827.99900066925795</v>
      </c>
      <c r="AE18" s="142">
        <v>858.23098161495602</v>
      </c>
      <c r="AF18" s="142">
        <v>897.67065961769902</v>
      </c>
      <c r="AG18" s="142">
        <v>922.322513516497</v>
      </c>
      <c r="AH18" s="142">
        <v>925.05334887992694</v>
      </c>
      <c r="AI18" s="142">
        <v>918.10547743620396</v>
      </c>
      <c r="AJ18" s="142">
        <v>930.68432515117502</v>
      </c>
      <c r="AK18" s="142">
        <v>954.60469106876599</v>
      </c>
      <c r="AL18" s="142">
        <v>960.21649811487896</v>
      </c>
      <c r="AM18" s="142">
        <v>959.33877388718099</v>
      </c>
      <c r="AN18" s="142">
        <v>971.51659602441805</v>
      </c>
      <c r="AO18" s="142">
        <v>999.99573509612901</v>
      </c>
      <c r="AP18" s="142">
        <v>1036.6095082884799</v>
      </c>
      <c r="AQ18" s="142">
        <v>1060.51913054542</v>
      </c>
      <c r="AR18" s="142">
        <v>1057.17015125022</v>
      </c>
      <c r="AS18" s="142">
        <v>1050.9925355182199</v>
      </c>
      <c r="AT18" s="142">
        <v>1053.5104011301401</v>
      </c>
    </row>
    <row r="19" spans="1:46" s="209" customFormat="1" ht="17.100000000000001" customHeight="1" x14ac:dyDescent="0.2">
      <c r="A19" s="206" t="s">
        <v>94</v>
      </c>
      <c r="B19" s="207"/>
      <c r="C19" s="207"/>
      <c r="D19" s="207">
        <v>4476.1962106582105</v>
      </c>
      <c r="E19" s="207">
        <v>4589.3208891848499</v>
      </c>
      <c r="F19" s="207">
        <v>4700.4534182602092</v>
      </c>
      <c r="G19" s="207">
        <v>4789.1722069148445</v>
      </c>
      <c r="H19" s="207">
        <v>4801.9134355546239</v>
      </c>
      <c r="I19" s="207">
        <v>4834.8564923631056</v>
      </c>
      <c r="J19" s="207">
        <v>5010.7308859874411</v>
      </c>
      <c r="K19" s="207">
        <v>5232.0395491418694</v>
      </c>
      <c r="L19" s="207">
        <v>5416.9043833611413</v>
      </c>
      <c r="M19" s="207">
        <v>5561.351652614635</v>
      </c>
      <c r="N19" s="207">
        <v>5628.361138542421</v>
      </c>
      <c r="O19" s="207">
        <v>5649.5344203604664</v>
      </c>
      <c r="P19" s="207">
        <v>5702.2601697470727</v>
      </c>
      <c r="Q19" s="207">
        <v>5760.6310666952568</v>
      </c>
      <c r="R19" s="207">
        <v>5777.7420320185165</v>
      </c>
      <c r="S19" s="207">
        <v>5820.7665635085259</v>
      </c>
      <c r="T19" s="207">
        <v>5933.5620194331059</v>
      </c>
      <c r="U19" s="207">
        <v>6065.0936552492785</v>
      </c>
      <c r="V19" s="207">
        <v>6108.5624294955733</v>
      </c>
      <c r="W19" s="207">
        <v>6228.0043499688763</v>
      </c>
      <c r="X19" s="232">
        <v>6305.046987411547</v>
      </c>
      <c r="Y19" s="232">
        <v>6352.129929056181</v>
      </c>
      <c r="Z19" s="232">
        <v>6439.017238418729</v>
      </c>
      <c r="AA19" s="232">
        <v>6523.2682258952455</v>
      </c>
      <c r="AB19" s="232">
        <v>6579.8673528110694</v>
      </c>
      <c r="AC19" s="232">
        <v>6674.2260136354089</v>
      </c>
      <c r="AD19" s="232">
        <v>6773.8848747780212</v>
      </c>
      <c r="AE19" s="232">
        <v>6880.4445706647475</v>
      </c>
      <c r="AF19" s="232">
        <v>7023.8190562142772</v>
      </c>
      <c r="AG19" s="232">
        <v>7125.8614401151708</v>
      </c>
      <c r="AH19" s="232">
        <v>7161.5817912697512</v>
      </c>
      <c r="AI19" s="232">
        <v>7201.5965276011721</v>
      </c>
      <c r="AJ19" s="232">
        <v>7284.2073445813858</v>
      </c>
      <c r="AK19" s="232">
        <v>7411.8373953281662</v>
      </c>
      <c r="AL19" s="232">
        <v>7596.1242361869899</v>
      </c>
      <c r="AM19" s="232">
        <v>7768.0483818786379</v>
      </c>
      <c r="AN19" s="232">
        <v>7888.4359843855373</v>
      </c>
      <c r="AO19" s="232">
        <v>8028.1482808655701</v>
      </c>
      <c r="AP19" s="232">
        <v>8210.3844357676935</v>
      </c>
      <c r="AQ19" s="232">
        <v>8389.1341890369276</v>
      </c>
      <c r="AR19" s="232">
        <v>8594.2315842515582</v>
      </c>
      <c r="AS19" s="232">
        <v>8716.4848034346069</v>
      </c>
      <c r="AT19" s="232">
        <v>8789.984239359952</v>
      </c>
    </row>
    <row r="20" spans="1:46" s="84" customFormat="1" ht="17.100000000000001" customHeight="1" x14ac:dyDescent="0.2">
      <c r="A20" s="91" t="s">
        <v>52</v>
      </c>
      <c r="B20" s="89"/>
      <c r="C20" s="89"/>
      <c r="D20" s="89">
        <v>1260.38833079552</v>
      </c>
      <c r="E20" s="89">
        <v>1299.4895587153201</v>
      </c>
      <c r="F20" s="89">
        <v>1331.0514582834801</v>
      </c>
      <c r="G20" s="89">
        <v>1336.69743970281</v>
      </c>
      <c r="H20" s="89">
        <v>1311.71027692698</v>
      </c>
      <c r="I20" s="89">
        <v>1284.1492787755701</v>
      </c>
      <c r="J20" s="89">
        <v>1313.12359066772</v>
      </c>
      <c r="K20" s="89">
        <v>1352.1768656919</v>
      </c>
      <c r="L20" s="89">
        <v>1391.01701039809</v>
      </c>
      <c r="M20" s="89">
        <v>1462.863054376</v>
      </c>
      <c r="N20" s="89">
        <v>1505.32630803853</v>
      </c>
      <c r="O20" s="89">
        <v>1492.9806863157701</v>
      </c>
      <c r="P20" s="89">
        <v>1476.5539248842499</v>
      </c>
      <c r="Q20" s="89">
        <v>1465.5576025085199</v>
      </c>
      <c r="R20" s="89">
        <v>1440.41575394187</v>
      </c>
      <c r="S20" s="89">
        <v>1464.5393117920401</v>
      </c>
      <c r="T20" s="89">
        <v>1501.6949144431801</v>
      </c>
      <c r="U20" s="89">
        <v>1492.9946153604701</v>
      </c>
      <c r="V20" s="89">
        <v>1481.5791392139699</v>
      </c>
      <c r="W20" s="89">
        <v>1505.43911188179</v>
      </c>
      <c r="X20" s="142">
        <v>1495.38360790007</v>
      </c>
      <c r="Y20" s="142">
        <v>1469.3782910677301</v>
      </c>
      <c r="Z20" s="142">
        <v>1477.35486973467</v>
      </c>
      <c r="AA20" s="142">
        <v>1487.82509690341</v>
      </c>
      <c r="AB20" s="142">
        <v>1489.51821252424</v>
      </c>
      <c r="AC20" s="142">
        <v>1512.21924098357</v>
      </c>
      <c r="AD20" s="142">
        <v>1535.11358133054</v>
      </c>
      <c r="AE20" s="142">
        <v>1552.5888024625499</v>
      </c>
      <c r="AF20" s="142">
        <v>1587.9911571669199</v>
      </c>
      <c r="AG20" s="142">
        <v>1597.1029066670601</v>
      </c>
      <c r="AH20" s="142">
        <v>1559.30992229703</v>
      </c>
      <c r="AI20" s="142">
        <v>1531.5412281845299</v>
      </c>
      <c r="AJ20" s="142">
        <v>1545.64764792455</v>
      </c>
      <c r="AK20" s="142">
        <v>1573.61384630212</v>
      </c>
      <c r="AL20" s="142">
        <v>1615.87781754036</v>
      </c>
      <c r="AM20" s="142">
        <v>1633.18362734684</v>
      </c>
      <c r="AN20" s="142">
        <v>1617.9757544234601</v>
      </c>
      <c r="AO20" s="142">
        <v>1619.02501474319</v>
      </c>
      <c r="AP20" s="142">
        <v>1643.40699730141</v>
      </c>
      <c r="AQ20" s="142">
        <v>1674.91095235753</v>
      </c>
      <c r="AR20" s="142">
        <v>1722.21613494352</v>
      </c>
      <c r="AS20" s="142">
        <v>1750.5258136027101</v>
      </c>
      <c r="AT20" s="142">
        <v>1751.49111347911</v>
      </c>
    </row>
    <row r="21" spans="1:46" s="84" customFormat="1" ht="17.100000000000001" customHeight="1" x14ac:dyDescent="0.2">
      <c r="A21" s="91" t="s">
        <v>53</v>
      </c>
      <c r="B21" s="89"/>
      <c r="C21" s="89"/>
      <c r="D21" s="89">
        <v>244.82001091319199</v>
      </c>
      <c r="E21" s="89">
        <v>244.82420731927201</v>
      </c>
      <c r="F21" s="89">
        <v>246.01363612952699</v>
      </c>
      <c r="G21" s="89">
        <v>249.97628836158501</v>
      </c>
      <c r="H21" s="89">
        <v>255.35121812168799</v>
      </c>
      <c r="I21" s="89">
        <v>262.95383298112102</v>
      </c>
      <c r="J21" s="89">
        <v>272.26289971064398</v>
      </c>
      <c r="K21" s="89">
        <v>278.91283112008898</v>
      </c>
      <c r="L21" s="89">
        <v>283.96191155757799</v>
      </c>
      <c r="M21" s="89">
        <v>289.85121892680701</v>
      </c>
      <c r="N21" s="89">
        <v>295.29761167086002</v>
      </c>
      <c r="O21" s="89">
        <v>302.70703860672597</v>
      </c>
      <c r="P21" s="89">
        <v>310.26641281600803</v>
      </c>
      <c r="Q21" s="89">
        <v>314.606175898966</v>
      </c>
      <c r="R21" s="89">
        <v>316.55110132959402</v>
      </c>
      <c r="S21" s="89">
        <v>319.352350443001</v>
      </c>
      <c r="T21" s="89">
        <v>323.08845205830198</v>
      </c>
      <c r="U21" s="89">
        <v>327.71021626006802</v>
      </c>
      <c r="V21" s="89">
        <v>333.03228646344797</v>
      </c>
      <c r="W21" s="89">
        <v>337.608139267345</v>
      </c>
      <c r="X21" s="142">
        <v>341.85315354783899</v>
      </c>
      <c r="Y21" s="142">
        <v>347.68734667961098</v>
      </c>
      <c r="Z21" s="142">
        <v>354.94625905321601</v>
      </c>
      <c r="AA21" s="142">
        <v>358.891809223888</v>
      </c>
      <c r="AB21" s="142">
        <v>362.49209821437103</v>
      </c>
      <c r="AC21" s="142">
        <v>370.42271174599699</v>
      </c>
      <c r="AD21" s="142">
        <v>379.77592147790602</v>
      </c>
      <c r="AE21" s="142">
        <v>388.20496251826199</v>
      </c>
      <c r="AF21" s="142">
        <v>396.82296508321798</v>
      </c>
      <c r="AG21" s="142">
        <v>403.62592401548602</v>
      </c>
      <c r="AH21" s="142">
        <v>406.85685252439202</v>
      </c>
      <c r="AI21" s="142">
        <v>410.04833174252298</v>
      </c>
      <c r="AJ21" s="142">
        <v>413.32425950748598</v>
      </c>
      <c r="AK21" s="142">
        <v>415.55095690396098</v>
      </c>
      <c r="AL21" s="142">
        <v>419.41348896298598</v>
      </c>
      <c r="AM21" s="142">
        <v>425.31336758782601</v>
      </c>
      <c r="AN21" s="142">
        <v>429.73064433198198</v>
      </c>
      <c r="AO21" s="142">
        <v>435.52761956401002</v>
      </c>
      <c r="AP21" s="142">
        <v>446.52486966304201</v>
      </c>
      <c r="AQ21" s="142">
        <v>460.34040502582599</v>
      </c>
      <c r="AR21" s="142">
        <v>471.89458908475501</v>
      </c>
      <c r="AS21" s="142">
        <v>475.17538193387401</v>
      </c>
      <c r="AT21" s="142">
        <v>473.61956461667</v>
      </c>
    </row>
    <row r="22" spans="1:46" s="84" customFormat="1" ht="17.100000000000001" customHeight="1" x14ac:dyDescent="0.2">
      <c r="A22" s="91" t="s">
        <v>55</v>
      </c>
      <c r="B22" s="89"/>
      <c r="C22" s="89"/>
      <c r="D22" s="89">
        <v>209.99510446247101</v>
      </c>
      <c r="E22" s="89">
        <v>201.54600624117799</v>
      </c>
      <c r="F22" s="89">
        <v>196.11274306200801</v>
      </c>
      <c r="G22" s="89">
        <v>201.58675415937199</v>
      </c>
      <c r="H22" s="89">
        <v>219.02723604277199</v>
      </c>
      <c r="I22" s="89">
        <v>234.11836090994001</v>
      </c>
      <c r="J22" s="89">
        <v>240.001185878152</v>
      </c>
      <c r="K22" s="89">
        <v>237.36345225204801</v>
      </c>
      <c r="L22" s="89">
        <v>236.934487977343</v>
      </c>
      <c r="M22" s="89">
        <v>244.523710033453</v>
      </c>
      <c r="N22" s="89">
        <v>259.16757928010998</v>
      </c>
      <c r="O22" s="89">
        <v>268.28213376115298</v>
      </c>
      <c r="P22" s="89">
        <v>272.746271837466</v>
      </c>
      <c r="Q22" s="89">
        <v>272.18861414672602</v>
      </c>
      <c r="R22" s="89">
        <v>270.46074621049399</v>
      </c>
      <c r="S22" s="89">
        <v>277.58525083420301</v>
      </c>
      <c r="T22" s="89">
        <v>283.87952232505899</v>
      </c>
      <c r="U22" s="89">
        <v>283.18009963015299</v>
      </c>
      <c r="V22" s="89">
        <v>285.28160603515101</v>
      </c>
      <c r="W22" s="89">
        <v>294.11774825717202</v>
      </c>
      <c r="X22" s="142">
        <v>300.90673100522099</v>
      </c>
      <c r="Y22" s="142">
        <v>313.29173409836801</v>
      </c>
      <c r="Z22" s="142">
        <v>321.88665315749301</v>
      </c>
      <c r="AA22" s="142">
        <v>318.27792470277097</v>
      </c>
      <c r="AB22" s="142">
        <v>309.13096084521499</v>
      </c>
      <c r="AC22" s="142">
        <v>306.93423701982698</v>
      </c>
      <c r="AD22" s="142">
        <v>309.63420648549402</v>
      </c>
      <c r="AE22" s="142">
        <v>313.80597296462201</v>
      </c>
      <c r="AF22" s="142">
        <v>319.01256832715501</v>
      </c>
      <c r="AG22" s="142">
        <v>327.67417335474801</v>
      </c>
      <c r="AH22" s="142">
        <v>331.70497244592298</v>
      </c>
      <c r="AI22" s="142">
        <v>332.29371834011801</v>
      </c>
      <c r="AJ22" s="142">
        <v>339.578020814338</v>
      </c>
      <c r="AK22" s="142">
        <v>347.61053827866999</v>
      </c>
      <c r="AL22" s="142">
        <v>355.88374821301198</v>
      </c>
      <c r="AM22" s="142">
        <v>363.30993544558299</v>
      </c>
      <c r="AN22" s="142">
        <v>362.19667453305101</v>
      </c>
      <c r="AO22" s="142">
        <v>354.25191561413197</v>
      </c>
      <c r="AP22" s="142">
        <v>353.13522230402498</v>
      </c>
      <c r="AQ22" s="142">
        <v>360.51820944996598</v>
      </c>
      <c r="AR22" s="142">
        <v>371.36340502089001</v>
      </c>
      <c r="AS22" s="142">
        <v>376.25210081295</v>
      </c>
      <c r="AT22" s="142">
        <v>377.15705638606897</v>
      </c>
    </row>
    <row r="23" spans="1:46" s="84" customFormat="1" ht="17.100000000000001" customHeight="1" x14ac:dyDescent="0.2">
      <c r="A23" s="91" t="s">
        <v>54</v>
      </c>
      <c r="B23" s="89"/>
      <c r="C23" s="89"/>
      <c r="D23" s="89">
        <v>392.22143575236498</v>
      </c>
      <c r="E23" s="89">
        <v>440.77606980076001</v>
      </c>
      <c r="F23" s="89">
        <v>496.86019933933198</v>
      </c>
      <c r="G23" s="89">
        <v>528.45600070381704</v>
      </c>
      <c r="H23" s="89">
        <v>514.71613742950001</v>
      </c>
      <c r="I23" s="89">
        <v>522.25500381459597</v>
      </c>
      <c r="J23" s="89">
        <v>592.84753111842997</v>
      </c>
      <c r="K23" s="89">
        <v>674.90880645986999</v>
      </c>
      <c r="L23" s="89">
        <v>710.76671932240401</v>
      </c>
      <c r="M23" s="89">
        <v>685.79061522948905</v>
      </c>
      <c r="N23" s="89">
        <v>661.41026006285199</v>
      </c>
      <c r="O23" s="89">
        <v>687.65692318399601</v>
      </c>
      <c r="P23" s="89">
        <v>751.25287596860699</v>
      </c>
      <c r="Q23" s="89">
        <v>817.06106826811003</v>
      </c>
      <c r="R23" s="89">
        <v>849.53484548127994</v>
      </c>
      <c r="S23" s="89">
        <v>835.73560212701602</v>
      </c>
      <c r="T23" s="89">
        <v>867.33345499430197</v>
      </c>
      <c r="U23" s="89">
        <v>953.44515619190099</v>
      </c>
      <c r="V23" s="89">
        <v>1000.38677218661</v>
      </c>
      <c r="W23" s="89">
        <v>1042.8672169209799</v>
      </c>
      <c r="X23" s="142">
        <v>1094.1698152645199</v>
      </c>
      <c r="Y23" s="142">
        <v>1090.4678771102799</v>
      </c>
      <c r="Z23" s="142">
        <v>1067.6622463004101</v>
      </c>
      <c r="AA23" s="142">
        <v>1055.8195237693001</v>
      </c>
      <c r="AB23" s="142">
        <v>1043.6841420706401</v>
      </c>
      <c r="AC23" s="142">
        <v>1056.29875078332</v>
      </c>
      <c r="AD23" s="142">
        <v>1095.22219643931</v>
      </c>
      <c r="AE23" s="142">
        <v>1139.5051832023901</v>
      </c>
      <c r="AF23" s="142">
        <v>1179.9894489441001</v>
      </c>
      <c r="AG23" s="142">
        <v>1209.1042839095501</v>
      </c>
      <c r="AH23" s="142">
        <v>1240.5793668285301</v>
      </c>
      <c r="AI23" s="142">
        <v>1281.4627652594399</v>
      </c>
      <c r="AJ23" s="142">
        <v>1321.5227390228999</v>
      </c>
      <c r="AK23" s="142">
        <v>1377.69206198867</v>
      </c>
      <c r="AL23" s="142">
        <v>1430.3791728690101</v>
      </c>
      <c r="AM23" s="142">
        <v>1473.5497104123201</v>
      </c>
      <c r="AN23" s="142">
        <v>1519.3655324116</v>
      </c>
      <c r="AO23" s="142">
        <v>1581.35977894383</v>
      </c>
      <c r="AP23" s="142">
        <v>1653.7030575071001</v>
      </c>
      <c r="AQ23" s="142">
        <v>1701.29280599922</v>
      </c>
      <c r="AR23" s="142">
        <v>1715.96503277499</v>
      </c>
      <c r="AS23" s="142">
        <v>1705.81890851158</v>
      </c>
      <c r="AT23" s="142">
        <v>1689.4611271231499</v>
      </c>
    </row>
    <row r="24" spans="1:46" s="84" customFormat="1" ht="17.100000000000001" customHeight="1" x14ac:dyDescent="0.2">
      <c r="A24" s="91" t="s">
        <v>72</v>
      </c>
      <c r="B24" s="89"/>
      <c r="C24" s="89"/>
      <c r="D24" s="89">
        <v>220.62198194083601</v>
      </c>
      <c r="E24" s="89">
        <v>233.61773896657701</v>
      </c>
      <c r="F24" s="89">
        <v>239.431395432556</v>
      </c>
      <c r="G24" s="89">
        <v>235.40479964629</v>
      </c>
      <c r="H24" s="89">
        <v>228.105690315685</v>
      </c>
      <c r="I24" s="89">
        <v>222.96246050539699</v>
      </c>
      <c r="J24" s="89">
        <v>233.293054445704</v>
      </c>
      <c r="K24" s="89">
        <v>252.16768678946801</v>
      </c>
      <c r="L24" s="89">
        <v>268.00018742290501</v>
      </c>
      <c r="M24" s="89">
        <v>275.73448056203398</v>
      </c>
      <c r="N24" s="89">
        <v>275.55573837374101</v>
      </c>
      <c r="O24" s="89">
        <v>272.44445669593301</v>
      </c>
      <c r="P24" s="89">
        <v>270.95528496096398</v>
      </c>
      <c r="Q24" s="89">
        <v>269.321124233207</v>
      </c>
      <c r="R24" s="89">
        <v>266.29946217954699</v>
      </c>
      <c r="S24" s="89">
        <v>268.458226304042</v>
      </c>
      <c r="T24" s="89">
        <v>279.46564094988202</v>
      </c>
      <c r="U24" s="89">
        <v>291.426390624806</v>
      </c>
      <c r="V24" s="89">
        <v>293.22813405399802</v>
      </c>
      <c r="W24" s="89">
        <v>295.35859960094098</v>
      </c>
      <c r="X24" s="142">
        <v>304.48413956381802</v>
      </c>
      <c r="Y24" s="142">
        <v>327.559406669407</v>
      </c>
      <c r="Z24" s="142">
        <v>356.74307372710399</v>
      </c>
      <c r="AA24" s="142">
        <v>374.60650417957498</v>
      </c>
      <c r="AB24" s="142">
        <v>376.25824437782001</v>
      </c>
      <c r="AC24" s="142">
        <v>377.73225893596299</v>
      </c>
      <c r="AD24" s="142">
        <v>380.192919939354</v>
      </c>
      <c r="AE24" s="142">
        <v>390.25675460913402</v>
      </c>
      <c r="AF24" s="142">
        <v>409.31966001811998</v>
      </c>
      <c r="AG24" s="142">
        <v>418.77240541241503</v>
      </c>
      <c r="AH24" s="142">
        <v>415.857098389854</v>
      </c>
      <c r="AI24" s="142">
        <v>411.21853284909702</v>
      </c>
      <c r="AJ24" s="142">
        <v>407.71490059625</v>
      </c>
      <c r="AK24" s="142">
        <v>413.53421886161198</v>
      </c>
      <c r="AL24" s="142">
        <v>431.90184309225202</v>
      </c>
      <c r="AM24" s="142">
        <v>445.51002617597902</v>
      </c>
      <c r="AN24" s="142">
        <v>449.06296124536499</v>
      </c>
      <c r="AO24" s="142">
        <v>449.659729774813</v>
      </c>
      <c r="AP24" s="142">
        <v>457.12763079479799</v>
      </c>
      <c r="AQ24" s="142">
        <v>472.17753417229898</v>
      </c>
      <c r="AR24" s="142">
        <v>495.40945981528398</v>
      </c>
      <c r="AS24" s="142">
        <v>522.49626227038004</v>
      </c>
      <c r="AT24" s="142">
        <v>550.43652651477396</v>
      </c>
    </row>
    <row r="25" spans="1:46" s="84" customFormat="1" ht="17.100000000000001" customHeight="1" x14ac:dyDescent="0.2">
      <c r="A25" s="91" t="s">
        <v>14</v>
      </c>
      <c r="B25" s="89"/>
      <c r="C25" s="89"/>
      <c r="D25" s="89">
        <v>514.90567787217003</v>
      </c>
      <c r="E25" s="89">
        <v>518.787311137237</v>
      </c>
      <c r="F25" s="89">
        <v>522.10477915258502</v>
      </c>
      <c r="G25" s="89">
        <v>537.69012325603001</v>
      </c>
      <c r="H25" s="89">
        <v>541.63590150448601</v>
      </c>
      <c r="I25" s="89">
        <v>546.09554660633501</v>
      </c>
      <c r="J25" s="89">
        <v>549.32962398075404</v>
      </c>
      <c r="K25" s="89">
        <v>552.09093002235602</v>
      </c>
      <c r="L25" s="89">
        <v>555.91127013622395</v>
      </c>
      <c r="M25" s="89">
        <v>561.12621616532601</v>
      </c>
      <c r="N25" s="89">
        <v>567.532191738591</v>
      </c>
      <c r="O25" s="89">
        <v>574.74973897919199</v>
      </c>
      <c r="P25" s="89">
        <v>581.22809063712202</v>
      </c>
      <c r="Q25" s="89">
        <v>586.55692196522398</v>
      </c>
      <c r="R25" s="89">
        <v>592.12986664315702</v>
      </c>
      <c r="S25" s="89">
        <v>598.71569033053197</v>
      </c>
      <c r="T25" s="89">
        <v>605.88135425615303</v>
      </c>
      <c r="U25" s="89">
        <v>613.61168305863703</v>
      </c>
      <c r="V25" s="89">
        <v>621.83581120314795</v>
      </c>
      <c r="W25" s="89">
        <v>630.28453174866297</v>
      </c>
      <c r="X25" s="142">
        <v>639.53346979078697</v>
      </c>
      <c r="Y25" s="142">
        <v>650.52463655940596</v>
      </c>
      <c r="Z25" s="142">
        <v>662.64579358580295</v>
      </c>
      <c r="AA25" s="142">
        <v>674.26802172802797</v>
      </c>
      <c r="AB25" s="142">
        <v>684.78302191361695</v>
      </c>
      <c r="AC25" s="142">
        <v>694.51827516292406</v>
      </c>
      <c r="AD25" s="142">
        <v>704.27265234044796</v>
      </c>
      <c r="AE25" s="142">
        <v>714.80508199364203</v>
      </c>
      <c r="AF25" s="142">
        <v>726.06065547913101</v>
      </c>
      <c r="AG25" s="142">
        <v>737.02270680863296</v>
      </c>
      <c r="AH25" s="142">
        <v>747.23310503518803</v>
      </c>
      <c r="AI25" s="142">
        <v>756.93180060437203</v>
      </c>
      <c r="AJ25" s="142">
        <v>766.77947021558703</v>
      </c>
      <c r="AK25" s="142">
        <v>777.17764991378704</v>
      </c>
      <c r="AL25" s="142">
        <v>788.45286204657998</v>
      </c>
      <c r="AM25" s="142">
        <v>800.761689328015</v>
      </c>
      <c r="AN25" s="142">
        <v>813.77534290212304</v>
      </c>
      <c r="AO25" s="142">
        <v>827.42785556720503</v>
      </c>
      <c r="AP25" s="142">
        <v>841.22215648279303</v>
      </c>
      <c r="AQ25" s="142">
        <v>854.77642361911103</v>
      </c>
      <c r="AR25" s="142">
        <v>868.52159651553802</v>
      </c>
      <c r="AS25" s="142">
        <v>882.415974845905</v>
      </c>
      <c r="AT25" s="142">
        <v>896.08355930226401</v>
      </c>
    </row>
    <row r="26" spans="1:46" s="84" customFormat="1" ht="17.100000000000001" customHeight="1" x14ac:dyDescent="0.2">
      <c r="A26" s="91" t="s">
        <v>56</v>
      </c>
      <c r="B26" s="89"/>
      <c r="C26" s="89"/>
      <c r="D26" s="89">
        <v>298.31851331658601</v>
      </c>
      <c r="E26" s="89">
        <v>292.70677261555801</v>
      </c>
      <c r="F26" s="89">
        <v>293.35433400298598</v>
      </c>
      <c r="G26" s="89">
        <v>304.11906264978802</v>
      </c>
      <c r="H26" s="89">
        <v>313.080043038067</v>
      </c>
      <c r="I26" s="89">
        <v>320.58077545678299</v>
      </c>
      <c r="J26" s="89">
        <v>335.501951091705</v>
      </c>
      <c r="K26" s="89">
        <v>355.36547408785901</v>
      </c>
      <c r="L26" s="89">
        <v>378.13155338056902</v>
      </c>
      <c r="M26" s="89">
        <v>401.344700698498</v>
      </c>
      <c r="N26" s="89">
        <v>411.07718232365698</v>
      </c>
      <c r="O26" s="89">
        <v>398.19133293994599</v>
      </c>
      <c r="P26" s="89">
        <v>379.54908134631</v>
      </c>
      <c r="Q26" s="89">
        <v>367.59124088586202</v>
      </c>
      <c r="R26" s="89">
        <v>361.88289424145398</v>
      </c>
      <c r="S26" s="89">
        <v>363.03027626279601</v>
      </c>
      <c r="T26" s="89">
        <v>374.57352840613203</v>
      </c>
      <c r="U26" s="89">
        <v>392.22336714833102</v>
      </c>
      <c r="V26" s="89">
        <v>348.17277853159999</v>
      </c>
      <c r="W26" s="89">
        <v>361.03588206009601</v>
      </c>
      <c r="X26" s="142">
        <v>367.82996151232101</v>
      </c>
      <c r="Y26" s="142">
        <v>368.65714766747999</v>
      </c>
      <c r="Z26" s="142">
        <v>370.37472663637698</v>
      </c>
      <c r="AA26" s="142">
        <v>372.54942005791798</v>
      </c>
      <c r="AB26" s="142">
        <v>366.336304665608</v>
      </c>
      <c r="AC26" s="142">
        <v>352.34124419918498</v>
      </c>
      <c r="AD26" s="142">
        <v>342.96542763356899</v>
      </c>
      <c r="AE26" s="142">
        <v>344.83417706333199</v>
      </c>
      <c r="AF26" s="142">
        <v>353.55401763123501</v>
      </c>
      <c r="AG26" s="142">
        <v>357.17520370519202</v>
      </c>
      <c r="AH26" s="142">
        <v>348.36862030103703</v>
      </c>
      <c r="AI26" s="142">
        <v>337.09699407347</v>
      </c>
      <c r="AJ26" s="142">
        <v>333.08861445303597</v>
      </c>
      <c r="AK26" s="142">
        <v>334.795036970007</v>
      </c>
      <c r="AL26" s="142">
        <v>340.80071795777798</v>
      </c>
      <c r="AM26" s="142">
        <v>347.38333129382897</v>
      </c>
      <c r="AN26" s="142">
        <v>349.78410503182801</v>
      </c>
      <c r="AO26" s="142">
        <v>353.60403880282598</v>
      </c>
      <c r="AP26" s="142">
        <v>360.94889307893999</v>
      </c>
      <c r="AQ26" s="142">
        <v>363.90787161999299</v>
      </c>
      <c r="AR26" s="142">
        <v>363.07091179766297</v>
      </c>
      <c r="AS26" s="142">
        <v>368.68992156490998</v>
      </c>
      <c r="AT26" s="142">
        <v>378.987663917031</v>
      </c>
    </row>
    <row r="27" spans="1:46" s="84" customFormat="1" ht="17.100000000000001" customHeight="1" x14ac:dyDescent="0.2">
      <c r="A27" s="91" t="s">
        <v>57</v>
      </c>
      <c r="B27" s="89"/>
      <c r="C27" s="89"/>
      <c r="D27" s="89">
        <v>122.46947714123201</v>
      </c>
      <c r="E27" s="89">
        <v>130.02000550249599</v>
      </c>
      <c r="F27" s="89">
        <v>139.83731080036799</v>
      </c>
      <c r="G27" s="89">
        <v>147.84214361658999</v>
      </c>
      <c r="H27" s="89">
        <v>151.709082187034</v>
      </c>
      <c r="I27" s="89">
        <v>152.05446959290401</v>
      </c>
      <c r="J27" s="89">
        <v>157.29054167099099</v>
      </c>
      <c r="K27" s="89">
        <v>170.455083355749</v>
      </c>
      <c r="L27" s="89">
        <v>193.772080026895</v>
      </c>
      <c r="M27" s="89">
        <v>214.00959001452</v>
      </c>
      <c r="N27" s="89">
        <v>216.51219525814</v>
      </c>
      <c r="O27" s="89">
        <v>207.374224925395</v>
      </c>
      <c r="P27" s="89">
        <v>198.79838035052501</v>
      </c>
      <c r="Q27" s="89">
        <v>192.644456170881</v>
      </c>
      <c r="R27" s="89">
        <v>192.25938167494601</v>
      </c>
      <c r="S27" s="89">
        <v>194.404481514765</v>
      </c>
      <c r="T27" s="89">
        <v>188.78222841599199</v>
      </c>
      <c r="U27" s="89">
        <v>182.23069773648999</v>
      </c>
      <c r="V27" s="89">
        <v>175.04589699653101</v>
      </c>
      <c r="W27" s="89">
        <v>170.66620717899099</v>
      </c>
      <c r="X27" s="142">
        <v>172.88560463948599</v>
      </c>
      <c r="Y27" s="142">
        <v>180.45379834422999</v>
      </c>
      <c r="Z27" s="142">
        <v>194.46587575289499</v>
      </c>
      <c r="AA27" s="142">
        <v>213.42488034650199</v>
      </c>
      <c r="AB27" s="142">
        <v>229.407063071594</v>
      </c>
      <c r="AC27" s="142">
        <v>242.10625863093199</v>
      </c>
      <c r="AD27" s="142">
        <v>248.832908463384</v>
      </c>
      <c r="AE27" s="142">
        <v>243.30703644969299</v>
      </c>
      <c r="AF27" s="142">
        <v>227.574975959341</v>
      </c>
      <c r="AG27" s="142">
        <v>208.857352846102</v>
      </c>
      <c r="AH27" s="142">
        <v>197.624213066496</v>
      </c>
      <c r="AI27" s="142">
        <v>194.76853521534599</v>
      </c>
      <c r="AJ27" s="142">
        <v>194.16595572223699</v>
      </c>
      <c r="AK27" s="142">
        <v>194.86593723588101</v>
      </c>
      <c r="AL27" s="142">
        <v>197.166612256034</v>
      </c>
      <c r="AM27" s="142">
        <v>201.42526148253</v>
      </c>
      <c r="AN27" s="142">
        <v>208.23136285212701</v>
      </c>
      <c r="AO27" s="142">
        <v>218.74245124004</v>
      </c>
      <c r="AP27" s="142">
        <v>225.91501551852801</v>
      </c>
      <c r="AQ27" s="142">
        <v>228.57829413861199</v>
      </c>
      <c r="AR27" s="142">
        <v>235.204525701943</v>
      </c>
      <c r="AS27" s="142">
        <v>244.24629495388299</v>
      </c>
      <c r="AT27" s="142">
        <v>250.21757892834401</v>
      </c>
    </row>
    <row r="28" spans="1:46" s="84" customFormat="1" ht="17.100000000000001" customHeight="1" x14ac:dyDescent="0.2">
      <c r="A28" s="91" t="s">
        <v>15</v>
      </c>
      <c r="B28" s="89"/>
      <c r="C28" s="89"/>
      <c r="D28" s="89">
        <v>259.57365593151599</v>
      </c>
      <c r="E28" s="89">
        <v>268.17375595428899</v>
      </c>
      <c r="F28" s="89">
        <v>270.12030042117999</v>
      </c>
      <c r="G28" s="89">
        <v>275.24869519163502</v>
      </c>
      <c r="H28" s="89">
        <v>284.559412760697</v>
      </c>
      <c r="I28" s="89">
        <v>292.48424548032</v>
      </c>
      <c r="J28" s="89">
        <v>300.23826068008498</v>
      </c>
      <c r="K28" s="89">
        <v>321.605144381527</v>
      </c>
      <c r="L28" s="89">
        <v>344.25124533072801</v>
      </c>
      <c r="M28" s="89">
        <v>357.61551554102402</v>
      </c>
      <c r="N28" s="89">
        <v>354.15076850205497</v>
      </c>
      <c r="O28" s="89">
        <v>343.683851342536</v>
      </c>
      <c r="P28" s="89">
        <v>338.85894445844099</v>
      </c>
      <c r="Q28" s="89">
        <v>336.95903525508402</v>
      </c>
      <c r="R28" s="89">
        <v>336.98180617181902</v>
      </c>
      <c r="S28" s="89">
        <v>335.67509741525498</v>
      </c>
      <c r="T28" s="89">
        <v>330.39210131722001</v>
      </c>
      <c r="U28" s="89">
        <v>327.60749053486001</v>
      </c>
      <c r="V28" s="89">
        <v>344.09114598275602</v>
      </c>
      <c r="W28" s="89">
        <v>345.42785442180201</v>
      </c>
      <c r="X28" s="142">
        <v>327.57593716588502</v>
      </c>
      <c r="Y28" s="142">
        <v>330.66595512257402</v>
      </c>
      <c r="Z28" s="142">
        <v>350.27623821469803</v>
      </c>
      <c r="AA28" s="142">
        <v>374.78848428282902</v>
      </c>
      <c r="AB28" s="142">
        <v>407.84484319456698</v>
      </c>
      <c r="AC28" s="142">
        <v>429.912491330573</v>
      </c>
      <c r="AD28" s="142">
        <v>425.79798906559</v>
      </c>
      <c r="AE28" s="142">
        <v>420.58861207663801</v>
      </c>
      <c r="AF28" s="142">
        <v>429.11506714864498</v>
      </c>
      <c r="AG28" s="142">
        <v>445.38745712370201</v>
      </c>
      <c r="AH28" s="142">
        <v>465.31589284996397</v>
      </c>
      <c r="AI28" s="142">
        <v>472.46462427220501</v>
      </c>
      <c r="AJ28" s="142">
        <v>464.75894961192103</v>
      </c>
      <c r="AK28" s="142">
        <v>456.26397190359103</v>
      </c>
      <c r="AL28" s="142">
        <v>466.79587614020602</v>
      </c>
      <c r="AM28" s="142">
        <v>491.65651987351703</v>
      </c>
      <c r="AN28" s="142">
        <v>519.58190445455102</v>
      </c>
      <c r="AO28" s="142">
        <v>540.00192605437098</v>
      </c>
      <c r="AP28" s="142">
        <v>546.51429047014301</v>
      </c>
      <c r="AQ28" s="142">
        <v>559.385168792591</v>
      </c>
      <c r="AR28" s="142">
        <v>578.07098381770697</v>
      </c>
      <c r="AS28" s="142">
        <v>587.16829915146604</v>
      </c>
      <c r="AT28" s="142">
        <v>585.39504989842703</v>
      </c>
    </row>
    <row r="29" spans="1:46" s="84" customFormat="1" ht="17.100000000000001" customHeight="1" x14ac:dyDescent="0.2">
      <c r="A29" s="91" t="s">
        <v>16</v>
      </c>
      <c r="B29" s="89"/>
      <c r="C29" s="89"/>
      <c r="D29" s="89">
        <v>490.88735748817197</v>
      </c>
      <c r="E29" s="89">
        <v>493.62082913486103</v>
      </c>
      <c r="F29" s="89">
        <v>495.95643658526598</v>
      </c>
      <c r="G29" s="89">
        <v>497.54065002716601</v>
      </c>
      <c r="H29" s="89">
        <v>501.17492964415902</v>
      </c>
      <c r="I29" s="89">
        <v>508.62822041405599</v>
      </c>
      <c r="J29" s="89">
        <v>520.98515706936701</v>
      </c>
      <c r="K29" s="89">
        <v>536.38020226519495</v>
      </c>
      <c r="L29" s="89">
        <v>549.34204523110202</v>
      </c>
      <c r="M29" s="89">
        <v>557.71257415821299</v>
      </c>
      <c r="N29" s="89">
        <v>564.26180036238304</v>
      </c>
      <c r="O29" s="89">
        <v>573.93872608754305</v>
      </c>
      <c r="P29" s="89">
        <v>585.24047203920099</v>
      </c>
      <c r="Q29" s="89">
        <v>597.10514674213198</v>
      </c>
      <c r="R29" s="89">
        <v>609.44975882441997</v>
      </c>
      <c r="S29" s="89">
        <v>620.760914551214</v>
      </c>
      <c r="T29" s="89">
        <v>632.37092172848804</v>
      </c>
      <c r="U29" s="89">
        <v>647.01811691391003</v>
      </c>
      <c r="V29" s="89">
        <v>661.96818612277298</v>
      </c>
      <c r="W29" s="89">
        <v>671.58191809694597</v>
      </c>
      <c r="X29" s="142">
        <v>678.668474288271</v>
      </c>
      <c r="Y29" s="142">
        <v>683.31250338222003</v>
      </c>
      <c r="Z29" s="142">
        <v>683.10895842205798</v>
      </c>
      <c r="AA29" s="142">
        <v>683.45554727231695</v>
      </c>
      <c r="AB29" s="142">
        <v>693.52301139943495</v>
      </c>
      <c r="AC29" s="142">
        <v>707.68309827692497</v>
      </c>
      <c r="AD29" s="142">
        <v>719.62547625756599</v>
      </c>
      <c r="AE29" s="142">
        <v>731.733860941069</v>
      </c>
      <c r="AF29" s="142">
        <v>747.24341333909797</v>
      </c>
      <c r="AG29" s="142">
        <v>768.09221569858005</v>
      </c>
      <c r="AH29" s="142">
        <v>788.56459138554703</v>
      </c>
      <c r="AI29" s="142">
        <v>806.47638140258198</v>
      </c>
      <c r="AJ29" s="142">
        <v>820.69935999106099</v>
      </c>
      <c r="AK29" s="142">
        <v>832.28429069537299</v>
      </c>
      <c r="AL29" s="142">
        <v>849.01103117872697</v>
      </c>
      <c r="AM29" s="142">
        <v>869.75118582838604</v>
      </c>
      <c r="AN29" s="142">
        <v>882.75313322458305</v>
      </c>
      <c r="AO29" s="142">
        <v>893.26066297808995</v>
      </c>
      <c r="AP29" s="142">
        <v>908.474978183693</v>
      </c>
      <c r="AQ29" s="142">
        <v>922.76981870267002</v>
      </c>
      <c r="AR29" s="142">
        <v>936.60836012444395</v>
      </c>
      <c r="AS29" s="142">
        <v>951.585100098981</v>
      </c>
      <c r="AT29" s="142">
        <v>967.07782096783603</v>
      </c>
    </row>
    <row r="30" spans="1:46" s="84" customFormat="1" ht="17.100000000000001" customHeight="1" x14ac:dyDescent="0.2">
      <c r="A30" s="91" t="s">
        <v>58</v>
      </c>
      <c r="B30" s="89"/>
      <c r="C30" s="89"/>
      <c r="D30" s="89">
        <v>285.31749106660902</v>
      </c>
      <c r="E30" s="89">
        <v>289.45170870247603</v>
      </c>
      <c r="F30" s="89">
        <v>293.77395908191602</v>
      </c>
      <c r="G30" s="89">
        <v>298.23847435511499</v>
      </c>
      <c r="H30" s="89">
        <v>302.41360579766399</v>
      </c>
      <c r="I30" s="89">
        <v>306.234851818952</v>
      </c>
      <c r="J30" s="89">
        <v>309.54152627697403</v>
      </c>
      <c r="K30" s="89">
        <v>312.60715444963199</v>
      </c>
      <c r="L30" s="89">
        <v>316.41369937634403</v>
      </c>
      <c r="M30" s="89">
        <v>320.72689663118098</v>
      </c>
      <c r="N30" s="89">
        <v>324.80383820308998</v>
      </c>
      <c r="O30" s="89">
        <v>328.92259208573</v>
      </c>
      <c r="P30" s="89">
        <v>332.91116223269</v>
      </c>
      <c r="Q30" s="89">
        <v>335.93021261431102</v>
      </c>
      <c r="R30" s="89">
        <v>338.18177402583098</v>
      </c>
      <c r="S30" s="89">
        <v>340.09700170557301</v>
      </c>
      <c r="T30" s="89">
        <v>342.43806294049102</v>
      </c>
      <c r="U30" s="89">
        <v>346.24443188745801</v>
      </c>
      <c r="V30" s="89">
        <v>351.38281435801099</v>
      </c>
      <c r="W30" s="89">
        <v>356.77570244232498</v>
      </c>
      <c r="X30" s="142">
        <v>361.77328261422798</v>
      </c>
      <c r="Y30" s="142">
        <v>366.58592417775901</v>
      </c>
      <c r="Z30" s="142">
        <v>371.498468479049</v>
      </c>
      <c r="AA30" s="142">
        <v>376.49541431760798</v>
      </c>
      <c r="AB30" s="142">
        <v>381.741075441509</v>
      </c>
      <c r="AC30" s="142">
        <v>387.04444731861599</v>
      </c>
      <c r="AD30" s="142">
        <v>391.67011286008699</v>
      </c>
      <c r="AE30" s="142">
        <v>395.59100362146302</v>
      </c>
      <c r="AF30" s="142">
        <v>398.93960433868898</v>
      </c>
      <c r="AG30" s="142">
        <v>402.10681371842901</v>
      </c>
      <c r="AH30" s="142">
        <v>405.85489730545697</v>
      </c>
      <c r="AI30" s="142">
        <v>409.44903147169299</v>
      </c>
      <c r="AJ30" s="142">
        <v>412.45991473041101</v>
      </c>
      <c r="AK30" s="142">
        <v>416.36157768059502</v>
      </c>
      <c r="AL30" s="142">
        <v>422.12080733686997</v>
      </c>
      <c r="AM30" s="142">
        <v>429.58757436608602</v>
      </c>
      <c r="AN30" s="142">
        <v>437.63466322750497</v>
      </c>
      <c r="AO30" s="142">
        <v>444.62919094360399</v>
      </c>
      <c r="AP30" s="142">
        <v>449.44063036941299</v>
      </c>
      <c r="AQ30" s="142">
        <v>453.22799096995999</v>
      </c>
      <c r="AR30" s="142">
        <v>488.77393816544998</v>
      </c>
      <c r="AS30" s="142">
        <v>494.71253080505102</v>
      </c>
      <c r="AT30" s="142">
        <v>500.29425246138197</v>
      </c>
    </row>
    <row r="31" spans="1:46" s="84" customFormat="1" ht="17.100000000000001" customHeight="1" x14ac:dyDescent="0.2">
      <c r="A31" s="91" t="s">
        <v>71</v>
      </c>
      <c r="B31" s="89"/>
      <c r="C31" s="89"/>
      <c r="D31" s="89">
        <v>29.010188180348599</v>
      </c>
      <c r="E31" s="89">
        <v>27.6693923467252</v>
      </c>
      <c r="F31" s="89">
        <v>26.829976363725699</v>
      </c>
      <c r="G31" s="89">
        <v>27.252587154325699</v>
      </c>
      <c r="H31" s="89">
        <v>28.359194818561399</v>
      </c>
      <c r="I31" s="89">
        <v>30.322955316409399</v>
      </c>
      <c r="J31" s="89">
        <v>32.692915974246802</v>
      </c>
      <c r="K31" s="89">
        <v>33.023860547134198</v>
      </c>
      <c r="L31" s="89">
        <v>31.825396740054199</v>
      </c>
      <c r="M31" s="89">
        <v>31.694299270906399</v>
      </c>
      <c r="N31" s="89">
        <v>32.733927080634302</v>
      </c>
      <c r="O31" s="89">
        <v>34.877417605972099</v>
      </c>
      <c r="P31" s="89">
        <v>36.997216375561102</v>
      </c>
      <c r="Q31" s="89">
        <v>36.5779872571376</v>
      </c>
      <c r="R31" s="89">
        <v>34.204933350108703</v>
      </c>
      <c r="S31" s="89">
        <v>32.178250750561801</v>
      </c>
      <c r="T31" s="89">
        <v>32.184926061211101</v>
      </c>
      <c r="U31" s="89">
        <v>33.936450612065002</v>
      </c>
      <c r="V31" s="89">
        <v>35.511632644674002</v>
      </c>
      <c r="W31" s="89">
        <v>36.131407246226701</v>
      </c>
      <c r="X31" s="142">
        <v>36.115523283958296</v>
      </c>
      <c r="Y31" s="142">
        <v>35.984381434502701</v>
      </c>
      <c r="Z31" s="142">
        <v>36.267210662357598</v>
      </c>
      <c r="AA31" s="142">
        <v>37.497113038899997</v>
      </c>
      <c r="AB31" s="142">
        <v>37.507752029372099</v>
      </c>
      <c r="AC31" s="142">
        <v>37.254789161862</v>
      </c>
      <c r="AD31" s="142">
        <v>38.272054939229697</v>
      </c>
      <c r="AE31" s="142">
        <v>39.701538446954302</v>
      </c>
      <c r="AF31" s="142">
        <v>39.345627956326297</v>
      </c>
      <c r="AG31" s="142">
        <v>37.7158529719039</v>
      </c>
      <c r="AH31" s="142">
        <v>35.412893400703602</v>
      </c>
      <c r="AI31" s="142">
        <v>33.075266062214403</v>
      </c>
      <c r="AJ31" s="142">
        <v>33.537830507912503</v>
      </c>
      <c r="AK31" s="142">
        <v>35.732684529770502</v>
      </c>
      <c r="AL31" s="142">
        <v>36.675143413554899</v>
      </c>
      <c r="AM31" s="142">
        <v>37.1754797055304</v>
      </c>
      <c r="AN31" s="142">
        <v>38.568785996457599</v>
      </c>
      <c r="AO31" s="142">
        <v>39.816896107042503</v>
      </c>
      <c r="AP31" s="142">
        <v>42.833832355792097</v>
      </c>
      <c r="AQ31" s="142">
        <v>46.362155790224897</v>
      </c>
      <c r="AR31" s="142">
        <v>46.481458481085198</v>
      </c>
      <c r="AS31" s="142">
        <v>44.8492317829011</v>
      </c>
      <c r="AT31" s="142">
        <v>44.220602537574997</v>
      </c>
    </row>
    <row r="32" spans="1:46" s="84" customFormat="1" ht="17.100000000000001" customHeight="1" x14ac:dyDescent="0.2">
      <c r="A32" s="91" t="s">
        <v>17</v>
      </c>
      <c r="B32" s="89"/>
      <c r="C32" s="89"/>
      <c r="D32" s="89">
        <v>95.522584655238703</v>
      </c>
      <c r="E32" s="89">
        <v>95.955279092088702</v>
      </c>
      <c r="F32" s="89">
        <v>95.783573347591698</v>
      </c>
      <c r="G32" s="89">
        <v>95.349728359101505</v>
      </c>
      <c r="H32" s="89">
        <v>95.758489714177003</v>
      </c>
      <c r="I32" s="89">
        <v>97.180980915312603</v>
      </c>
      <c r="J32" s="89">
        <v>98.193472650920597</v>
      </c>
      <c r="K32" s="89">
        <v>99.127440503769805</v>
      </c>
      <c r="L32" s="89">
        <v>100.360338028177</v>
      </c>
      <c r="M32" s="89">
        <v>101.94637054061501</v>
      </c>
      <c r="N32" s="89">
        <v>103.855832551958</v>
      </c>
      <c r="O32" s="89">
        <v>106.80827757875799</v>
      </c>
      <c r="P32" s="89">
        <v>109.74157634025001</v>
      </c>
      <c r="Q32" s="89">
        <v>111.108329837791</v>
      </c>
      <c r="R32" s="89">
        <v>111.682864257595</v>
      </c>
      <c r="S32" s="89">
        <v>112.229664147371</v>
      </c>
      <c r="T32" s="89">
        <v>113.17114027983401</v>
      </c>
      <c r="U32" s="89">
        <v>114.857570553575</v>
      </c>
      <c r="V32" s="89">
        <v>118.12975898971</v>
      </c>
      <c r="W32" s="89">
        <v>121.46635684976</v>
      </c>
      <c r="X32" s="142">
        <v>124.275258950007</v>
      </c>
      <c r="Y32" s="142">
        <v>127.601162111912</v>
      </c>
      <c r="Z32" s="142">
        <v>131.443033923109</v>
      </c>
      <c r="AA32" s="142">
        <v>134.62467043915601</v>
      </c>
      <c r="AB32" s="142">
        <v>136.47793138896299</v>
      </c>
      <c r="AC32" s="142">
        <v>138.15213022571001</v>
      </c>
      <c r="AD32" s="142">
        <v>140.43292036675999</v>
      </c>
      <c r="AE32" s="142">
        <v>142.946860367402</v>
      </c>
      <c r="AF32" s="142">
        <v>145.751899739019</v>
      </c>
      <c r="AG32" s="142">
        <v>149.58193312394599</v>
      </c>
      <c r="AH32" s="142">
        <v>154.69406394148001</v>
      </c>
      <c r="AI32" s="142">
        <v>159.982074970551</v>
      </c>
      <c r="AJ32" s="142">
        <v>165.539192854113</v>
      </c>
      <c r="AK32" s="142">
        <v>170.271803827376</v>
      </c>
      <c r="AL32" s="142">
        <v>174.887995648421</v>
      </c>
      <c r="AM32" s="142">
        <v>181.68267822515401</v>
      </c>
      <c r="AN32" s="142">
        <v>191.38849843677301</v>
      </c>
      <c r="AO32" s="142">
        <v>201.578516516609</v>
      </c>
      <c r="AP32" s="142">
        <v>210.89045785127499</v>
      </c>
      <c r="AQ32" s="142">
        <v>219.541438408505</v>
      </c>
      <c r="AR32" s="142">
        <v>228.098376993703</v>
      </c>
      <c r="AS32" s="142">
        <v>238.70533703895501</v>
      </c>
      <c r="AT32" s="142">
        <v>250.38839217971</v>
      </c>
    </row>
    <row r="33" spans="1:46" s="84" customFormat="1" ht="17.100000000000001" customHeight="1" x14ac:dyDescent="0.2">
      <c r="A33" s="91" t="s">
        <v>59</v>
      </c>
      <c r="B33" s="89"/>
      <c r="C33" s="89"/>
      <c r="D33" s="89">
        <v>52.144401141954702</v>
      </c>
      <c r="E33" s="89">
        <v>52.682253656011</v>
      </c>
      <c r="F33" s="89">
        <v>53.223316257688197</v>
      </c>
      <c r="G33" s="89">
        <v>53.769459731219797</v>
      </c>
      <c r="H33" s="89">
        <v>54.312217253154103</v>
      </c>
      <c r="I33" s="89">
        <v>54.835509775408902</v>
      </c>
      <c r="J33" s="89">
        <v>55.4291747717471</v>
      </c>
      <c r="K33" s="89">
        <v>55.854617215270601</v>
      </c>
      <c r="L33" s="89">
        <v>56.216438432728701</v>
      </c>
      <c r="M33" s="89">
        <v>56.412410466568097</v>
      </c>
      <c r="N33" s="89">
        <v>56.675905095819701</v>
      </c>
      <c r="O33" s="89">
        <v>56.917020251816197</v>
      </c>
      <c r="P33" s="89">
        <v>57.160475499678</v>
      </c>
      <c r="Q33" s="89">
        <v>57.423150911305001</v>
      </c>
      <c r="R33" s="89">
        <v>57.706843686400099</v>
      </c>
      <c r="S33" s="89">
        <v>58.004445330155697</v>
      </c>
      <c r="T33" s="89">
        <v>58.305771256860098</v>
      </c>
      <c r="U33" s="89">
        <v>58.6073687365555</v>
      </c>
      <c r="V33" s="89">
        <v>58.916466713193202</v>
      </c>
      <c r="W33" s="89">
        <v>59.243673995839202</v>
      </c>
      <c r="X33" s="142">
        <v>59.5920278851356</v>
      </c>
      <c r="Y33" s="142">
        <v>59.959764630700903</v>
      </c>
      <c r="Z33" s="142">
        <v>60.343830769488299</v>
      </c>
      <c r="AA33" s="142">
        <v>60.743815633044001</v>
      </c>
      <c r="AB33" s="142">
        <v>61.162691674119202</v>
      </c>
      <c r="AC33" s="142">
        <v>61.606079860005103</v>
      </c>
      <c r="AD33" s="142">
        <v>62.076507178783601</v>
      </c>
      <c r="AE33" s="142">
        <v>62.574723947597001</v>
      </c>
      <c r="AF33" s="142">
        <v>63.097995083280303</v>
      </c>
      <c r="AG33" s="142">
        <v>63.6422107594232</v>
      </c>
      <c r="AH33" s="142">
        <v>64.205301498149495</v>
      </c>
      <c r="AI33" s="142">
        <v>64.787243153030204</v>
      </c>
      <c r="AJ33" s="142">
        <v>65.3904886295838</v>
      </c>
      <c r="AK33" s="142">
        <v>66.082820236752198</v>
      </c>
      <c r="AL33" s="142">
        <v>66.757119531200701</v>
      </c>
      <c r="AM33" s="142">
        <v>67.757994807043502</v>
      </c>
      <c r="AN33" s="142">
        <v>68.386621314130494</v>
      </c>
      <c r="AO33" s="142">
        <v>69.262684015806201</v>
      </c>
      <c r="AP33" s="142">
        <v>70.246403886740794</v>
      </c>
      <c r="AQ33" s="142">
        <v>71.345119990418894</v>
      </c>
      <c r="AR33" s="142">
        <v>72.552811014585203</v>
      </c>
      <c r="AS33" s="142">
        <v>73.843646061061193</v>
      </c>
      <c r="AT33" s="142">
        <v>75.1539310476102</v>
      </c>
    </row>
    <row r="34" spans="1:46" s="84" customFormat="1" ht="17.100000000000001" customHeight="1" x14ac:dyDescent="0.2">
      <c r="A34" s="92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</row>
    <row r="35" spans="1:46" s="105" customFormat="1" ht="17.100000000000001" customHeight="1" x14ac:dyDescent="0.2">
      <c r="A35" s="206" t="s">
        <v>95</v>
      </c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  <c r="AT35" s="233"/>
    </row>
    <row r="36" spans="1:46" s="95" customFormat="1" ht="17.100000000000001" customHeight="1" thickBot="1" x14ac:dyDescent="0.25">
      <c r="A36" s="93" t="s">
        <v>19</v>
      </c>
      <c r="B36" s="94"/>
      <c r="C36" s="94"/>
      <c r="D36" s="94">
        <v>670.80397876669497</v>
      </c>
      <c r="E36" s="94">
        <v>706.38058964693698</v>
      </c>
      <c r="F36" s="94">
        <v>748.29613335042995</v>
      </c>
      <c r="G36" s="94">
        <v>771.63268308988097</v>
      </c>
      <c r="H36" s="94">
        <v>744.15118059866495</v>
      </c>
      <c r="I36" s="94">
        <v>712.63392857500696</v>
      </c>
      <c r="J36" s="94">
        <v>723.39226301372298</v>
      </c>
      <c r="K36" s="94">
        <v>757.24546198573796</v>
      </c>
      <c r="L36" s="94">
        <v>795.03886819236197</v>
      </c>
      <c r="M36" s="94">
        <v>828.14169593449196</v>
      </c>
      <c r="N36" s="94">
        <v>825.41973641233403</v>
      </c>
      <c r="O36" s="94">
        <v>832.52957647791197</v>
      </c>
      <c r="P36" s="94">
        <v>892.152290981492</v>
      </c>
      <c r="Q36" s="94">
        <v>950.46076906107305</v>
      </c>
      <c r="R36" s="94">
        <v>966.01632104568296</v>
      </c>
      <c r="S36" s="94">
        <v>961.317865446567</v>
      </c>
      <c r="T36" s="94">
        <v>947.69468661435099</v>
      </c>
      <c r="U36" s="94">
        <v>941.29069605699999</v>
      </c>
      <c r="V36" s="94">
        <v>964.93185747704194</v>
      </c>
      <c r="W36" s="94">
        <v>984.32476298590598</v>
      </c>
      <c r="X36" s="145">
        <v>988.38379029723399</v>
      </c>
      <c r="Y36" s="145">
        <v>1010.1265256642</v>
      </c>
      <c r="Z36" s="145">
        <v>1039.62598983319</v>
      </c>
      <c r="AA36" s="145">
        <v>1052.45174410752</v>
      </c>
      <c r="AB36" s="145">
        <v>1071.7985455399801</v>
      </c>
      <c r="AC36" s="145">
        <v>1117.71790523652</v>
      </c>
      <c r="AD36" s="145">
        <v>1150.1155904949301</v>
      </c>
      <c r="AE36" s="145">
        <v>1161.0860722582599</v>
      </c>
      <c r="AF36" s="145">
        <v>1156.81811074336</v>
      </c>
      <c r="AG36" s="145">
        <v>1135.3992520337399</v>
      </c>
      <c r="AH36" s="145">
        <v>1133.1835710395101</v>
      </c>
      <c r="AI36" s="145">
        <v>1161.2375462254299</v>
      </c>
      <c r="AJ36" s="145">
        <v>1181.24953872167</v>
      </c>
      <c r="AK36" s="145">
        <v>1174.08028255262</v>
      </c>
      <c r="AL36" s="145">
        <v>1167.01834589082</v>
      </c>
      <c r="AM36" s="145">
        <v>1165.19061310641</v>
      </c>
      <c r="AN36" s="145">
        <v>1166.75903703829</v>
      </c>
      <c r="AO36" s="145">
        <v>1172.1871007816001</v>
      </c>
      <c r="AP36" s="145">
        <v>1186.21270306775</v>
      </c>
      <c r="AQ36" s="145">
        <v>1198.2782578624999</v>
      </c>
      <c r="AR36" s="145">
        <v>1213.4677821212399</v>
      </c>
      <c r="AS36" s="145">
        <v>1244.758034898</v>
      </c>
      <c r="AT36" s="145">
        <v>1278.01647021854</v>
      </c>
    </row>
    <row r="37" spans="1:46" x14ac:dyDescent="0.2">
      <c r="A37" s="96" t="s">
        <v>50</v>
      </c>
      <c r="B37" s="97"/>
    </row>
    <row r="38" spans="1:46" x14ac:dyDescent="0.2">
      <c r="Z38" s="98">
        <v>8.5</v>
      </c>
    </row>
  </sheetData>
  <mergeCells count="12">
    <mergeCell ref="AR3:AT3"/>
    <mergeCell ref="AN3:AQ3"/>
    <mergeCell ref="B3:C3"/>
    <mergeCell ref="D3:G3"/>
    <mergeCell ref="H3:K3"/>
    <mergeCell ref="L3:O3"/>
    <mergeCell ref="P3:S3"/>
    <mergeCell ref="AF3:AI3"/>
    <mergeCell ref="AB3:AE3"/>
    <mergeCell ref="T3:W3"/>
    <mergeCell ref="AJ3:AM3"/>
    <mergeCell ref="Y3:AA3"/>
  </mergeCells>
  <pageMargins left="0.51181102362204722" right="0" top="0.51181102362204722" bottom="0" header="0" footer="0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T38"/>
  <sheetViews>
    <sheetView showGridLines="0" tabSelected="1" view="pageBreakPreview" zoomScaleSheetLayoutView="100" workbookViewId="0">
      <pane xSplit="11" ySplit="4" topLeftCell="X5" activePane="bottomRight" state="frozen"/>
      <selection sqref="A1:XFD1048576"/>
      <selection pane="topRight" sqref="A1:XFD1048576"/>
      <selection pane="bottomLeft" sqref="A1:XFD1048576"/>
      <selection pane="bottomRight" activeCell="AX17" sqref="AX17"/>
    </sheetView>
  </sheetViews>
  <sheetFormatPr defaultRowHeight="11.25" x14ac:dyDescent="0.2"/>
  <cols>
    <col min="1" max="1" width="26.140625" style="98" customWidth="1"/>
    <col min="2" max="8" width="5.28515625" style="98" hidden="1" customWidth="1"/>
    <col min="9" max="15" width="5.7109375" style="98" hidden="1" customWidth="1"/>
    <col min="16" max="19" width="6.28515625" style="98" hidden="1" customWidth="1"/>
    <col min="20" max="25" width="6.7109375" style="98" hidden="1" customWidth="1"/>
    <col min="26" max="40" width="6.7109375" style="98" customWidth="1"/>
    <col min="41" max="41" width="7.28515625" style="98" customWidth="1"/>
    <col min="42" max="46" width="7.140625" style="98" customWidth="1"/>
    <col min="47" max="16384" width="9.140625" style="98"/>
  </cols>
  <sheetData>
    <row r="1" spans="1:46" ht="16.5" customHeight="1" x14ac:dyDescent="0.2">
      <c r="Z1" s="137" t="s">
        <v>145</v>
      </c>
    </row>
    <row r="2" spans="1:46" ht="2.25" customHeight="1" thickBot="1" x14ac:dyDescent="0.25">
      <c r="B2" s="98" t="s">
        <v>20</v>
      </c>
      <c r="C2" s="98" t="s">
        <v>21</v>
      </c>
      <c r="D2" s="98" t="s">
        <v>22</v>
      </c>
      <c r="E2" s="98" t="s">
        <v>23</v>
      </c>
      <c r="F2" s="98" t="s">
        <v>24</v>
      </c>
      <c r="G2" s="98" t="s">
        <v>25</v>
      </c>
      <c r="H2" s="98" t="s">
        <v>26</v>
      </c>
      <c r="I2" s="98" t="s">
        <v>27</v>
      </c>
      <c r="J2" s="98" t="s">
        <v>28</v>
      </c>
      <c r="K2" s="98" t="s">
        <v>29</v>
      </c>
      <c r="L2" s="98" t="s">
        <v>30</v>
      </c>
      <c r="M2" s="98" t="s">
        <v>31</v>
      </c>
      <c r="N2" s="98" t="s">
        <v>32</v>
      </c>
      <c r="O2" s="98" t="s">
        <v>33</v>
      </c>
      <c r="P2" s="98" t="s">
        <v>34</v>
      </c>
      <c r="Q2" s="98" t="s">
        <v>35</v>
      </c>
      <c r="R2" s="98" t="s">
        <v>36</v>
      </c>
      <c r="S2" s="98" t="s">
        <v>37</v>
      </c>
      <c r="T2" s="98" t="s">
        <v>38</v>
      </c>
      <c r="U2" s="98" t="s">
        <v>39</v>
      </c>
      <c r="V2" s="98" t="s">
        <v>40</v>
      </c>
      <c r="W2" s="98" t="s">
        <v>41</v>
      </c>
      <c r="X2" s="98" t="s">
        <v>42</v>
      </c>
      <c r="Y2" s="98" t="s">
        <v>43</v>
      </c>
      <c r="Z2" s="98" t="s">
        <v>44</v>
      </c>
      <c r="AA2" s="98" t="s">
        <v>45</v>
      </c>
      <c r="AB2" s="98" t="s">
        <v>51</v>
      </c>
      <c r="AC2" s="98" t="s">
        <v>73</v>
      </c>
      <c r="AD2" s="98" t="s">
        <v>74</v>
      </c>
      <c r="AE2" s="98" t="s">
        <v>75</v>
      </c>
      <c r="AF2" s="98" t="s">
        <v>78</v>
      </c>
    </row>
    <row r="3" spans="1:46" s="101" customFormat="1" ht="12" customHeight="1" x14ac:dyDescent="0.2">
      <c r="A3" s="99"/>
      <c r="B3" s="239" t="s">
        <v>67</v>
      </c>
      <c r="C3" s="239"/>
      <c r="D3" s="239" t="s">
        <v>66</v>
      </c>
      <c r="E3" s="239"/>
      <c r="F3" s="239"/>
      <c r="G3" s="239"/>
      <c r="H3" s="239" t="s">
        <v>60</v>
      </c>
      <c r="I3" s="239"/>
      <c r="J3" s="239"/>
      <c r="K3" s="239"/>
      <c r="L3" s="239" t="s">
        <v>61</v>
      </c>
      <c r="M3" s="239"/>
      <c r="N3" s="239"/>
      <c r="O3" s="239"/>
      <c r="P3" s="239" t="s">
        <v>62</v>
      </c>
      <c r="Q3" s="239"/>
      <c r="R3" s="239"/>
      <c r="S3" s="239"/>
      <c r="T3" s="239" t="s">
        <v>63</v>
      </c>
      <c r="U3" s="239"/>
      <c r="V3" s="239"/>
      <c r="W3" s="239"/>
      <c r="X3" s="100" t="s">
        <v>64</v>
      </c>
      <c r="Y3" s="239" t="s">
        <v>64</v>
      </c>
      <c r="Z3" s="239"/>
      <c r="AA3" s="239"/>
      <c r="AB3" s="239" t="s">
        <v>65</v>
      </c>
      <c r="AC3" s="239"/>
      <c r="AD3" s="239"/>
      <c r="AE3" s="239"/>
      <c r="AF3" s="239" t="s">
        <v>77</v>
      </c>
      <c r="AG3" s="239"/>
      <c r="AH3" s="239"/>
      <c r="AI3" s="239"/>
      <c r="AJ3" s="239" t="s">
        <v>80</v>
      </c>
      <c r="AK3" s="239"/>
      <c r="AL3" s="239"/>
      <c r="AM3" s="239"/>
      <c r="AN3" s="239" t="s">
        <v>92</v>
      </c>
      <c r="AO3" s="239"/>
      <c r="AP3" s="239"/>
      <c r="AQ3" s="239"/>
      <c r="AR3" s="239" t="s">
        <v>135</v>
      </c>
      <c r="AS3" s="239"/>
      <c r="AT3" s="239"/>
    </row>
    <row r="4" spans="1:46" s="105" customFormat="1" ht="12" customHeight="1" x14ac:dyDescent="0.2">
      <c r="A4" s="102"/>
      <c r="B4" s="103" t="s">
        <v>48</v>
      </c>
      <c r="C4" s="103" t="s">
        <v>49</v>
      </c>
      <c r="D4" s="103" t="s">
        <v>46</v>
      </c>
      <c r="E4" s="103" t="s">
        <v>47</v>
      </c>
      <c r="F4" s="103" t="s">
        <v>48</v>
      </c>
      <c r="G4" s="103" t="s">
        <v>49</v>
      </c>
      <c r="H4" s="103" t="s">
        <v>46</v>
      </c>
      <c r="I4" s="103" t="s">
        <v>47</v>
      </c>
      <c r="J4" s="103" t="s">
        <v>48</v>
      </c>
      <c r="K4" s="103" t="s">
        <v>49</v>
      </c>
      <c r="L4" s="103" t="s">
        <v>46</v>
      </c>
      <c r="M4" s="103" t="s">
        <v>47</v>
      </c>
      <c r="N4" s="103" t="s">
        <v>48</v>
      </c>
      <c r="O4" s="103" t="s">
        <v>49</v>
      </c>
      <c r="P4" s="103" t="s">
        <v>46</v>
      </c>
      <c r="Q4" s="103" t="s">
        <v>47</v>
      </c>
      <c r="R4" s="103" t="s">
        <v>48</v>
      </c>
      <c r="S4" s="103" t="s">
        <v>49</v>
      </c>
      <c r="T4" s="103" t="s">
        <v>46</v>
      </c>
      <c r="U4" s="103" t="s">
        <v>47</v>
      </c>
      <c r="V4" s="103" t="s">
        <v>48</v>
      </c>
      <c r="W4" s="103" t="s">
        <v>49</v>
      </c>
      <c r="X4" s="103" t="s">
        <v>46</v>
      </c>
      <c r="Y4" s="103" t="s">
        <v>47</v>
      </c>
      <c r="Z4" s="103" t="s">
        <v>48</v>
      </c>
      <c r="AA4" s="103" t="s">
        <v>49</v>
      </c>
      <c r="AB4" s="103" t="s">
        <v>46</v>
      </c>
      <c r="AC4" s="103" t="s">
        <v>47</v>
      </c>
      <c r="AD4" s="103" t="s">
        <v>48</v>
      </c>
      <c r="AE4" s="103" t="s">
        <v>49</v>
      </c>
      <c r="AF4" s="103" t="s">
        <v>46</v>
      </c>
      <c r="AG4" s="103" t="s">
        <v>47</v>
      </c>
      <c r="AH4" s="103" t="s">
        <v>48</v>
      </c>
      <c r="AI4" s="103" t="s">
        <v>49</v>
      </c>
      <c r="AJ4" s="103" t="s">
        <v>46</v>
      </c>
      <c r="AK4" s="103" t="s">
        <v>47</v>
      </c>
      <c r="AL4" s="103" t="s">
        <v>48</v>
      </c>
      <c r="AM4" s="103" t="s">
        <v>49</v>
      </c>
      <c r="AN4" s="104" t="s">
        <v>46</v>
      </c>
      <c r="AO4" s="103" t="s">
        <v>47</v>
      </c>
      <c r="AP4" s="104" t="s">
        <v>48</v>
      </c>
      <c r="AQ4" s="104" t="s">
        <v>49</v>
      </c>
      <c r="AR4" s="104" t="s">
        <v>46</v>
      </c>
      <c r="AS4" s="104" t="s">
        <v>47</v>
      </c>
      <c r="AT4" s="104" t="s">
        <v>48</v>
      </c>
    </row>
    <row r="5" spans="1:46" s="87" customFormat="1" ht="17.100000000000001" customHeight="1" x14ac:dyDescent="0.2">
      <c r="A5" s="85" t="s">
        <v>97</v>
      </c>
      <c r="B5" s="86"/>
      <c r="C5" s="138" t="e">
        <v>#DIV/0!</v>
      </c>
      <c r="D5" s="138" t="e">
        <v>#DIV/0!</v>
      </c>
      <c r="E5" s="138">
        <v>2.8764266308008546</v>
      </c>
      <c r="F5" s="138">
        <v>2.7227843708086175</v>
      </c>
      <c r="G5" s="138">
        <v>1.6248602691501413</v>
      </c>
      <c r="H5" s="138">
        <v>0.24168663506809462</v>
      </c>
      <c r="I5" s="138">
        <v>0.36401425380996333</v>
      </c>
      <c r="J5" s="138">
        <v>2.0616111752444155</v>
      </c>
      <c r="K5" s="138">
        <v>2.7332895478679342</v>
      </c>
      <c r="L5" s="138">
        <v>2.8596034910140178</v>
      </c>
      <c r="M5" s="138">
        <v>2.8707985274376568</v>
      </c>
      <c r="N5" s="138">
        <v>1.7749407594871425</v>
      </c>
      <c r="O5" s="138">
        <v>1.0697737426350828</v>
      </c>
      <c r="P5" s="138">
        <v>0.79687510142028017</v>
      </c>
      <c r="Q5" s="138">
        <v>0.20898313353665543</v>
      </c>
      <c r="R5" s="138">
        <v>-0.12232006329075951</v>
      </c>
      <c r="S5" s="138">
        <v>6.3631914855144522E-2</v>
      </c>
      <c r="T5" s="138">
        <v>0.9658608455686668</v>
      </c>
      <c r="U5" s="138">
        <v>1.2587475783817359</v>
      </c>
      <c r="V5" s="138">
        <v>0.67699896643820257</v>
      </c>
      <c r="W5" s="138">
        <v>1.3451109328424193</v>
      </c>
      <c r="X5" s="138">
        <v>1.139107958605079</v>
      </c>
      <c r="Y5" s="138">
        <v>1.2871552165719224</v>
      </c>
      <c r="Z5" s="138">
        <v>1.8245934081112081</v>
      </c>
      <c r="AA5" s="138">
        <v>1.6836846019619767</v>
      </c>
      <c r="AB5" s="138">
        <v>1.3147898446838502</v>
      </c>
      <c r="AC5" s="138">
        <v>1.5525905428883213</v>
      </c>
      <c r="AD5" s="138">
        <v>1.4470883494940301</v>
      </c>
      <c r="AE5" s="138">
        <v>1.4037015169309441</v>
      </c>
      <c r="AF5" s="138">
        <v>1.288736243036448</v>
      </c>
      <c r="AG5" s="138">
        <v>0.75320288004394609</v>
      </c>
      <c r="AH5" s="138">
        <v>0.40070238024920712</v>
      </c>
      <c r="AI5" s="138">
        <v>0.62613957775639051</v>
      </c>
      <c r="AJ5" s="138">
        <v>0.95399452986042466</v>
      </c>
      <c r="AK5" s="138">
        <v>1.3956272920549795</v>
      </c>
      <c r="AL5" s="138">
        <v>1.8181969138065801</v>
      </c>
      <c r="AM5" s="138">
        <v>1.5495208548487183</v>
      </c>
      <c r="AN5" s="138">
        <v>1.2618741164514446</v>
      </c>
      <c r="AO5" s="138">
        <v>1.4376381756935563</v>
      </c>
      <c r="AP5" s="138">
        <v>1.8331698148676745</v>
      </c>
      <c r="AQ5" s="138">
        <v>1.9090285795931417</v>
      </c>
      <c r="AR5" s="138">
        <v>2.0877480386914948</v>
      </c>
      <c r="AS5" s="138">
        <v>1.3227437397783648</v>
      </c>
      <c r="AT5" s="138">
        <v>0.79989489958762761</v>
      </c>
    </row>
    <row r="6" spans="1:46" s="209" customFormat="1" ht="17.100000000000001" customHeight="1" x14ac:dyDescent="0.2">
      <c r="A6" s="206" t="s">
        <v>96</v>
      </c>
      <c r="B6" s="207"/>
      <c r="C6" s="234" t="e">
        <v>#DIV/0!</v>
      </c>
      <c r="D6" s="234" t="e">
        <v>#DIV/0!</v>
      </c>
      <c r="E6" s="234">
        <v>2.455059078345756</v>
      </c>
      <c r="F6" s="234">
        <v>2.5836129433983945</v>
      </c>
      <c r="G6" s="234">
        <v>0.73678410216173607</v>
      </c>
      <c r="H6" s="234">
        <v>-8.5207894476146961E-2</v>
      </c>
      <c r="I6" s="234">
        <v>0.21807575304668703</v>
      </c>
      <c r="J6" s="234">
        <v>1.0098423485858099</v>
      </c>
      <c r="K6" s="234">
        <v>0.66753137309225608</v>
      </c>
      <c r="L6" s="234">
        <v>0.43375971478001318</v>
      </c>
      <c r="M6" s="234">
        <v>1.1674769926083961</v>
      </c>
      <c r="N6" s="234">
        <v>2.0456628620612483</v>
      </c>
      <c r="O6" s="234">
        <v>1.7990861633981892</v>
      </c>
      <c r="P6" s="234">
        <v>-0.19111810739911306</v>
      </c>
      <c r="Q6" s="234">
        <v>-2.0991290014662822</v>
      </c>
      <c r="R6" s="234">
        <v>-2.1461545762475276</v>
      </c>
      <c r="S6" s="234">
        <v>-1.4906027493316487</v>
      </c>
      <c r="T6" s="234">
        <v>0.16664083797819362</v>
      </c>
      <c r="U6" s="234">
        <v>0.47869636787731817</v>
      </c>
      <c r="V6" s="234">
        <v>-0.43234291032417937</v>
      </c>
      <c r="W6" s="234">
        <v>-0.29293229135398668</v>
      </c>
      <c r="X6" s="234">
        <v>0.55815594351316111</v>
      </c>
      <c r="Y6" s="234">
        <v>1.5979763145956172</v>
      </c>
      <c r="Z6" s="234">
        <v>2.1212414116947409</v>
      </c>
      <c r="AA6" s="234">
        <v>2.5680596018444524</v>
      </c>
      <c r="AB6" s="234">
        <v>1.7564894508647955</v>
      </c>
      <c r="AC6" s="234">
        <v>0.6094562905361256</v>
      </c>
      <c r="AD6" s="234">
        <v>0.7719422747760385</v>
      </c>
      <c r="AE6" s="234">
        <v>1.382863858432315</v>
      </c>
      <c r="AF6" s="234">
        <v>1.0918094278037582</v>
      </c>
      <c r="AG6" s="234">
        <v>5.2048599146048424E-2</v>
      </c>
      <c r="AH6" s="234">
        <v>-1.1848339115670181</v>
      </c>
      <c r="AI6" s="234">
        <v>-0.91339842906472679</v>
      </c>
      <c r="AJ6" s="234">
        <v>0.69256656948728512</v>
      </c>
      <c r="AK6" s="234">
        <v>2.5163934967857404</v>
      </c>
      <c r="AL6" s="234">
        <v>2.4415756096909158</v>
      </c>
      <c r="AM6" s="234">
        <v>0.93101166728044582</v>
      </c>
      <c r="AN6" s="234">
        <v>-9.5430442136124061E-2</v>
      </c>
      <c r="AO6" s="234">
        <v>0.23809424355865083</v>
      </c>
      <c r="AP6" s="234">
        <v>1.5931781509930465</v>
      </c>
      <c r="AQ6" s="234">
        <v>2.3713419029308902</v>
      </c>
      <c r="AR6" s="234">
        <v>2.1762246903435978</v>
      </c>
      <c r="AS6" s="234">
        <v>1.1194485725723125</v>
      </c>
      <c r="AT6" s="234">
        <v>0.40820284956504249</v>
      </c>
    </row>
    <row r="7" spans="1:46" s="84" customFormat="1" ht="17.100000000000001" customHeight="1" x14ac:dyDescent="0.2">
      <c r="A7" s="77" t="s">
        <v>1</v>
      </c>
      <c r="B7" s="89"/>
      <c r="C7" s="139" t="e">
        <v>#DIV/0!</v>
      </c>
      <c r="D7" s="139" t="e">
        <v>#DIV/0!</v>
      </c>
      <c r="E7" s="139">
        <v>1.9646582667677936</v>
      </c>
      <c r="F7" s="139">
        <v>0.2673801450655322</v>
      </c>
      <c r="G7" s="139">
        <v>-5.813383754801138</v>
      </c>
      <c r="H7" s="139">
        <v>-6.5469155993724488</v>
      </c>
      <c r="I7" s="139">
        <v>-2.2307705564834301</v>
      </c>
      <c r="J7" s="139">
        <v>1.5577689274042905</v>
      </c>
      <c r="K7" s="139">
        <v>1.5664746996316037</v>
      </c>
      <c r="L7" s="139">
        <v>-1.0183832772755919</v>
      </c>
      <c r="M7" s="139">
        <v>-2.2170861337417969</v>
      </c>
      <c r="N7" s="139">
        <v>1.212303228882039</v>
      </c>
      <c r="O7" s="139">
        <v>5.5650939636235242</v>
      </c>
      <c r="P7" s="139">
        <v>4.0104959816282593</v>
      </c>
      <c r="Q7" s="139">
        <v>-0.58463366763056301</v>
      </c>
      <c r="R7" s="139">
        <v>-4.535692956786308</v>
      </c>
      <c r="S7" s="139">
        <v>-4.8067798607448031</v>
      </c>
      <c r="T7" s="139">
        <v>1.2108179590578416</v>
      </c>
      <c r="U7" s="139">
        <v>4.3674281386751668</v>
      </c>
      <c r="V7" s="139">
        <v>3.8981544731209627</v>
      </c>
      <c r="W7" s="139">
        <v>0.13519401882451376</v>
      </c>
      <c r="X7" s="139">
        <v>-0.82441990156171263</v>
      </c>
      <c r="Y7" s="139">
        <v>-1.0259330800997835</v>
      </c>
      <c r="Z7" s="139">
        <v>-0.72321835459089323</v>
      </c>
      <c r="AA7" s="139">
        <v>-0.40195423932848362</v>
      </c>
      <c r="AB7" s="139">
        <v>-0.20401614276970292</v>
      </c>
      <c r="AC7" s="139">
        <v>1.7069623107137444</v>
      </c>
      <c r="AD7" s="139">
        <v>3.8480378001655824</v>
      </c>
      <c r="AE7" s="139">
        <v>3.633808837294672</v>
      </c>
      <c r="AF7" s="139">
        <v>2.2932345392240316</v>
      </c>
      <c r="AG7" s="139">
        <v>0.300087995137166</v>
      </c>
      <c r="AH7" s="139">
        <v>-2.3865323275906736E-2</v>
      </c>
      <c r="AI7" s="139">
        <v>1.3324470648045761</v>
      </c>
      <c r="AJ7" s="139">
        <v>2.7889222194185326</v>
      </c>
      <c r="AK7" s="139">
        <v>3.2856140144316148</v>
      </c>
      <c r="AL7" s="139">
        <v>2.9915542827293251</v>
      </c>
      <c r="AM7" s="139">
        <v>1.7716569775443336</v>
      </c>
      <c r="AN7" s="139">
        <v>0.10852137023027453</v>
      </c>
      <c r="AO7" s="139">
        <v>-0.46960360783967481</v>
      </c>
      <c r="AP7" s="139">
        <v>-6.2738467206391313E-3</v>
      </c>
      <c r="AQ7" s="139">
        <v>1.6211553555261382</v>
      </c>
      <c r="AR7" s="139">
        <v>3.2692488712747769</v>
      </c>
      <c r="AS7" s="139">
        <v>2.1168812685303351</v>
      </c>
      <c r="AT7" s="139">
        <v>2.0645432322258905</v>
      </c>
    </row>
    <row r="8" spans="1:46" s="84" customFormat="1" ht="17.100000000000001" customHeight="1" x14ac:dyDescent="0.2">
      <c r="A8" s="77" t="s">
        <v>2</v>
      </c>
      <c r="B8" s="89"/>
      <c r="C8" s="139" t="e">
        <v>#DIV/0!</v>
      </c>
      <c r="D8" s="139" t="e">
        <v>#DIV/0!</v>
      </c>
      <c r="E8" s="139">
        <v>2.8586074083031709</v>
      </c>
      <c r="F8" s="139">
        <v>3.3057889022041431</v>
      </c>
      <c r="G8" s="139">
        <v>1.2976304433279795</v>
      </c>
      <c r="H8" s="139">
        <v>0.82144451440999688</v>
      </c>
      <c r="I8" s="139">
        <v>1.0781789037686451</v>
      </c>
      <c r="J8" s="139">
        <v>0.96132716409607077</v>
      </c>
      <c r="K8" s="139">
        <v>-0.7569849345886337</v>
      </c>
      <c r="L8" s="139">
        <v>-0.65774784486438698</v>
      </c>
      <c r="M8" s="139">
        <v>2.0939794170045323</v>
      </c>
      <c r="N8" s="139">
        <v>3.4057549014089972</v>
      </c>
      <c r="O8" s="139">
        <v>2.5502515957051886</v>
      </c>
      <c r="P8" s="139">
        <v>-1.2072170739000576</v>
      </c>
      <c r="Q8" s="139">
        <v>-4.4600223308575826</v>
      </c>
      <c r="R8" s="139">
        <v>-3.7839564884206478</v>
      </c>
      <c r="S8" s="139">
        <v>-2.2961006955881991</v>
      </c>
      <c r="T8" s="139">
        <v>-1.3169576979085162</v>
      </c>
      <c r="U8" s="139">
        <v>-1.8678788777300559</v>
      </c>
      <c r="V8" s="139">
        <v>-2.1429443156150252</v>
      </c>
      <c r="W8" s="139">
        <v>-0.39499882338249748</v>
      </c>
      <c r="X8" s="139">
        <v>1.2226494825386292</v>
      </c>
      <c r="Y8" s="139">
        <v>2.2837072324490837</v>
      </c>
      <c r="Z8" s="139">
        <v>3.1273672522573959</v>
      </c>
      <c r="AA8" s="139">
        <v>4.5261426314926245</v>
      </c>
      <c r="AB8" s="139">
        <v>3.8449454079049206</v>
      </c>
      <c r="AC8" s="139">
        <v>1.3105011560643476</v>
      </c>
      <c r="AD8" s="139">
        <v>3.0384583910225693E-2</v>
      </c>
      <c r="AE8" s="139">
        <v>7.2887490294748503E-2</v>
      </c>
      <c r="AF8" s="139">
        <v>0.32537122229281401</v>
      </c>
      <c r="AG8" s="139">
        <v>-6.6462975107917099E-2</v>
      </c>
      <c r="AH8" s="139">
        <v>-1.8450776933269131</v>
      </c>
      <c r="AI8" s="139">
        <v>-1.4509111212972159</v>
      </c>
      <c r="AJ8" s="139">
        <v>1.1164206061512694</v>
      </c>
      <c r="AK8" s="139">
        <v>3.9448459072721764</v>
      </c>
      <c r="AL8" s="139">
        <v>3.4487969990605993</v>
      </c>
      <c r="AM8" s="139">
        <v>1.0786664147420355</v>
      </c>
      <c r="AN8" s="139">
        <v>-0.36918912120045277</v>
      </c>
      <c r="AO8" s="139">
        <v>0.38629198355726313</v>
      </c>
      <c r="AP8" s="139">
        <v>2.8400681411262729</v>
      </c>
      <c r="AQ8" s="139">
        <v>3.6400809122289379</v>
      </c>
      <c r="AR8" s="139">
        <v>2.5287045862269597</v>
      </c>
      <c r="AS8" s="139">
        <v>0.89132137416025881</v>
      </c>
      <c r="AT8" s="139">
        <v>-0.22128109297370191</v>
      </c>
    </row>
    <row r="9" spans="1:46" s="84" customFormat="1" ht="17.100000000000001" customHeight="1" x14ac:dyDescent="0.2">
      <c r="A9" s="77" t="s">
        <v>3</v>
      </c>
      <c r="B9" s="89"/>
      <c r="C9" s="139" t="e">
        <v>#DIV/0!</v>
      </c>
      <c r="D9" s="139" t="e">
        <v>#DIV/0!</v>
      </c>
      <c r="E9" s="139">
        <v>0.56766059411088587</v>
      </c>
      <c r="F9" s="139">
        <v>0.57921569430943176</v>
      </c>
      <c r="G9" s="139">
        <v>0.60877726101067342</v>
      </c>
      <c r="H9" s="139">
        <v>0.59692983430990054</v>
      </c>
      <c r="I9" s="139">
        <v>0.56861848542362203</v>
      </c>
      <c r="J9" s="139">
        <v>0.5767706891945501</v>
      </c>
      <c r="K9" s="139">
        <v>0.56760512251563533</v>
      </c>
      <c r="L9" s="139">
        <v>0.56176101404714629</v>
      </c>
      <c r="M9" s="139">
        <v>0.58567314592068431</v>
      </c>
      <c r="N9" s="139">
        <v>0.58551414288776638</v>
      </c>
      <c r="O9" s="139">
        <v>0.56442160183898249</v>
      </c>
      <c r="P9" s="139">
        <v>0.56276038732736566</v>
      </c>
      <c r="Q9" s="139">
        <v>0.58863688485366605</v>
      </c>
      <c r="R9" s="139">
        <v>0.59503088734143006</v>
      </c>
      <c r="S9" s="139">
        <v>0.5983777460313533</v>
      </c>
      <c r="T9" s="139">
        <v>0.61764568530735531</v>
      </c>
      <c r="U9" s="139">
        <v>0.62355220516592258</v>
      </c>
      <c r="V9" s="139">
        <v>0.62121420405090166</v>
      </c>
      <c r="W9" s="139">
        <v>0.66607121656032664</v>
      </c>
      <c r="X9" s="139">
        <v>0.71023756290538032</v>
      </c>
      <c r="Y9" s="139">
        <v>0.69159814336408054</v>
      </c>
      <c r="Z9" s="139">
        <v>0.67244641920640724</v>
      </c>
      <c r="AA9" s="139">
        <v>0.69658739262745684</v>
      </c>
      <c r="AB9" s="139">
        <v>0.72909173599697841</v>
      </c>
      <c r="AC9" s="139">
        <v>0.76386751112715867</v>
      </c>
      <c r="AD9" s="139">
        <v>0.78811454892622201</v>
      </c>
      <c r="AE9" s="139">
        <v>0.75742654928590003</v>
      </c>
      <c r="AF9" s="139">
        <v>0.65740176103710191</v>
      </c>
      <c r="AG9" s="139">
        <v>0.51291779353435096</v>
      </c>
      <c r="AH9" s="139">
        <v>0.36439376798524936</v>
      </c>
      <c r="AI9" s="139">
        <v>0.28715441928053309</v>
      </c>
      <c r="AJ9" s="139">
        <v>0.35605775383023008</v>
      </c>
      <c r="AK9" s="139">
        <v>0.55185170593963218</v>
      </c>
      <c r="AL9" s="139">
        <v>0.72369770668776479</v>
      </c>
      <c r="AM9" s="139">
        <v>0.69632222288826817</v>
      </c>
      <c r="AN9" s="139">
        <v>0.51545049466519277</v>
      </c>
      <c r="AO9" s="139">
        <v>0.3489959911086693</v>
      </c>
      <c r="AP9" s="139">
        <v>0.27755371916251548</v>
      </c>
      <c r="AQ9" s="139">
        <v>0.33816343065835586</v>
      </c>
      <c r="AR9" s="139">
        <v>0.45934018762712192</v>
      </c>
      <c r="AS9" s="139">
        <v>0.48786561899052394</v>
      </c>
      <c r="AT9" s="139">
        <v>0.45038542978006468</v>
      </c>
    </row>
    <row r="10" spans="1:46" s="84" customFormat="1" ht="17.100000000000001" customHeight="1" x14ac:dyDescent="0.2">
      <c r="A10" s="77" t="s">
        <v>4</v>
      </c>
      <c r="B10" s="89"/>
      <c r="C10" s="139" t="e">
        <v>#DIV/0!</v>
      </c>
      <c r="D10" s="139" t="e">
        <v>#DIV/0!</v>
      </c>
      <c r="E10" s="139">
        <v>2.158504832829844</v>
      </c>
      <c r="F10" s="139">
        <v>1.7735506513938404</v>
      </c>
      <c r="G10" s="139">
        <v>-0.451858266619376</v>
      </c>
      <c r="H10" s="139">
        <v>-0.53722922901349168</v>
      </c>
      <c r="I10" s="139">
        <v>4.1987596264819294</v>
      </c>
      <c r="J10" s="139">
        <v>5.7617578716007589</v>
      </c>
      <c r="K10" s="139">
        <v>2.1512488183747625</v>
      </c>
      <c r="L10" s="139">
        <v>-2.1361442961389421</v>
      </c>
      <c r="M10" s="139">
        <v>-4.015803935252249E-2</v>
      </c>
      <c r="N10" s="139">
        <v>0.97106372641737604</v>
      </c>
      <c r="O10" s="139">
        <v>-3.6149688809701264</v>
      </c>
      <c r="P10" s="139">
        <v>-5.8251790298866286</v>
      </c>
      <c r="Q10" s="139">
        <v>-4.2228049224531272</v>
      </c>
      <c r="R10" s="139">
        <v>-3.3267060474090226</v>
      </c>
      <c r="S10" s="139">
        <v>0.84158860726164519</v>
      </c>
      <c r="T10" s="139">
        <v>5.0466668563339256</v>
      </c>
      <c r="U10" s="139">
        <v>-0.96429243803788367</v>
      </c>
      <c r="V10" s="139">
        <v>-3.7991818523433363</v>
      </c>
      <c r="W10" s="139">
        <v>-1.1968747782685973</v>
      </c>
      <c r="X10" s="139">
        <v>-0.29836788543150528</v>
      </c>
      <c r="Y10" s="139">
        <v>2.1397858881949894</v>
      </c>
      <c r="Z10" s="139">
        <v>8.2821121200802104</v>
      </c>
      <c r="AA10" s="139">
        <v>11.47031701167176</v>
      </c>
      <c r="AB10" s="139">
        <v>7.0228038974101015</v>
      </c>
      <c r="AC10" s="139">
        <v>1.2208722327132771</v>
      </c>
      <c r="AD10" s="139">
        <v>-2.0814401385399472</v>
      </c>
      <c r="AE10" s="139">
        <v>-2.6725995668592573</v>
      </c>
      <c r="AF10" s="139">
        <v>-2.1190384926461192</v>
      </c>
      <c r="AG10" s="139">
        <v>-0.24827848539272779</v>
      </c>
      <c r="AH10" s="139">
        <v>1.4130385428007708</v>
      </c>
      <c r="AI10" s="139">
        <v>-1.0844179775158391</v>
      </c>
      <c r="AJ10" s="139">
        <v>-6.8930850186066372E-2</v>
      </c>
      <c r="AK10" s="139">
        <v>2.4667268523786534</v>
      </c>
      <c r="AL10" s="139">
        <v>2.4525670513052988</v>
      </c>
      <c r="AM10" s="139">
        <v>0.6622456106535779</v>
      </c>
      <c r="AN10" s="139">
        <v>0.16956100813498853</v>
      </c>
      <c r="AO10" s="139">
        <v>0.55526257214615349</v>
      </c>
      <c r="AP10" s="139">
        <v>3.1950971505280812</v>
      </c>
      <c r="AQ10" s="139">
        <v>4.9986664858308272</v>
      </c>
      <c r="AR10" s="139">
        <v>1.2590513009735682</v>
      </c>
      <c r="AS10" s="139">
        <v>-1.239354397089143</v>
      </c>
      <c r="AT10" s="139">
        <v>-0.96621886000403112</v>
      </c>
    </row>
    <row r="11" spans="1:46" s="84" customFormat="1" ht="17.100000000000001" customHeight="1" x14ac:dyDescent="0.2">
      <c r="A11" s="77" t="s">
        <v>5</v>
      </c>
      <c r="B11" s="89"/>
      <c r="C11" s="139" t="e">
        <v>#DIV/0!</v>
      </c>
      <c r="D11" s="139" t="e">
        <v>#DIV/0!</v>
      </c>
      <c r="E11" s="139">
        <v>5.1526232768196678</v>
      </c>
      <c r="F11" s="139">
        <v>5.046224467797944</v>
      </c>
      <c r="G11" s="139">
        <v>2.6096203489103242</v>
      </c>
      <c r="H11" s="139">
        <v>-1.160863915892496</v>
      </c>
      <c r="I11" s="139">
        <v>-1.9591317333208069</v>
      </c>
      <c r="J11" s="139">
        <v>1.8209163265783701</v>
      </c>
      <c r="K11" s="139">
        <v>6.0813654284681773</v>
      </c>
      <c r="L11" s="139">
        <v>5.3129427242044391</v>
      </c>
      <c r="M11" s="139">
        <v>0.66156551025726706</v>
      </c>
      <c r="N11" s="139">
        <v>-0.25130490506156677</v>
      </c>
      <c r="O11" s="139">
        <v>-0.56494947605461032</v>
      </c>
      <c r="P11" s="139">
        <v>0.81216561647565744</v>
      </c>
      <c r="Q11" s="139">
        <v>1.8287221550802091</v>
      </c>
      <c r="R11" s="139">
        <v>0.6225769493150457</v>
      </c>
      <c r="S11" s="139">
        <v>-0.34879252673856165</v>
      </c>
      <c r="T11" s="139">
        <v>3.5522998381147808</v>
      </c>
      <c r="U11" s="139">
        <v>5.6457908234023302</v>
      </c>
      <c r="V11" s="139">
        <v>1.474574078098545</v>
      </c>
      <c r="W11" s="139">
        <v>-1.0312427277065828</v>
      </c>
      <c r="X11" s="139">
        <v>-0.26325140662573077</v>
      </c>
      <c r="Y11" s="139">
        <v>2.5999978139907842</v>
      </c>
      <c r="Z11" s="139">
        <v>3.0319837128347737</v>
      </c>
      <c r="AA11" s="139">
        <v>1.1981709740681135</v>
      </c>
      <c r="AB11" s="139">
        <v>-2.3291887116736354</v>
      </c>
      <c r="AC11" s="139">
        <v>-2.5196380276641728</v>
      </c>
      <c r="AD11" s="139">
        <v>1.8966878438588353</v>
      </c>
      <c r="AE11" s="139">
        <v>5.0729832946778242</v>
      </c>
      <c r="AF11" s="139">
        <v>3.1608717750593041</v>
      </c>
      <c r="AG11" s="139">
        <v>-0.34435496604469096</v>
      </c>
      <c r="AH11" s="139">
        <v>-1.8762748016772801</v>
      </c>
      <c r="AI11" s="139">
        <v>-1.8371002414000137</v>
      </c>
      <c r="AJ11" s="139">
        <v>-0.9939072081822431</v>
      </c>
      <c r="AK11" s="139">
        <v>0.26292392108466789</v>
      </c>
      <c r="AL11" s="139">
        <v>1.3625093251640186</v>
      </c>
      <c r="AM11" s="139">
        <v>1.032772185260411</v>
      </c>
      <c r="AN11" s="139">
        <v>0.72582577208886168</v>
      </c>
      <c r="AO11" s="139">
        <v>0.60608275761551145</v>
      </c>
      <c r="AP11" s="139">
        <v>-0.29644714998896537</v>
      </c>
      <c r="AQ11" s="139">
        <v>3.9345739328733309E-2</v>
      </c>
      <c r="AR11" s="139">
        <v>1.7195712861888479</v>
      </c>
      <c r="AS11" s="139">
        <v>1.5582265330754907</v>
      </c>
      <c r="AT11" s="139">
        <v>0.74699781922289432</v>
      </c>
    </row>
    <row r="12" spans="1:46" s="84" customFormat="1" ht="17.100000000000001" customHeight="1" x14ac:dyDescent="0.2">
      <c r="A12" s="77" t="s">
        <v>6</v>
      </c>
      <c r="B12" s="89"/>
      <c r="C12" s="139" t="e">
        <v>#DIV/0!</v>
      </c>
      <c r="D12" s="139" t="e">
        <v>#DIV/0!</v>
      </c>
      <c r="E12" s="139">
        <v>-1.1298738816571285</v>
      </c>
      <c r="F12" s="139">
        <v>-0.56790497033872844</v>
      </c>
      <c r="G12" s="139">
        <v>1.2873680916767549</v>
      </c>
      <c r="H12" s="139">
        <v>1.4617767143807026</v>
      </c>
      <c r="I12" s="139">
        <v>-0.34449944912741115</v>
      </c>
      <c r="J12" s="139">
        <v>-9.7368875221370832E-2</v>
      </c>
      <c r="K12" s="139">
        <v>-7.3024001208643607E-2</v>
      </c>
      <c r="L12" s="139">
        <v>-0.47442106334878442</v>
      </c>
      <c r="M12" s="139">
        <v>-2.1265819178661882E-2</v>
      </c>
      <c r="N12" s="139">
        <v>0.75629232100562493</v>
      </c>
      <c r="O12" s="139">
        <v>-0.31170823297934636</v>
      </c>
      <c r="P12" s="139">
        <v>-0.59859622367618437</v>
      </c>
      <c r="Q12" s="139">
        <v>0.59441647909004303</v>
      </c>
      <c r="R12" s="139">
        <v>0.9620104561461007</v>
      </c>
      <c r="S12" s="139">
        <v>0.84246640145089202</v>
      </c>
      <c r="T12" s="139">
        <v>1.1899213746424886</v>
      </c>
      <c r="U12" s="139">
        <v>0.7303655864506986</v>
      </c>
      <c r="V12" s="139">
        <v>-0.55834156297559501</v>
      </c>
      <c r="W12" s="139">
        <v>-0.75167737792986022</v>
      </c>
      <c r="X12" s="139">
        <v>-1.1423635144922617</v>
      </c>
      <c r="Y12" s="139">
        <v>-0.98525585950685057</v>
      </c>
      <c r="Z12" s="139">
        <v>-1.3507867442006272</v>
      </c>
      <c r="AA12" s="139">
        <v>-1.0047595446585289</v>
      </c>
      <c r="AB12" s="139">
        <v>1.391059307083542</v>
      </c>
      <c r="AC12" s="139">
        <v>1.9041365444526281</v>
      </c>
      <c r="AD12" s="139">
        <v>0.31990406070245836</v>
      </c>
      <c r="AE12" s="139">
        <v>1.5395180233047645</v>
      </c>
      <c r="AF12" s="139">
        <v>1.5160334988455038</v>
      </c>
      <c r="AG12" s="139">
        <v>0.7006866831004599</v>
      </c>
      <c r="AH12" s="139">
        <v>0.74326666894979354</v>
      </c>
      <c r="AI12" s="139">
        <v>-3.5245275534601106E-2</v>
      </c>
      <c r="AJ12" s="139">
        <v>0.11824442010879288</v>
      </c>
      <c r="AK12" s="139">
        <v>1.5107774384635508</v>
      </c>
      <c r="AL12" s="139">
        <v>0.81178628400053743</v>
      </c>
      <c r="AM12" s="139">
        <v>-1.5591471832973269</v>
      </c>
      <c r="AN12" s="139">
        <v>-2.5045072888415065</v>
      </c>
      <c r="AO12" s="139">
        <v>-1.8355677200385667</v>
      </c>
      <c r="AP12" s="139">
        <v>2.255807275978694</v>
      </c>
      <c r="AQ12" s="139">
        <v>5.0387636899701382</v>
      </c>
      <c r="AR12" s="139">
        <v>3.9456897879925679</v>
      </c>
      <c r="AS12" s="139">
        <v>2.6655892202075204</v>
      </c>
      <c r="AT12" s="139">
        <v>3.1713212193404283</v>
      </c>
    </row>
    <row r="13" spans="1:46" s="209" customFormat="1" ht="17.100000000000001" customHeight="1" x14ac:dyDescent="0.2">
      <c r="A13" s="206" t="s">
        <v>93</v>
      </c>
      <c r="B13" s="207"/>
      <c r="C13" s="234" t="e">
        <v>#DIV/0!</v>
      </c>
      <c r="D13" s="234" t="e">
        <v>#DIV/0!</v>
      </c>
      <c r="E13" s="234">
        <v>3.4782005521434955</v>
      </c>
      <c r="F13" s="234">
        <v>2.4179818872073433</v>
      </c>
      <c r="G13" s="234">
        <v>1.6307834569425417</v>
      </c>
      <c r="H13" s="234">
        <v>2.3027295560749561</v>
      </c>
      <c r="I13" s="234">
        <v>1.600405575351127</v>
      </c>
      <c r="J13" s="234">
        <v>-0.30249215745039582</v>
      </c>
      <c r="K13" s="234">
        <v>0.44831201794892639</v>
      </c>
      <c r="L13" s="234">
        <v>3.6530974238484726</v>
      </c>
      <c r="M13" s="234">
        <v>5.3251192854107732</v>
      </c>
      <c r="N13" s="234">
        <v>3.8182232649534686</v>
      </c>
      <c r="O13" s="234">
        <v>2.0214936587228394</v>
      </c>
      <c r="P13" s="234">
        <v>-0.69759669285679449</v>
      </c>
      <c r="Q13" s="234">
        <v>-1.497201917430746</v>
      </c>
      <c r="R13" s="234">
        <v>0.63969459060586598</v>
      </c>
      <c r="S13" s="234">
        <v>0.4764109077979084</v>
      </c>
      <c r="T13" s="234">
        <v>0.40413951635211998</v>
      </c>
      <c r="U13" s="234">
        <v>0.45059385041601452</v>
      </c>
      <c r="V13" s="234">
        <v>1.1700942767754796</v>
      </c>
      <c r="W13" s="234">
        <v>1.3837682747050106</v>
      </c>
      <c r="X13" s="234">
        <v>1.9002698378059568</v>
      </c>
      <c r="Y13" s="234">
        <v>2.0242851377158866</v>
      </c>
      <c r="Z13" s="234">
        <v>2.2485765834901583</v>
      </c>
      <c r="AA13" s="234">
        <v>1.8469232874110508</v>
      </c>
      <c r="AB13" s="234">
        <v>1.7686858561497099</v>
      </c>
      <c r="AC13" s="234">
        <v>1.8140154964772615</v>
      </c>
      <c r="AD13" s="234">
        <v>1.4773110386228083</v>
      </c>
      <c r="AE13" s="234">
        <v>1.1777588934635874</v>
      </c>
      <c r="AF13" s="234">
        <v>0.12845542897959028</v>
      </c>
      <c r="AG13" s="234">
        <v>0.85130616951090143</v>
      </c>
      <c r="AH13" s="234">
        <v>2.2801935384956229</v>
      </c>
      <c r="AI13" s="234">
        <v>1.7895896813798773</v>
      </c>
      <c r="AJ13" s="234">
        <v>0.39325815015769372</v>
      </c>
      <c r="AK13" s="234">
        <v>4.5752061990578241E-2</v>
      </c>
      <c r="AL13" s="234">
        <v>0.31142254429623595</v>
      </c>
      <c r="AM13" s="234">
        <v>1.0051694994448468</v>
      </c>
      <c r="AN13" s="234">
        <v>2.5227549493667789</v>
      </c>
      <c r="AO13" s="234">
        <v>2.2792899101912623</v>
      </c>
      <c r="AP13" s="234">
        <v>1.1355445667202035</v>
      </c>
      <c r="AQ13" s="234">
        <v>0.98983079999197532</v>
      </c>
      <c r="AR13" s="234">
        <v>1.295425142918516</v>
      </c>
      <c r="AS13" s="234">
        <v>0.75085526930807056</v>
      </c>
      <c r="AT13" s="234">
        <v>0.34370737423441433</v>
      </c>
    </row>
    <row r="14" spans="1:46" s="84" customFormat="1" ht="17.100000000000001" customHeight="1" x14ac:dyDescent="0.2">
      <c r="A14" s="77" t="s">
        <v>8</v>
      </c>
      <c r="B14" s="89"/>
      <c r="C14" s="139" t="e">
        <v>#DIV/0!</v>
      </c>
      <c r="D14" s="139" t="e">
        <v>#DIV/0!</v>
      </c>
      <c r="E14" s="139">
        <v>-6.1943757452739057</v>
      </c>
      <c r="F14" s="139">
        <v>-6.463382816679319</v>
      </c>
      <c r="G14" s="139">
        <v>-1.4804878390700327</v>
      </c>
      <c r="H14" s="139">
        <v>5.4960556917657888</v>
      </c>
      <c r="I14" s="139">
        <v>5.1329472922813979</v>
      </c>
      <c r="J14" s="139">
        <v>1.2049294312721504</v>
      </c>
      <c r="K14" s="139">
        <v>5.1303313166361164</v>
      </c>
      <c r="L14" s="139">
        <v>12.12272207095284</v>
      </c>
      <c r="M14" s="139">
        <v>12.364289694511289</v>
      </c>
      <c r="N14" s="139">
        <v>6.2953263117760283</v>
      </c>
      <c r="O14" s="139">
        <v>-4.4395472129969633</v>
      </c>
      <c r="P14" s="139">
        <v>-10.260461428201207</v>
      </c>
      <c r="Q14" s="139">
        <v>-3.5859530453153599</v>
      </c>
      <c r="R14" s="139">
        <v>8.4326009483833175</v>
      </c>
      <c r="S14" s="139">
        <v>8.2507190257590235</v>
      </c>
      <c r="T14" s="139">
        <v>2.7308865259816129</v>
      </c>
      <c r="U14" s="139">
        <v>4.1488296655489698E-2</v>
      </c>
      <c r="V14" s="139">
        <v>-1.6691144476865816</v>
      </c>
      <c r="W14" s="139">
        <v>8.7439593912796987E-2</v>
      </c>
      <c r="X14" s="139">
        <v>1.8206315136593876</v>
      </c>
      <c r="Y14" s="139">
        <v>1.0949544804192968</v>
      </c>
      <c r="Z14" s="139">
        <v>1.5701985425206733</v>
      </c>
      <c r="AA14" s="139">
        <v>3.2561064111937599</v>
      </c>
      <c r="AB14" s="139">
        <v>5.2831386587361306</v>
      </c>
      <c r="AC14" s="139">
        <v>7.8469672193353768</v>
      </c>
      <c r="AD14" s="139">
        <v>6.8443316041453706</v>
      </c>
      <c r="AE14" s="139">
        <v>3.5363453088856245</v>
      </c>
      <c r="AF14" s="139">
        <v>-0.39813618501841619</v>
      </c>
      <c r="AG14" s="139">
        <v>-3.8650209597664853</v>
      </c>
      <c r="AH14" s="139">
        <v>-0.34622635303553917</v>
      </c>
      <c r="AI14" s="139">
        <v>3.040138731074582</v>
      </c>
      <c r="AJ14" s="139">
        <v>-0.28657348983432973</v>
      </c>
      <c r="AK14" s="139">
        <v>-2.4614390177392975</v>
      </c>
      <c r="AL14" s="139">
        <v>0.95508506776751378</v>
      </c>
      <c r="AM14" s="139">
        <v>6.1375389565703653</v>
      </c>
      <c r="AN14" s="139">
        <v>11.400374293115645</v>
      </c>
      <c r="AO14" s="139">
        <v>9.2896015998810366</v>
      </c>
      <c r="AP14" s="139">
        <v>1.9968150313882882</v>
      </c>
      <c r="AQ14" s="139">
        <v>-2.0954494121404488</v>
      </c>
      <c r="AR14" s="139">
        <v>-2.5449461864231138</v>
      </c>
      <c r="AS14" s="139">
        <v>-0.72086704722936767</v>
      </c>
      <c r="AT14" s="139">
        <v>0.52981776067848596</v>
      </c>
    </row>
    <row r="15" spans="1:46" s="84" customFormat="1" ht="17.100000000000001" customHeight="1" x14ac:dyDescent="0.2">
      <c r="A15" s="90" t="s">
        <v>9</v>
      </c>
      <c r="B15" s="89"/>
      <c r="C15" s="139" t="e">
        <v>#DIV/0!</v>
      </c>
      <c r="D15" s="139" t="e">
        <v>#DIV/0!</v>
      </c>
      <c r="E15" s="139">
        <v>4.7096425816882004</v>
      </c>
      <c r="F15" s="139">
        <v>1.7461401831690093</v>
      </c>
      <c r="G15" s="139">
        <v>-1.57750321947977</v>
      </c>
      <c r="H15" s="139">
        <v>0.70417228924541941</v>
      </c>
      <c r="I15" s="139">
        <v>2.8783234373299216</v>
      </c>
      <c r="J15" s="139">
        <v>1.1144435840119371</v>
      </c>
      <c r="K15" s="139">
        <v>0.83683777023397798</v>
      </c>
      <c r="L15" s="139">
        <v>2.3993865885963306</v>
      </c>
      <c r="M15" s="139">
        <v>2.146795735565532</v>
      </c>
      <c r="N15" s="139">
        <v>1.66117131412995</v>
      </c>
      <c r="O15" s="139">
        <v>3.2742868196187436</v>
      </c>
      <c r="P15" s="139">
        <v>1.3129844832684201</v>
      </c>
      <c r="Q15" s="139">
        <v>-1.6496947905170645</v>
      </c>
      <c r="R15" s="139">
        <v>-1.7675756820351163</v>
      </c>
      <c r="S15" s="139">
        <v>-1.2738537995911403</v>
      </c>
      <c r="T15" s="139">
        <v>-0.85893653762925126</v>
      </c>
      <c r="U15" s="139">
        <v>-0.10897856067464406</v>
      </c>
      <c r="V15" s="139">
        <v>0.88280532435038861</v>
      </c>
      <c r="W15" s="139">
        <v>-7.5743576784559341E-2</v>
      </c>
      <c r="X15" s="139">
        <v>0.29943649680048701</v>
      </c>
      <c r="Y15" s="139">
        <v>1.2994413691454376</v>
      </c>
      <c r="Z15" s="139">
        <v>1.4885993589285107</v>
      </c>
      <c r="AA15" s="139">
        <v>1.8968540581574933</v>
      </c>
      <c r="AB15" s="139">
        <v>3.6575080221170397</v>
      </c>
      <c r="AC15" s="139">
        <v>4.9217788331066492</v>
      </c>
      <c r="AD15" s="139">
        <v>1.9910433696838981</v>
      </c>
      <c r="AE15" s="139">
        <v>-1.1625822537688402</v>
      </c>
      <c r="AF15" s="139">
        <v>-3.7277960010484223</v>
      </c>
      <c r="AG15" s="139">
        <v>-4.1662351941396114E-2</v>
      </c>
      <c r="AH15" s="139">
        <v>4.8547776966282319</v>
      </c>
      <c r="AI15" s="139">
        <v>3.7823696768157777</v>
      </c>
      <c r="AJ15" s="139">
        <v>-0.78161211142935283</v>
      </c>
      <c r="AK15" s="139">
        <v>-2.2809181879469564</v>
      </c>
      <c r="AL15" s="139">
        <v>-0.61780112928253583</v>
      </c>
      <c r="AM15" s="139">
        <v>0.77832480698405426</v>
      </c>
      <c r="AN15" s="139">
        <v>2.2218091624979897</v>
      </c>
      <c r="AO15" s="139">
        <v>0.5130296422379832</v>
      </c>
      <c r="AP15" s="139">
        <v>-1.4044204783687841</v>
      </c>
      <c r="AQ15" s="139">
        <v>0.27532612762528608</v>
      </c>
      <c r="AR15" s="139">
        <v>3.5424768216207214</v>
      </c>
      <c r="AS15" s="139">
        <v>1.8810199621659418</v>
      </c>
      <c r="AT15" s="139">
        <v>-0.15362565903964676</v>
      </c>
    </row>
    <row r="16" spans="1:46" s="84" customFormat="1" ht="17.100000000000001" customHeight="1" x14ac:dyDescent="0.2">
      <c r="A16" s="90" t="s">
        <v>10</v>
      </c>
      <c r="B16" s="89"/>
      <c r="C16" s="139" t="e">
        <v>#DIV/0!</v>
      </c>
      <c r="D16" s="139" t="e">
        <v>#DIV/0!</v>
      </c>
      <c r="E16" s="139">
        <v>7.2146315975706088</v>
      </c>
      <c r="F16" s="139">
        <v>5.9687193930168858</v>
      </c>
      <c r="G16" s="139">
        <v>4.2811486637554408</v>
      </c>
      <c r="H16" s="139">
        <v>2.8839950434009554</v>
      </c>
      <c r="I16" s="139">
        <v>2.3081314677807496</v>
      </c>
      <c r="J16" s="139">
        <v>2.8357981662103571</v>
      </c>
      <c r="K16" s="139">
        <v>3.2419607860679545</v>
      </c>
      <c r="L16" s="139">
        <v>2.7790083974653434</v>
      </c>
      <c r="M16" s="139">
        <v>2.401835887163295</v>
      </c>
      <c r="N16" s="139">
        <v>1.3954496110549774</v>
      </c>
      <c r="O16" s="139">
        <v>-0.75165826398867486</v>
      </c>
      <c r="P16" s="139">
        <v>-1.879297079569342</v>
      </c>
      <c r="Q16" s="139">
        <v>-1.6560624634642362</v>
      </c>
      <c r="R16" s="139">
        <v>20.259340477009722</v>
      </c>
      <c r="S16" s="139">
        <v>8.2872730931371485E-2</v>
      </c>
      <c r="T16" s="139">
        <v>0.81546831727214997</v>
      </c>
      <c r="U16" s="139">
        <v>0.41173517738262166</v>
      </c>
      <c r="V16" s="139">
        <v>-0.26002526984933994</v>
      </c>
      <c r="W16" s="139">
        <v>-0.31684209333991964</v>
      </c>
      <c r="X16" s="139">
        <v>0.12989972668191463</v>
      </c>
      <c r="Y16" s="139">
        <v>0.46032255699623992</v>
      </c>
      <c r="Z16" s="139">
        <v>1.8673819714181139</v>
      </c>
      <c r="AA16" s="139">
        <v>2.9016227777084458</v>
      </c>
      <c r="AB16" s="139">
        <v>1.697739258317621</v>
      </c>
      <c r="AC16" s="139">
        <v>0.49579030750876996</v>
      </c>
      <c r="AD16" s="139">
        <v>0.41392505486905762</v>
      </c>
      <c r="AE16" s="139">
        <v>0.65335053816224509</v>
      </c>
      <c r="AF16" s="139">
        <v>0.88052607539810257</v>
      </c>
      <c r="AG16" s="139">
        <v>1.2182720462091012</v>
      </c>
      <c r="AH16" s="139">
        <v>1.3874908784278217</v>
      </c>
      <c r="AI16" s="139">
        <v>1.5232175387376978</v>
      </c>
      <c r="AJ16" s="139">
        <v>1.8994293756380287</v>
      </c>
      <c r="AK16" s="139">
        <v>2.3211311044929239</v>
      </c>
      <c r="AL16" s="139">
        <v>2.1250144871802545</v>
      </c>
      <c r="AM16" s="139">
        <v>1.7583513017292107</v>
      </c>
      <c r="AN16" s="139">
        <v>2.0496025181444111</v>
      </c>
      <c r="AO16" s="139">
        <v>1.8168082846025113</v>
      </c>
      <c r="AP16" s="139">
        <v>1.3122587856536416</v>
      </c>
      <c r="AQ16" s="139">
        <v>1.6313739907415359</v>
      </c>
      <c r="AR16" s="139">
        <v>2.0265537416304324</v>
      </c>
      <c r="AS16" s="139">
        <v>2.2407054165517692</v>
      </c>
      <c r="AT16" s="139">
        <v>2.1188664495750409</v>
      </c>
    </row>
    <row r="17" spans="1:46" s="84" customFormat="1" ht="17.100000000000001" customHeight="1" x14ac:dyDescent="0.2">
      <c r="A17" s="90" t="s">
        <v>11</v>
      </c>
      <c r="B17" s="89"/>
      <c r="C17" s="139" t="e">
        <v>#DIV/0!</v>
      </c>
      <c r="D17" s="139" t="e">
        <v>#DIV/0!</v>
      </c>
      <c r="E17" s="139">
        <v>1.6260954222245827</v>
      </c>
      <c r="F17" s="139">
        <v>1.4796784506718064</v>
      </c>
      <c r="G17" s="139">
        <v>1.3463390997879854</v>
      </c>
      <c r="H17" s="139">
        <v>1.4123236329337097</v>
      </c>
      <c r="I17" s="139">
        <v>1.4914883924211697</v>
      </c>
      <c r="J17" s="139">
        <v>1.5157009395861731</v>
      </c>
      <c r="K17" s="139">
        <v>1.4918229911999203</v>
      </c>
      <c r="L17" s="139">
        <v>1.4644912360891604</v>
      </c>
      <c r="M17" s="139">
        <v>1.4837186497788313</v>
      </c>
      <c r="N17" s="139">
        <v>1.5915099365791052</v>
      </c>
      <c r="O17" s="139">
        <v>1.5681765588225094</v>
      </c>
      <c r="P17" s="139">
        <v>1.4897106519486725</v>
      </c>
      <c r="Q17" s="139">
        <v>1.390785136974837</v>
      </c>
      <c r="R17" s="139">
        <v>1.464146733191618</v>
      </c>
      <c r="S17" s="139">
        <v>1.590412691947618</v>
      </c>
      <c r="T17" s="139">
        <v>1.572749373743898</v>
      </c>
      <c r="U17" s="139">
        <v>1.5077873690360954</v>
      </c>
      <c r="V17" s="139">
        <v>1.5226886081521007</v>
      </c>
      <c r="W17" s="139">
        <v>1.5987147482294128</v>
      </c>
      <c r="X17" s="139">
        <v>1.5959724003886899</v>
      </c>
      <c r="Y17" s="139">
        <v>1.5334597873982281</v>
      </c>
      <c r="Z17" s="139">
        <v>1.4677399740430364</v>
      </c>
      <c r="AA17" s="139">
        <v>1.4442008140815421</v>
      </c>
      <c r="AB17" s="139">
        <v>1.44955996507381</v>
      </c>
      <c r="AC17" s="139">
        <v>1.5503785381171253</v>
      </c>
      <c r="AD17" s="139">
        <v>1.5746287981216689</v>
      </c>
      <c r="AE17" s="139">
        <v>1.5346186814364282</v>
      </c>
      <c r="AF17" s="139">
        <v>1.4826664609908224</v>
      </c>
      <c r="AG17" s="139">
        <v>1.5377647548848739</v>
      </c>
      <c r="AH17" s="139">
        <v>1.5366962026160946</v>
      </c>
      <c r="AI17" s="139">
        <v>1.6222915454077169</v>
      </c>
      <c r="AJ17" s="139">
        <v>1.7477339779962131</v>
      </c>
      <c r="AK17" s="139">
        <v>1.7550267633080985</v>
      </c>
      <c r="AL17" s="139">
        <v>1.6165938030405558</v>
      </c>
      <c r="AM17" s="139">
        <v>1.4799724052177776</v>
      </c>
      <c r="AN17" s="139">
        <v>1.3995736215239418</v>
      </c>
      <c r="AO17" s="139">
        <v>1.3452290206848572</v>
      </c>
      <c r="AP17" s="139">
        <v>1.4317492330831572</v>
      </c>
      <c r="AQ17" s="139">
        <v>1.5428484944332022</v>
      </c>
      <c r="AR17" s="139">
        <v>1.6290283927736127</v>
      </c>
      <c r="AS17" s="139">
        <v>1.5409045082536377</v>
      </c>
      <c r="AT17" s="139">
        <v>1.4694414730272554</v>
      </c>
    </row>
    <row r="18" spans="1:46" s="84" customFormat="1" ht="17.100000000000001" customHeight="1" x14ac:dyDescent="0.2">
      <c r="A18" s="77" t="s">
        <v>12</v>
      </c>
      <c r="B18" s="89"/>
      <c r="C18" s="139" t="e">
        <v>#DIV/0!</v>
      </c>
      <c r="D18" s="139" t="e">
        <v>#DIV/0!</v>
      </c>
      <c r="E18" s="139">
        <v>3.9156747744091946</v>
      </c>
      <c r="F18" s="139">
        <v>5.202204285822698</v>
      </c>
      <c r="G18" s="139">
        <v>6.9387238479280411</v>
      </c>
      <c r="H18" s="139">
        <v>4.2463856092422425</v>
      </c>
      <c r="I18" s="139">
        <v>-0.85622129053974927</v>
      </c>
      <c r="J18" s="139">
        <v>-3.6429863844104737</v>
      </c>
      <c r="K18" s="139">
        <v>-1.8242153898621494</v>
      </c>
      <c r="L18" s="139">
        <v>4.7187196503729378</v>
      </c>
      <c r="M18" s="139">
        <v>10.308732316419377</v>
      </c>
      <c r="N18" s="139">
        <v>7.3186334245127549</v>
      </c>
      <c r="O18" s="139">
        <v>2.3263849672426451</v>
      </c>
      <c r="P18" s="139">
        <v>-1.8529461851174434</v>
      </c>
      <c r="Q18" s="139">
        <v>-1.7215263721003238</v>
      </c>
      <c r="R18" s="139">
        <v>-0.36245290767676908</v>
      </c>
      <c r="S18" s="139">
        <v>0.98425996597653054</v>
      </c>
      <c r="T18" s="139">
        <v>1.1464286889927067</v>
      </c>
      <c r="U18" s="139">
        <v>0.94803887424039779</v>
      </c>
      <c r="V18" s="139">
        <v>2.2878575598852757</v>
      </c>
      <c r="W18" s="139">
        <v>3.7225012775854216</v>
      </c>
      <c r="X18" s="139">
        <v>4.2461799747107287</v>
      </c>
      <c r="Y18" s="139">
        <v>3.4413719813248367</v>
      </c>
      <c r="Z18" s="139">
        <v>3.548213682058643</v>
      </c>
      <c r="AA18" s="139">
        <v>1.4913167967469887</v>
      </c>
      <c r="AB18" s="139">
        <v>-0.97819771728357985</v>
      </c>
      <c r="AC18" s="139">
        <v>-2.8993112318061898</v>
      </c>
      <c r="AD18" s="139">
        <v>-0.30619532201959787</v>
      </c>
      <c r="AE18" s="139">
        <v>3.6512098349469113</v>
      </c>
      <c r="AF18" s="139">
        <v>4.5954619266398877</v>
      </c>
      <c r="AG18" s="139">
        <v>2.7462024780108951</v>
      </c>
      <c r="AH18" s="139">
        <v>0.29608247911223629</v>
      </c>
      <c r="AI18" s="139">
        <v>-0.75107791914224009</v>
      </c>
      <c r="AJ18" s="139">
        <v>1.3700874272199348</v>
      </c>
      <c r="AK18" s="139">
        <v>2.5701911240103348</v>
      </c>
      <c r="AL18" s="139">
        <v>0.58786711385527823</v>
      </c>
      <c r="AM18" s="139">
        <v>-9.1408992599184558E-2</v>
      </c>
      <c r="AN18" s="139">
        <v>1.2693974713326117</v>
      </c>
      <c r="AO18" s="139">
        <v>2.9314104553902265</v>
      </c>
      <c r="AP18" s="139">
        <v>3.6613929347239837</v>
      </c>
      <c r="AQ18" s="139">
        <v>2.3065216039178216</v>
      </c>
      <c r="AR18" s="139">
        <v>-0.31578678769119684</v>
      </c>
      <c r="AS18" s="139">
        <v>-0.5843539684405874</v>
      </c>
      <c r="AT18" s="139">
        <v>0.23957026589904729</v>
      </c>
    </row>
    <row r="19" spans="1:46" s="209" customFormat="1" ht="17.100000000000001" customHeight="1" x14ac:dyDescent="0.2">
      <c r="A19" s="206" t="s">
        <v>94</v>
      </c>
      <c r="B19" s="207"/>
      <c r="C19" s="234" t="e">
        <v>#DIV/0!</v>
      </c>
      <c r="D19" s="234" t="e">
        <v>#DIV/0!</v>
      </c>
      <c r="E19" s="234">
        <v>2.5272502187745793</v>
      </c>
      <c r="F19" s="234">
        <v>2.4215462757736894</v>
      </c>
      <c r="G19" s="234">
        <v>1.8874517149767511</v>
      </c>
      <c r="H19" s="234">
        <v>0.26604239917251693</v>
      </c>
      <c r="I19" s="234">
        <v>0.68604020565141699</v>
      </c>
      <c r="J19" s="234">
        <v>3.6376342069746492</v>
      </c>
      <c r="K19" s="234">
        <v>4.4166942545910803</v>
      </c>
      <c r="L19" s="234">
        <v>3.5333225691994707</v>
      </c>
      <c r="M19" s="234">
        <v>2.6666017900774719</v>
      </c>
      <c r="N19" s="234">
        <v>1.2049136633228708</v>
      </c>
      <c r="O19" s="234">
        <v>0.37618911254739817</v>
      </c>
      <c r="P19" s="234">
        <v>0.93327600937498367</v>
      </c>
      <c r="Q19" s="234">
        <v>1.023644926933831</v>
      </c>
      <c r="R19" s="234">
        <v>0.29703282722244317</v>
      </c>
      <c r="S19" s="234">
        <v>0.74465995974863919</v>
      </c>
      <c r="T19" s="234">
        <v>1.9378110201449417</v>
      </c>
      <c r="U19" s="234">
        <v>2.2167398838234265</v>
      </c>
      <c r="V19" s="234">
        <v>0.71670408928761198</v>
      </c>
      <c r="W19" s="234">
        <v>1.9553196329233025</v>
      </c>
      <c r="X19" s="234">
        <v>1.2370357037893687</v>
      </c>
      <c r="Y19" s="234">
        <v>0.74675005180195875</v>
      </c>
      <c r="Z19" s="234">
        <v>1.3678452791890283</v>
      </c>
      <c r="AA19" s="234">
        <v>1.3084448194023768</v>
      </c>
      <c r="AB19" s="234">
        <v>0.86764984906100295</v>
      </c>
      <c r="AC19" s="234">
        <v>1.4340511102252984</v>
      </c>
      <c r="AD19" s="234">
        <v>1.4931897861865995</v>
      </c>
      <c r="AE19" s="234">
        <v>1.5730957619827901</v>
      </c>
      <c r="AF19" s="234">
        <v>2.0837968255832839</v>
      </c>
      <c r="AG19" s="234">
        <v>1.4528048499571122</v>
      </c>
      <c r="AH19" s="234">
        <v>0.50127765540728397</v>
      </c>
      <c r="AI19" s="234">
        <v>0.5587415950509822</v>
      </c>
      <c r="AJ19" s="234">
        <v>1.1471180961554195</v>
      </c>
      <c r="AK19" s="234">
        <v>1.7521474157613293</v>
      </c>
      <c r="AL19" s="234">
        <v>2.4863853728764207</v>
      </c>
      <c r="AM19" s="234">
        <v>2.2633140315507561</v>
      </c>
      <c r="AN19" s="234">
        <v>1.5497792571392832</v>
      </c>
      <c r="AO19" s="234">
        <v>1.7711026210592395</v>
      </c>
      <c r="AP19" s="234">
        <v>2.2699649847832015</v>
      </c>
      <c r="AQ19" s="234">
        <v>2.1771179494413095</v>
      </c>
      <c r="AR19" s="234">
        <v>2.4447981232992522</v>
      </c>
      <c r="AS19" s="234">
        <v>1.4225031986230263</v>
      </c>
      <c r="AT19" s="234">
        <v>0.84322335876021448</v>
      </c>
    </row>
    <row r="20" spans="1:46" s="84" customFormat="1" ht="17.100000000000001" customHeight="1" x14ac:dyDescent="0.2">
      <c r="A20" s="91" t="s">
        <v>52</v>
      </c>
      <c r="B20" s="89"/>
      <c r="C20" s="139" t="e">
        <v>#DIV/0!</v>
      </c>
      <c r="D20" s="139" t="e">
        <v>#DIV/0!</v>
      </c>
      <c r="E20" s="139">
        <v>3.1023159263241062</v>
      </c>
      <c r="F20" s="139">
        <v>2.4287920865914581</v>
      </c>
      <c r="G20" s="139">
        <v>0.42417454142689159</v>
      </c>
      <c r="H20" s="139">
        <v>-1.869320762773774</v>
      </c>
      <c r="I20" s="139">
        <v>-2.1011498221984337</v>
      </c>
      <c r="J20" s="139">
        <v>2.2563040271904145</v>
      </c>
      <c r="K20" s="139">
        <v>2.9740745883882536</v>
      </c>
      <c r="L20" s="139">
        <v>2.8724160050109804</v>
      </c>
      <c r="M20" s="139">
        <v>5.1650011064457546</v>
      </c>
      <c r="N20" s="139">
        <v>2.9027497506007638</v>
      </c>
      <c r="O20" s="139">
        <v>-0.82012927408718905</v>
      </c>
      <c r="P20" s="139">
        <v>-1.1002661710284078</v>
      </c>
      <c r="Q20" s="139">
        <v>-0.7447288033582633</v>
      </c>
      <c r="R20" s="139">
        <v>-1.7155141854278466</v>
      </c>
      <c r="S20" s="139">
        <v>1.6747635385237158</v>
      </c>
      <c r="T20" s="139">
        <v>2.5370164086395031</v>
      </c>
      <c r="U20" s="139">
        <v>-0.57936528911639584</v>
      </c>
      <c r="V20" s="139">
        <v>-0.76460263346254109</v>
      </c>
      <c r="W20" s="139">
        <v>1.6104419964011241</v>
      </c>
      <c r="X20" s="139">
        <v>-0.66794491403578959</v>
      </c>
      <c r="Y20" s="139">
        <v>-1.7390398487020065</v>
      </c>
      <c r="Z20" s="139">
        <v>0.54285398902578219</v>
      </c>
      <c r="AA20" s="139">
        <v>0.70871443166666825</v>
      </c>
      <c r="AB20" s="139">
        <v>0.11379802803124228</v>
      </c>
      <c r="AC20" s="139">
        <v>1.5240517550207944</v>
      </c>
      <c r="AD20" s="139">
        <v>1.51395642420733</v>
      </c>
      <c r="AE20" s="139">
        <v>1.1383666553756555</v>
      </c>
      <c r="AF20" s="139">
        <v>2.280214481015097</v>
      </c>
      <c r="AG20" s="139">
        <v>0.57379094707279421</v>
      </c>
      <c r="AH20" s="139">
        <v>-2.3663462268000646</v>
      </c>
      <c r="AI20" s="139">
        <v>-1.7808322589003889</v>
      </c>
      <c r="AJ20" s="139">
        <v>0.92106039853341315</v>
      </c>
      <c r="AK20" s="139">
        <v>1.8093514660422194</v>
      </c>
      <c r="AL20" s="139">
        <v>2.6857905030231777</v>
      </c>
      <c r="AM20" s="139">
        <v>1.0709850471753102</v>
      </c>
      <c r="AN20" s="139">
        <v>-0.93117960948981837</v>
      </c>
      <c r="AO20" s="139">
        <v>6.4850188073672932E-2</v>
      </c>
      <c r="AP20" s="139">
        <v>1.5059670070685982</v>
      </c>
      <c r="AQ20" s="139">
        <v>1.9169904416770578</v>
      </c>
      <c r="AR20" s="139">
        <v>2.824340154884375</v>
      </c>
      <c r="AS20" s="139">
        <v>1.6437936031831635</v>
      </c>
      <c r="AT20" s="139">
        <v>5.514342427281882E-2</v>
      </c>
    </row>
    <row r="21" spans="1:46" s="84" customFormat="1" ht="17.100000000000001" customHeight="1" x14ac:dyDescent="0.2">
      <c r="A21" s="91" t="s">
        <v>53</v>
      </c>
      <c r="B21" s="89"/>
      <c r="C21" s="139" t="e">
        <v>#DIV/0!</v>
      </c>
      <c r="D21" s="139" t="e">
        <v>#DIV/0!</v>
      </c>
      <c r="E21" s="139">
        <v>1.7140780544711021E-3</v>
      </c>
      <c r="F21" s="139">
        <v>0.48582974015467517</v>
      </c>
      <c r="G21" s="139">
        <v>1.6107449547925423</v>
      </c>
      <c r="H21" s="139">
        <v>2.150175840809454</v>
      </c>
      <c r="I21" s="139">
        <v>2.9773168561153973</v>
      </c>
      <c r="J21" s="139">
        <v>3.540190543710886</v>
      </c>
      <c r="K21" s="139">
        <v>2.442466974572155</v>
      </c>
      <c r="L21" s="139">
        <v>1.8102718391306505</v>
      </c>
      <c r="M21" s="139">
        <v>2.0739779278584169</v>
      </c>
      <c r="N21" s="139">
        <v>1.8790304778495193</v>
      </c>
      <c r="O21" s="139">
        <v>2.5091387952451694</v>
      </c>
      <c r="P21" s="139">
        <v>2.4972574949283288</v>
      </c>
      <c r="Q21" s="139">
        <v>1.398721519216295</v>
      </c>
      <c r="R21" s="139">
        <v>0.61820955201230543</v>
      </c>
      <c r="S21" s="139">
        <v>0.88492793158545524</v>
      </c>
      <c r="T21" s="139">
        <v>1.1698995201125939</v>
      </c>
      <c r="U21" s="139">
        <v>1.430495015319222</v>
      </c>
      <c r="V21" s="139">
        <v>1.6240171771625178</v>
      </c>
      <c r="W21" s="139">
        <v>1.3739967534346587</v>
      </c>
      <c r="X21" s="139">
        <v>1.2573791288640779</v>
      </c>
      <c r="Y21" s="139">
        <v>1.7066372128568208</v>
      </c>
      <c r="Z21" s="139">
        <v>2.0877700735810745</v>
      </c>
      <c r="AA21" s="139">
        <v>1.1115908591898815</v>
      </c>
      <c r="AB21" s="139">
        <v>1.0031683359586152</v>
      </c>
      <c r="AC21" s="139">
        <v>2.1878031467974068</v>
      </c>
      <c r="AD21" s="139">
        <v>2.5250097889037093</v>
      </c>
      <c r="AE21" s="139">
        <v>2.2194774770222914</v>
      </c>
      <c r="AF21" s="139">
        <v>2.2199619780879587</v>
      </c>
      <c r="AG21" s="139">
        <v>1.7143561564894272</v>
      </c>
      <c r="AH21" s="139">
        <v>0.80047596466623627</v>
      </c>
      <c r="AI21" s="139">
        <v>0.78442312039948003</v>
      </c>
      <c r="AJ21" s="139">
        <v>0.79891259428901407</v>
      </c>
      <c r="AK21" s="139">
        <v>0.538728938661448</v>
      </c>
      <c r="AL21" s="139">
        <v>0.92949661042838194</v>
      </c>
      <c r="AM21" s="139">
        <v>1.4066973953145157</v>
      </c>
      <c r="AN21" s="139">
        <v>1.0385934421033305</v>
      </c>
      <c r="AO21" s="139">
        <v>1.3489787867093872</v>
      </c>
      <c r="AP21" s="139">
        <v>2.5250408022436943</v>
      </c>
      <c r="AQ21" s="139">
        <v>3.0940125178715139</v>
      </c>
      <c r="AR21" s="139">
        <v>2.5099217737102109</v>
      </c>
      <c r="AS21" s="139">
        <v>0.695238497114814</v>
      </c>
      <c r="AT21" s="139">
        <v>-0.32741959629140061</v>
      </c>
    </row>
    <row r="22" spans="1:46" s="84" customFormat="1" ht="17.100000000000001" customHeight="1" x14ac:dyDescent="0.2">
      <c r="A22" s="91" t="s">
        <v>55</v>
      </c>
      <c r="B22" s="89"/>
      <c r="C22" s="139" t="e">
        <v>#DIV/0!</v>
      </c>
      <c r="D22" s="139" t="e">
        <v>#DIV/0!</v>
      </c>
      <c r="E22" s="139">
        <v>-4.0234739009370468</v>
      </c>
      <c r="F22" s="139">
        <v>-2.6957930253742268</v>
      </c>
      <c r="G22" s="139">
        <v>2.7912572186261198</v>
      </c>
      <c r="H22" s="139">
        <v>8.6516011213771282</v>
      </c>
      <c r="I22" s="139">
        <v>6.8900677102189167</v>
      </c>
      <c r="J22" s="139">
        <v>2.5127567719795296</v>
      </c>
      <c r="K22" s="139">
        <v>-1.0990502469613528</v>
      </c>
      <c r="L22" s="139">
        <v>-0.18072043974550756</v>
      </c>
      <c r="M22" s="139">
        <v>3.2030888035327942</v>
      </c>
      <c r="N22" s="139">
        <v>5.9887318267228817</v>
      </c>
      <c r="O22" s="139">
        <v>3.5168575121782286</v>
      </c>
      <c r="P22" s="139">
        <v>1.6639714369826031</v>
      </c>
      <c r="Q22" s="139">
        <v>-0.20446024320812661</v>
      </c>
      <c r="R22" s="139">
        <v>-0.63480536893457673</v>
      </c>
      <c r="S22" s="139">
        <v>2.6342102221976971</v>
      </c>
      <c r="T22" s="139">
        <v>2.26750934062252</v>
      </c>
      <c r="U22" s="139">
        <v>-0.24638011547205574</v>
      </c>
      <c r="V22" s="139">
        <v>0.74210949418505034</v>
      </c>
      <c r="W22" s="139">
        <v>3.097340324469533</v>
      </c>
      <c r="X22" s="139">
        <v>2.3082533401258098</v>
      </c>
      <c r="Y22" s="139">
        <v>4.1158943343584165</v>
      </c>
      <c r="Z22" s="139">
        <v>2.7434235007382402</v>
      </c>
      <c r="AA22" s="139">
        <v>-1.1211177659349425</v>
      </c>
      <c r="AB22" s="139">
        <v>-2.8738920131196721</v>
      </c>
      <c r="AC22" s="139">
        <v>-0.71061268641025022</v>
      </c>
      <c r="AD22" s="139">
        <v>0.87965731417984916</v>
      </c>
      <c r="AE22" s="139">
        <v>1.3473209328128455</v>
      </c>
      <c r="AF22" s="139">
        <v>1.6591766285850795</v>
      </c>
      <c r="AG22" s="139">
        <v>2.7151297119774709</v>
      </c>
      <c r="AH22" s="139">
        <v>1.2301241351759362</v>
      </c>
      <c r="AI22" s="139">
        <v>0.17749082561342444</v>
      </c>
      <c r="AJ22" s="139">
        <v>2.1921276485775021</v>
      </c>
      <c r="AK22" s="139">
        <v>2.3654409213733185</v>
      </c>
      <c r="AL22" s="139">
        <v>2.3800227620572212</v>
      </c>
      <c r="AM22" s="139">
        <v>2.0866890578341568</v>
      </c>
      <c r="AN22" s="139">
        <v>-0.30642181892620579</v>
      </c>
      <c r="AO22" s="139">
        <v>-2.1934930598580205</v>
      </c>
      <c r="AP22" s="139">
        <v>-0.31522576474176667</v>
      </c>
      <c r="AQ22" s="139">
        <v>2.0906969001196929</v>
      </c>
      <c r="AR22" s="139">
        <v>3.0082240748588784</v>
      </c>
      <c r="AS22" s="139">
        <v>1.3164182916151956</v>
      </c>
      <c r="AT22" s="139">
        <v>0.24051841070487079</v>
      </c>
    </row>
    <row r="23" spans="1:46" s="84" customFormat="1" ht="17.100000000000001" customHeight="1" x14ac:dyDescent="0.2">
      <c r="A23" s="91" t="s">
        <v>54</v>
      </c>
      <c r="B23" s="89"/>
      <c r="C23" s="139" t="e">
        <v>#DIV/0!</v>
      </c>
      <c r="D23" s="139" t="e">
        <v>#DIV/0!</v>
      </c>
      <c r="E23" s="139">
        <v>12.379393276978035</v>
      </c>
      <c r="F23" s="139">
        <v>12.72395063641345</v>
      </c>
      <c r="G23" s="139">
        <v>6.3590928407019742</v>
      </c>
      <c r="H23" s="139">
        <v>-2.600001373059968</v>
      </c>
      <c r="I23" s="139">
        <v>1.4646648583324318</v>
      </c>
      <c r="J23" s="139">
        <v>13.516869496360972</v>
      </c>
      <c r="K23" s="139">
        <v>13.841885313518688</v>
      </c>
      <c r="L23" s="139">
        <v>5.3130011816887146</v>
      </c>
      <c r="M23" s="139">
        <v>-3.5139664553688554</v>
      </c>
      <c r="N23" s="139">
        <v>-3.5550727328746756</v>
      </c>
      <c r="O23" s="139">
        <v>3.9682878700203261</v>
      </c>
      <c r="P23" s="139">
        <v>9.2482094836111592</v>
      </c>
      <c r="Q23" s="139">
        <v>8.7597923954241264</v>
      </c>
      <c r="R23" s="139">
        <v>3.9744614539036993</v>
      </c>
      <c r="S23" s="139">
        <v>-1.6243292935731568</v>
      </c>
      <c r="T23" s="139">
        <v>3.7808432220509447</v>
      </c>
      <c r="U23" s="139">
        <v>9.9283269545004096</v>
      </c>
      <c r="V23" s="139">
        <v>4.9233682388398314</v>
      </c>
      <c r="W23" s="139">
        <v>4.2464020832180482</v>
      </c>
      <c r="X23" s="139">
        <v>4.9193797169124531</v>
      </c>
      <c r="Y23" s="139">
        <v>-0.33833305421105964</v>
      </c>
      <c r="Z23" s="139">
        <v>-2.0913620005299394</v>
      </c>
      <c r="AA23" s="139">
        <v>-1.1092199403085146</v>
      </c>
      <c r="AB23" s="139">
        <v>-1.1493803084201781</v>
      </c>
      <c r="AC23" s="139">
        <v>1.208661529306454</v>
      </c>
      <c r="AD23" s="139">
        <v>3.6848898691895116</v>
      </c>
      <c r="AE23" s="139">
        <v>4.0432879197526361</v>
      </c>
      <c r="AF23" s="139">
        <v>3.5527934702267672</v>
      </c>
      <c r="AG23" s="139">
        <v>2.4673809576435612</v>
      </c>
      <c r="AH23" s="139">
        <v>2.6031735506889087</v>
      </c>
      <c r="AI23" s="139">
        <v>3.2955084957946745</v>
      </c>
      <c r="AJ23" s="139">
        <v>3.1261129741330773</v>
      </c>
      <c r="AK23" s="139">
        <v>4.2503485794955109</v>
      </c>
      <c r="AL23" s="139">
        <v>3.8243024209842158</v>
      </c>
      <c r="AM23" s="139">
        <v>3.0181184375552617</v>
      </c>
      <c r="AN23" s="139">
        <v>3.1092145501124602</v>
      </c>
      <c r="AO23" s="139">
        <v>4.0802720089240241</v>
      </c>
      <c r="AP23" s="139">
        <v>4.5747513960161079</v>
      </c>
      <c r="AQ23" s="139">
        <v>2.8777686705048433</v>
      </c>
      <c r="AR23" s="139">
        <v>0.86241631799250928</v>
      </c>
      <c r="AS23" s="139">
        <v>-0.59127803128961043</v>
      </c>
      <c r="AT23" s="139">
        <v>-0.95894009069832364</v>
      </c>
    </row>
    <row r="24" spans="1:46" s="84" customFormat="1" ht="17.100000000000001" customHeight="1" x14ac:dyDescent="0.2">
      <c r="A24" s="91" t="s">
        <v>72</v>
      </c>
      <c r="B24" s="89"/>
      <c r="C24" s="139" t="e">
        <v>#DIV/0!</v>
      </c>
      <c r="D24" s="139" t="e">
        <v>#DIV/0!</v>
      </c>
      <c r="E24" s="139">
        <v>5.890508693383989</v>
      </c>
      <c r="F24" s="139">
        <v>2.4885338295353998</v>
      </c>
      <c r="G24" s="139">
        <v>-1.6817325810558614</v>
      </c>
      <c r="H24" s="139">
        <v>-3.1006629183314649</v>
      </c>
      <c r="I24" s="139">
        <v>-2.2547573465484638</v>
      </c>
      <c r="J24" s="139">
        <v>4.6333333050282421</v>
      </c>
      <c r="K24" s="139">
        <v>8.0905247644896594</v>
      </c>
      <c r="L24" s="139">
        <v>6.2785604432559206</v>
      </c>
      <c r="M24" s="139">
        <v>2.8859282575516287</v>
      </c>
      <c r="N24" s="139">
        <v>-6.4824024883880504E-2</v>
      </c>
      <c r="O24" s="139">
        <v>-1.1290934081685133</v>
      </c>
      <c r="P24" s="139">
        <v>-0.5465964523664546</v>
      </c>
      <c r="Q24" s="139">
        <v>-0.60311085203317294</v>
      </c>
      <c r="R24" s="139">
        <v>-1.1219550869851269</v>
      </c>
      <c r="S24" s="139">
        <v>0.81065282927215154</v>
      </c>
      <c r="T24" s="139">
        <v>4.1002336927360883</v>
      </c>
      <c r="U24" s="139">
        <v>4.2798641129085935</v>
      </c>
      <c r="V24" s="139">
        <v>0.61824992078760577</v>
      </c>
      <c r="W24" s="139">
        <v>0.72655564030927877</v>
      </c>
      <c r="X24" s="139">
        <v>3.0896476267176842</v>
      </c>
      <c r="Y24" s="139">
        <v>7.5784791742009805</v>
      </c>
      <c r="Z24" s="139">
        <v>8.9094272560918739</v>
      </c>
      <c r="AA24" s="139">
        <v>5.007365739674019</v>
      </c>
      <c r="AB24" s="139">
        <v>0.44092672706323999</v>
      </c>
      <c r="AC24" s="139">
        <v>0.39175608246948546</v>
      </c>
      <c r="AD24" s="139">
        <v>0.65142993355200574</v>
      </c>
      <c r="AE24" s="139">
        <v>2.6470336878933409</v>
      </c>
      <c r="AF24" s="139">
        <v>4.8847086395925832</v>
      </c>
      <c r="AG24" s="139">
        <v>2.3093797629648583</v>
      </c>
      <c r="AH24" s="139">
        <v>-0.69615547368503394</v>
      </c>
      <c r="AI24" s="139">
        <v>-1.1154229562791884</v>
      </c>
      <c r="AJ24" s="139">
        <v>-0.85201224482086557</v>
      </c>
      <c r="AK24" s="139">
        <v>1.4273008557822431</v>
      </c>
      <c r="AL24" s="139">
        <v>4.4416213684088657</v>
      </c>
      <c r="AM24" s="139">
        <v>3.1507582802373868</v>
      </c>
      <c r="AN24" s="139">
        <v>0.79749834136899622</v>
      </c>
      <c r="AO24" s="139">
        <v>0.13289195078414195</v>
      </c>
      <c r="AP24" s="139">
        <v>1.6607893759409853</v>
      </c>
      <c r="AQ24" s="139">
        <v>3.2922760217609426</v>
      </c>
      <c r="AR24" s="139">
        <v>4.9201675136258505</v>
      </c>
      <c r="AS24" s="139">
        <v>5.467558585820198</v>
      </c>
      <c r="AT24" s="139">
        <v>5.3474572474425663</v>
      </c>
    </row>
    <row r="25" spans="1:46" s="84" customFormat="1" ht="17.100000000000001" customHeight="1" x14ac:dyDescent="0.2">
      <c r="A25" s="91" t="s">
        <v>14</v>
      </c>
      <c r="B25" s="89"/>
      <c r="C25" s="139" t="e">
        <v>#DIV/0!</v>
      </c>
      <c r="D25" s="139" t="e">
        <v>#DIV/0!</v>
      </c>
      <c r="E25" s="139">
        <v>0.75385326514705309</v>
      </c>
      <c r="F25" s="139">
        <v>0.63946591293371213</v>
      </c>
      <c r="G25" s="139">
        <v>2.9850989161105179</v>
      </c>
      <c r="H25" s="139">
        <v>0.73383870705341359</v>
      </c>
      <c r="I25" s="139">
        <v>0.82336586061995121</v>
      </c>
      <c r="J25" s="139">
        <v>0.59221822893757992</v>
      </c>
      <c r="K25" s="139">
        <v>0.50266832900653924</v>
      </c>
      <c r="L25" s="139">
        <v>0.69197661220647966</v>
      </c>
      <c r="M25" s="139">
        <v>0.93808963934554068</v>
      </c>
      <c r="N25" s="139">
        <v>1.1416282805395639</v>
      </c>
      <c r="O25" s="139">
        <v>1.271742351476246</v>
      </c>
      <c r="P25" s="139">
        <v>1.1271604349810005</v>
      </c>
      <c r="Q25" s="139">
        <v>0.9168227437632348</v>
      </c>
      <c r="R25" s="139">
        <v>0.95011148436561221</v>
      </c>
      <c r="S25" s="139">
        <v>1.1122262291396678</v>
      </c>
      <c r="T25" s="139">
        <v>1.1968391744778151</v>
      </c>
      <c r="U25" s="139">
        <v>1.275881614144514</v>
      </c>
      <c r="V25" s="139">
        <v>1.3402821966356004</v>
      </c>
      <c r="W25" s="139">
        <v>1.3586738481928373</v>
      </c>
      <c r="X25" s="139">
        <v>1.467422660122053</v>
      </c>
      <c r="Y25" s="139">
        <v>1.7186226034760166</v>
      </c>
      <c r="Z25" s="139">
        <v>1.8632894659463162</v>
      </c>
      <c r="AA25" s="139">
        <v>1.7539126113414572</v>
      </c>
      <c r="AB25" s="139">
        <v>1.5594689124720729</v>
      </c>
      <c r="AC25" s="139">
        <v>1.4216551721889958</v>
      </c>
      <c r="AD25" s="139">
        <v>1.4044809944325332</v>
      </c>
      <c r="AE25" s="139">
        <v>1.4955045632103703</v>
      </c>
      <c r="AF25" s="139">
        <v>1.5746353473168329</v>
      </c>
      <c r="AG25" s="139">
        <v>1.5097982856911552</v>
      </c>
      <c r="AH25" s="139">
        <v>1.3853573481835912</v>
      </c>
      <c r="AI25" s="139">
        <v>1.297947789495657</v>
      </c>
      <c r="AJ25" s="139">
        <v>1.3009982673937159</v>
      </c>
      <c r="AK25" s="139">
        <v>1.3560847808401055</v>
      </c>
      <c r="AL25" s="139">
        <v>1.4507895503741874</v>
      </c>
      <c r="AM25" s="139">
        <v>1.5611367367587503</v>
      </c>
      <c r="AN25" s="139">
        <v>1.62515936358405</v>
      </c>
      <c r="AO25" s="139">
        <v>1.6776758824362803</v>
      </c>
      <c r="AP25" s="139">
        <v>1.6671303513382307</v>
      </c>
      <c r="AQ25" s="139">
        <v>1.6112589322408333</v>
      </c>
      <c r="AR25" s="139">
        <v>1.608043052735364</v>
      </c>
      <c r="AS25" s="139">
        <v>1.5997734985647494</v>
      </c>
      <c r="AT25" s="139">
        <v>1.5488822557576443</v>
      </c>
    </row>
    <row r="26" spans="1:46" s="84" customFormat="1" ht="17.100000000000001" customHeight="1" x14ac:dyDescent="0.2">
      <c r="A26" s="91" t="s">
        <v>56</v>
      </c>
      <c r="B26" s="89"/>
      <c r="C26" s="139" t="e">
        <v>#DIV/0!</v>
      </c>
      <c r="D26" s="139" t="e">
        <v>#DIV/0!</v>
      </c>
      <c r="E26" s="139">
        <v>-1.8811238493511184</v>
      </c>
      <c r="F26" s="139">
        <v>0.22123211623752415</v>
      </c>
      <c r="G26" s="139">
        <v>3.6695311434166378</v>
      </c>
      <c r="H26" s="139">
        <v>2.946536895846652</v>
      </c>
      <c r="I26" s="139">
        <v>2.3957874625065045</v>
      </c>
      <c r="J26" s="139">
        <v>4.6544199706490152</v>
      </c>
      <c r="K26" s="139">
        <v>5.9205387424779987</v>
      </c>
      <c r="L26" s="139">
        <v>6.4063846807699276</v>
      </c>
      <c r="M26" s="139">
        <v>6.1389077717526996</v>
      </c>
      <c r="N26" s="139">
        <v>2.4249682649903237</v>
      </c>
      <c r="O26" s="139">
        <v>-3.1346544974528601</v>
      </c>
      <c r="P26" s="139">
        <v>-4.6817321351511065</v>
      </c>
      <c r="Q26" s="139">
        <v>-3.1505386386477263</v>
      </c>
      <c r="R26" s="139">
        <v>-1.5529060569156705</v>
      </c>
      <c r="S26" s="139">
        <v>0.317058926962277</v>
      </c>
      <c r="T26" s="139">
        <v>3.1796940635826942</v>
      </c>
      <c r="U26" s="139">
        <v>4.7119824023074353</v>
      </c>
      <c r="V26" s="139">
        <v>-11.230995475104367</v>
      </c>
      <c r="W26" s="139">
        <v>3.6944598548874108</v>
      </c>
      <c r="X26" s="139">
        <v>1.8818294219005383</v>
      </c>
      <c r="Y26" s="139">
        <v>0.22488275608600894</v>
      </c>
      <c r="Z26" s="139">
        <v>0.4659014425094421</v>
      </c>
      <c r="AA26" s="139">
        <v>0.5871603176844431</v>
      </c>
      <c r="AB26" s="139">
        <v>-1.6677291810960448</v>
      </c>
      <c r="AC26" s="139">
        <v>-3.8202766933508547</v>
      </c>
      <c r="AD26" s="139">
        <v>-2.6610045573647545</v>
      </c>
      <c r="AE26" s="139">
        <v>0.5448798272925659</v>
      </c>
      <c r="AF26" s="139">
        <v>2.5287054323219094</v>
      </c>
      <c r="AG26" s="139">
        <v>1.0242242750396313</v>
      </c>
      <c r="AH26" s="139">
        <v>-2.4656200410328122</v>
      </c>
      <c r="AI26" s="139">
        <v>-3.2355457899241435</v>
      </c>
      <c r="AJ26" s="139">
        <v>-1.1890879156164824</v>
      </c>
      <c r="AK26" s="139">
        <v>0.51230286564227789</v>
      </c>
      <c r="AL26" s="139">
        <v>1.7938381172325935</v>
      </c>
      <c r="AM26" s="139">
        <v>1.9315139285787986</v>
      </c>
      <c r="AN26" s="139">
        <v>0.69110216919658907</v>
      </c>
      <c r="AO26" s="139">
        <v>1.0920832925356505</v>
      </c>
      <c r="AP26" s="139">
        <v>2.0771409458390178</v>
      </c>
      <c r="AQ26" s="139">
        <v>0.81977770199335165</v>
      </c>
      <c r="AR26" s="139">
        <v>-0.22999222814393816</v>
      </c>
      <c r="AS26" s="139">
        <v>1.5476342457251047</v>
      </c>
      <c r="AT26" s="139">
        <v>2.7930631541030815</v>
      </c>
    </row>
    <row r="27" spans="1:46" s="84" customFormat="1" ht="17.100000000000001" customHeight="1" x14ac:dyDescent="0.2">
      <c r="A27" s="91" t="s">
        <v>57</v>
      </c>
      <c r="B27" s="89"/>
      <c r="C27" s="139" t="e">
        <v>#DIV/0!</v>
      </c>
      <c r="D27" s="139" t="e">
        <v>#DIV/0!</v>
      </c>
      <c r="E27" s="139">
        <v>6.1652327890292957</v>
      </c>
      <c r="F27" s="139">
        <v>7.55061135394548</v>
      </c>
      <c r="G27" s="139">
        <v>5.7243898430296092</v>
      </c>
      <c r="H27" s="139">
        <v>2.6155861081617049</v>
      </c>
      <c r="I27" s="139">
        <v>0.22766429068774574</v>
      </c>
      <c r="J27" s="139">
        <v>3.4435502567635945</v>
      </c>
      <c r="K27" s="139">
        <v>8.3695698068702917</v>
      </c>
      <c r="L27" s="139">
        <v>13.679261546270327</v>
      </c>
      <c r="M27" s="139">
        <v>10.443976234768225</v>
      </c>
      <c r="N27" s="139">
        <v>1.1693892986058163</v>
      </c>
      <c r="O27" s="139">
        <v>-4.2205337772544986</v>
      </c>
      <c r="P27" s="139">
        <v>-4.1354438228546675</v>
      </c>
      <c r="Q27" s="139">
        <v>-3.0955605215662652</v>
      </c>
      <c r="R27" s="139">
        <v>-0.19988869837677115</v>
      </c>
      <c r="S27" s="139">
        <v>1.1157322056958074</v>
      </c>
      <c r="T27" s="139">
        <v>-2.8920388331407865</v>
      </c>
      <c r="U27" s="139">
        <v>-3.4704170696964964</v>
      </c>
      <c r="V27" s="139">
        <v>-3.9426950723463583</v>
      </c>
      <c r="W27" s="139">
        <v>-2.5020236936069473</v>
      </c>
      <c r="X27" s="139">
        <v>1.3004317006748423</v>
      </c>
      <c r="Y27" s="139">
        <v>4.3775730897466891</v>
      </c>
      <c r="Z27" s="139">
        <v>7.7649113164887984</v>
      </c>
      <c r="AA27" s="139">
        <v>9.7492706729163778</v>
      </c>
      <c r="AB27" s="139">
        <v>7.4884346656980405</v>
      </c>
      <c r="AC27" s="139">
        <v>5.5356602317753412</v>
      </c>
      <c r="AD27" s="139">
        <v>2.7783874198420211</v>
      </c>
      <c r="AE27" s="139">
        <v>-2.2207159205005822</v>
      </c>
      <c r="AF27" s="139">
        <v>-6.465929107481772</v>
      </c>
      <c r="AG27" s="139">
        <v>-8.2248160345112513</v>
      </c>
      <c r="AH27" s="139">
        <v>-5.3783788918761344</v>
      </c>
      <c r="AI27" s="139">
        <v>-1.4450040340902692</v>
      </c>
      <c r="AJ27" s="139">
        <v>-0.30938236119235629</v>
      </c>
      <c r="AK27" s="139">
        <v>0.36050682059081129</v>
      </c>
      <c r="AL27" s="139">
        <v>1.1806450387314538</v>
      </c>
      <c r="AM27" s="139">
        <v>2.1599241259802504</v>
      </c>
      <c r="AN27" s="139">
        <v>3.3789710980155929</v>
      </c>
      <c r="AO27" s="139">
        <v>5.0477931104822682</v>
      </c>
      <c r="AP27" s="139">
        <v>3.2789996810528077</v>
      </c>
      <c r="AQ27" s="139">
        <v>1.1788851723605553</v>
      </c>
      <c r="AR27" s="139">
        <v>2.8988892354375517</v>
      </c>
      <c r="AS27" s="139">
        <v>3.8442156778045744</v>
      </c>
      <c r="AT27" s="139">
        <v>2.4447797562654916</v>
      </c>
    </row>
    <row r="28" spans="1:46" s="84" customFormat="1" ht="17.100000000000001" customHeight="1" x14ac:dyDescent="0.2">
      <c r="A28" s="91" t="s">
        <v>15</v>
      </c>
      <c r="B28" s="89"/>
      <c r="C28" s="139" t="e">
        <v>#DIV/0!</v>
      </c>
      <c r="D28" s="139" t="e">
        <v>#DIV/0!</v>
      </c>
      <c r="E28" s="139">
        <v>3.3131636536498199</v>
      </c>
      <c r="F28" s="139">
        <v>0.72585196115266815</v>
      </c>
      <c r="G28" s="139">
        <v>1.8985595538205224</v>
      </c>
      <c r="H28" s="139">
        <v>3.3826563873734727</v>
      </c>
      <c r="I28" s="139">
        <v>2.7849483672808484</v>
      </c>
      <c r="J28" s="139">
        <v>2.6510881593062363</v>
      </c>
      <c r="K28" s="139">
        <v>7.1166425135300138</v>
      </c>
      <c r="L28" s="139">
        <v>7.04158541765596</v>
      </c>
      <c r="M28" s="139">
        <v>3.8821269034064798</v>
      </c>
      <c r="N28" s="139">
        <v>-0.9688469566896063</v>
      </c>
      <c r="O28" s="139">
        <v>-2.955497514177563</v>
      </c>
      <c r="P28" s="139">
        <v>-1.4038794273421473</v>
      </c>
      <c r="Q28" s="139">
        <v>-0.56067848714850266</v>
      </c>
      <c r="R28" s="139">
        <v>6.7577700410215158E-3</v>
      </c>
      <c r="S28" s="139">
        <v>-0.38776834019869089</v>
      </c>
      <c r="T28" s="139">
        <v>-1.5738421285090176</v>
      </c>
      <c r="U28" s="139">
        <v>-0.8428200224091964</v>
      </c>
      <c r="V28" s="139">
        <v>5.0315258118745598</v>
      </c>
      <c r="W28" s="139">
        <v>0.38847510453319245</v>
      </c>
      <c r="X28" s="139">
        <v>-5.1680595607434761</v>
      </c>
      <c r="Y28" s="139">
        <v>0.94329821153016358</v>
      </c>
      <c r="Z28" s="139">
        <v>5.9305419225437639</v>
      </c>
      <c r="AA28" s="139">
        <v>6.9979757099899231</v>
      </c>
      <c r="AB28" s="139">
        <v>8.8200038949949331</v>
      </c>
      <c r="AC28" s="139">
        <v>5.4107949393584542</v>
      </c>
      <c r="AD28" s="139">
        <v>-0.95705576087092847</v>
      </c>
      <c r="AE28" s="139">
        <v>-1.22343860767965</v>
      </c>
      <c r="AF28" s="139">
        <v>2.0272672219792121</v>
      </c>
      <c r="AG28" s="139">
        <v>3.7920807775831955</v>
      </c>
      <c r="AH28" s="139">
        <v>4.4744043433461611</v>
      </c>
      <c r="AI28" s="139">
        <v>1.5363179147947381</v>
      </c>
      <c r="AJ28" s="139">
        <v>-1.6309527241651134</v>
      </c>
      <c r="AK28" s="139">
        <v>-1.8278244486574002</v>
      </c>
      <c r="AL28" s="139">
        <v>2.3082918847777023</v>
      </c>
      <c r="AM28" s="139">
        <v>5.3258062043898491</v>
      </c>
      <c r="AN28" s="139">
        <v>5.6798564551158615</v>
      </c>
      <c r="AO28" s="139">
        <v>3.9300871382841107</v>
      </c>
      <c r="AP28" s="139">
        <v>1.2059891088455732</v>
      </c>
      <c r="AQ28" s="139">
        <v>2.35508541073568</v>
      </c>
      <c r="AR28" s="139">
        <v>3.3404201733572059</v>
      </c>
      <c r="AS28" s="139">
        <v>1.573736718919605</v>
      </c>
      <c r="AT28" s="139">
        <v>-0.30200016853797473</v>
      </c>
    </row>
    <row r="29" spans="1:46" s="84" customFormat="1" ht="17.100000000000001" customHeight="1" x14ac:dyDescent="0.2">
      <c r="A29" s="91" t="s">
        <v>16</v>
      </c>
      <c r="B29" s="89"/>
      <c r="C29" s="139" t="e">
        <v>#DIV/0!</v>
      </c>
      <c r="D29" s="139" t="e">
        <v>#DIV/0!</v>
      </c>
      <c r="E29" s="139">
        <v>0.55684295083009427</v>
      </c>
      <c r="F29" s="139">
        <v>0.47315820414191023</v>
      </c>
      <c r="G29" s="139">
        <v>0.31942592635909595</v>
      </c>
      <c r="H29" s="139">
        <v>0.73044878178185613</v>
      </c>
      <c r="I29" s="139">
        <v>1.4871635289476437</v>
      </c>
      <c r="J29" s="139">
        <v>2.4294634389833369</v>
      </c>
      <c r="K29" s="139">
        <v>2.9549872941539768</v>
      </c>
      <c r="L29" s="139">
        <v>2.4165401540116038</v>
      </c>
      <c r="M29" s="139">
        <v>1.5237371688143098</v>
      </c>
      <c r="N29" s="139">
        <v>1.1743013350658638</v>
      </c>
      <c r="O29" s="139">
        <v>1.714970908706781</v>
      </c>
      <c r="P29" s="139">
        <v>1.9691554930785671</v>
      </c>
      <c r="Q29" s="139">
        <v>2.0273161665648187</v>
      </c>
      <c r="R29" s="139">
        <v>2.0674100951300511</v>
      </c>
      <c r="S29" s="139">
        <v>1.8559619661860705</v>
      </c>
      <c r="T29" s="139">
        <v>1.8702864347810433</v>
      </c>
      <c r="U29" s="139">
        <v>2.3162347733172384</v>
      </c>
      <c r="V29" s="139">
        <v>2.3106106024002093</v>
      </c>
      <c r="W29" s="139">
        <v>1.452295167005202</v>
      </c>
      <c r="X29" s="139">
        <v>1.0552035426156348</v>
      </c>
      <c r="Y29" s="139">
        <v>0.68428537200277972</v>
      </c>
      <c r="Z29" s="139">
        <v>-2.978797536332678E-2</v>
      </c>
      <c r="AA29" s="139">
        <v>5.0736979216248201E-2</v>
      </c>
      <c r="AB29" s="139">
        <v>1.4730239833881553</v>
      </c>
      <c r="AC29" s="139">
        <v>2.0417616495401969</v>
      </c>
      <c r="AD29" s="139">
        <v>1.6875318924132188</v>
      </c>
      <c r="AE29" s="139">
        <v>1.6825953336828903</v>
      </c>
      <c r="AF29" s="139">
        <v>2.1195619371888075</v>
      </c>
      <c r="AG29" s="139">
        <v>2.7900951667567231</v>
      </c>
      <c r="AH29" s="139">
        <v>2.6653538818053768</v>
      </c>
      <c r="AI29" s="139">
        <v>2.2714423412751872</v>
      </c>
      <c r="AJ29" s="139">
        <v>1.7635951797798644</v>
      </c>
      <c r="AK29" s="139">
        <v>1.4115925111039651</v>
      </c>
      <c r="AL29" s="139">
        <v>2.0097388200585709</v>
      </c>
      <c r="AM29" s="139">
        <v>2.4428604444472812</v>
      </c>
      <c r="AN29" s="139">
        <v>1.4949042448057615</v>
      </c>
      <c r="AO29" s="139">
        <v>1.1903135041984259</v>
      </c>
      <c r="AP29" s="139">
        <v>1.7032335393432962</v>
      </c>
      <c r="AQ29" s="139">
        <v>1.5734985401091084</v>
      </c>
      <c r="AR29" s="139">
        <v>1.4996742569267862</v>
      </c>
      <c r="AS29" s="139">
        <v>1.5990397493939934</v>
      </c>
      <c r="AT29" s="139">
        <v>1.6280962015108758</v>
      </c>
    </row>
    <row r="30" spans="1:46" s="84" customFormat="1" ht="17.100000000000001" customHeight="1" x14ac:dyDescent="0.2">
      <c r="A30" s="91" t="s">
        <v>58</v>
      </c>
      <c r="B30" s="89"/>
      <c r="C30" s="139" t="e">
        <v>#DIV/0!</v>
      </c>
      <c r="D30" s="139" t="e">
        <v>#DIV/0!</v>
      </c>
      <c r="E30" s="139">
        <v>1.4489885006390368</v>
      </c>
      <c r="F30" s="139">
        <v>1.4932544011625692</v>
      </c>
      <c r="G30" s="139">
        <v>1.5197110346850229</v>
      </c>
      <c r="H30" s="139">
        <v>1.3999305259245753</v>
      </c>
      <c r="I30" s="139">
        <v>1.2635827052849935</v>
      </c>
      <c r="J30" s="139">
        <v>1.0797838451049202</v>
      </c>
      <c r="K30" s="139">
        <v>0.99037702938600258</v>
      </c>
      <c r="L30" s="139">
        <v>1.2176768421739315</v>
      </c>
      <c r="M30" s="139">
        <v>1.363151236289184</v>
      </c>
      <c r="N30" s="139">
        <v>1.2711567426155979</v>
      </c>
      <c r="O30" s="139">
        <v>1.2680742645857279</v>
      </c>
      <c r="P30" s="139">
        <v>1.2126166590346044</v>
      </c>
      <c r="Q30" s="139">
        <v>0.906863669386615</v>
      </c>
      <c r="R30" s="139">
        <v>0.67024677357765405</v>
      </c>
      <c r="S30" s="139">
        <v>0.56633083946024954</v>
      </c>
      <c r="T30" s="139">
        <v>0.68835103608020365</v>
      </c>
      <c r="U30" s="139">
        <v>1.1115496082070964</v>
      </c>
      <c r="V30" s="139">
        <v>1.4840332427997316</v>
      </c>
      <c r="W30" s="139">
        <v>1.5347614806281884</v>
      </c>
      <c r="X30" s="139">
        <v>1.4007624784120098</v>
      </c>
      <c r="Y30" s="139">
        <v>1.3302921456095795</v>
      </c>
      <c r="Z30" s="139">
        <v>1.3400799041339839</v>
      </c>
      <c r="AA30" s="139">
        <v>1.3450784491836565</v>
      </c>
      <c r="AB30" s="139">
        <v>1.393286856736009</v>
      </c>
      <c r="AC30" s="139">
        <v>1.3892589030334968</v>
      </c>
      <c r="AD30" s="139">
        <v>1.1951251525546658</v>
      </c>
      <c r="AE30" s="139">
        <v>1.0010696840625721</v>
      </c>
      <c r="AF30" s="139">
        <v>0.84648050298692379</v>
      </c>
      <c r="AG30" s="139">
        <v>0.79390698373760227</v>
      </c>
      <c r="AH30" s="139">
        <v>0.93211143386704443</v>
      </c>
      <c r="AI30" s="139">
        <v>0.88557122018191325</v>
      </c>
      <c r="AJ30" s="139">
        <v>0.73534995256818725</v>
      </c>
      <c r="AK30" s="139">
        <v>0.94594960888119139</v>
      </c>
      <c r="AL30" s="139">
        <v>1.3832279357662181</v>
      </c>
      <c r="AM30" s="139">
        <v>1.7688696930917347</v>
      </c>
      <c r="AN30" s="139">
        <v>1.8732126675901961</v>
      </c>
      <c r="AO30" s="139">
        <v>1.5982572460131905</v>
      </c>
      <c r="AP30" s="139">
        <v>1.0821240538881449</v>
      </c>
      <c r="AQ30" s="139">
        <v>0.84268318096518691</v>
      </c>
      <c r="AR30" s="139">
        <v>7.8428402269280717</v>
      </c>
      <c r="AS30" s="139">
        <v>1.2149978089852409</v>
      </c>
      <c r="AT30" s="139">
        <v>1.1282757781064801</v>
      </c>
    </row>
    <row r="31" spans="1:46" s="84" customFormat="1" ht="17.100000000000001" customHeight="1" x14ac:dyDescent="0.2">
      <c r="A31" s="91" t="s">
        <v>71</v>
      </c>
      <c r="B31" s="89"/>
      <c r="C31" s="139" t="e">
        <v>#DIV/0!</v>
      </c>
      <c r="D31" s="139" t="e">
        <v>#DIV/0!</v>
      </c>
      <c r="E31" s="139">
        <v>-4.6218101905717734</v>
      </c>
      <c r="F31" s="139">
        <v>-3.0337347943199422</v>
      </c>
      <c r="G31" s="139">
        <v>1.5751441032626934</v>
      </c>
      <c r="H31" s="139">
        <v>4.0605600413979426</v>
      </c>
      <c r="I31" s="139">
        <v>6.924598919016911</v>
      </c>
      <c r="J31" s="139">
        <v>7.8157311288022502</v>
      </c>
      <c r="K31" s="139">
        <v>1.0122822116818586</v>
      </c>
      <c r="L31" s="139">
        <v>-3.6290845080618639</v>
      </c>
      <c r="M31" s="139">
        <v>-0.41192721089571283</v>
      </c>
      <c r="N31" s="139">
        <v>3.280172881696175</v>
      </c>
      <c r="O31" s="139">
        <v>6.5482229494117306</v>
      </c>
      <c r="P31" s="139">
        <v>6.0778547125748927</v>
      </c>
      <c r="Q31" s="139">
        <v>-1.1331369208101516</v>
      </c>
      <c r="R31" s="139">
        <v>-6.4876557869264273</v>
      </c>
      <c r="S31" s="139">
        <v>-5.9251178150313883</v>
      </c>
      <c r="T31" s="139">
        <v>2.074479032760923E-2</v>
      </c>
      <c r="U31" s="139">
        <v>5.442064858321416</v>
      </c>
      <c r="V31" s="139">
        <v>4.6415638765976208</v>
      </c>
      <c r="W31" s="139">
        <v>1.7452720570583224</v>
      </c>
      <c r="X31" s="139">
        <v>-4.3961648546264609E-2</v>
      </c>
      <c r="Y31" s="139">
        <v>-0.36311767774895864</v>
      </c>
      <c r="Z31" s="139">
        <v>0.78597773973048124</v>
      </c>
      <c r="AA31" s="139">
        <v>3.3912240673610317</v>
      </c>
      <c r="AB31" s="139">
        <v>2.8372825558764525E-2</v>
      </c>
      <c r="AC31" s="139">
        <v>-0.67442822836197847</v>
      </c>
      <c r="AD31" s="139">
        <v>2.7305637751644518</v>
      </c>
      <c r="AE31" s="139">
        <v>3.7350581514225212</v>
      </c>
      <c r="AF31" s="139">
        <v>-0.89646523674024037</v>
      </c>
      <c r="AG31" s="139">
        <v>-4.1422009739721322</v>
      </c>
      <c r="AH31" s="139">
        <v>-6.1060784517212641</v>
      </c>
      <c r="AI31" s="139">
        <v>-6.6010628164112521</v>
      </c>
      <c r="AJ31" s="139">
        <v>1.3985207097896524</v>
      </c>
      <c r="AK31" s="139">
        <v>6.544412648695852</v>
      </c>
      <c r="AL31" s="139">
        <v>2.6375261086224677</v>
      </c>
      <c r="AM31" s="139">
        <v>1.3642381335326359</v>
      </c>
      <c r="AN31" s="139">
        <v>3.7479174497913048</v>
      </c>
      <c r="AO31" s="139">
        <v>3.2360627339930836</v>
      </c>
      <c r="AP31" s="139">
        <v>7.5770251921168263</v>
      </c>
      <c r="AQ31" s="139">
        <v>8.2372350088251842</v>
      </c>
      <c r="AR31" s="139">
        <v>0.25732774679441128</v>
      </c>
      <c r="AS31" s="139">
        <v>-3.511565152045093</v>
      </c>
      <c r="AT31" s="139">
        <v>-1.4016499733352616</v>
      </c>
    </row>
    <row r="32" spans="1:46" s="84" customFormat="1" ht="17.100000000000001" customHeight="1" x14ac:dyDescent="0.2">
      <c r="A32" s="91" t="s">
        <v>17</v>
      </c>
      <c r="B32" s="89"/>
      <c r="C32" s="139" t="e">
        <v>#DIV/0!</v>
      </c>
      <c r="D32" s="139" t="e">
        <v>#DIV/0!</v>
      </c>
      <c r="E32" s="139">
        <v>0.45297605630301163</v>
      </c>
      <c r="F32" s="139">
        <v>-0.17894351006182418</v>
      </c>
      <c r="G32" s="139">
        <v>-0.45294299776831304</v>
      </c>
      <c r="H32" s="139">
        <v>0.42869692668241477</v>
      </c>
      <c r="I32" s="139">
        <v>1.4854987848925916</v>
      </c>
      <c r="J32" s="139">
        <v>1.0418620249267985</v>
      </c>
      <c r="K32" s="139">
        <v>0.95115064946269534</v>
      </c>
      <c r="L32" s="139">
        <v>1.2437499829931697</v>
      </c>
      <c r="M32" s="139">
        <v>1.5803379538166906</v>
      </c>
      <c r="N32" s="139">
        <v>1.8730063671881902</v>
      </c>
      <c r="O32" s="139">
        <v>2.842830252526185</v>
      </c>
      <c r="P32" s="139">
        <v>2.7463215660687545</v>
      </c>
      <c r="Q32" s="139">
        <v>1.2454290735750106</v>
      </c>
      <c r="R32" s="139">
        <v>0.51709392143934885</v>
      </c>
      <c r="S32" s="139">
        <v>0.48960052503204121</v>
      </c>
      <c r="T32" s="139">
        <v>0.83888349806227058</v>
      </c>
      <c r="U32" s="139">
        <v>1.4901593017186299</v>
      </c>
      <c r="V32" s="139">
        <v>2.8489096716604267</v>
      </c>
      <c r="W32" s="139">
        <v>2.8245193155271409</v>
      </c>
      <c r="X32" s="139">
        <v>2.3124939062108218</v>
      </c>
      <c r="Y32" s="139">
        <v>2.6762391726280255</v>
      </c>
      <c r="Z32" s="139">
        <v>3.0108439042486834</v>
      </c>
      <c r="AA32" s="139">
        <v>2.4205440342378148</v>
      </c>
      <c r="AB32" s="139">
        <v>1.3766131748077726</v>
      </c>
      <c r="AC32" s="139">
        <v>1.2267176236541388</v>
      </c>
      <c r="AD32" s="139">
        <v>1.6509265092935488</v>
      </c>
      <c r="AE32" s="139">
        <v>1.7901358129393863</v>
      </c>
      <c r="AF32" s="139">
        <v>1.9622951944572087</v>
      </c>
      <c r="AG32" s="139">
        <v>2.6277759616066598</v>
      </c>
      <c r="AH32" s="139">
        <v>3.4176124821826193</v>
      </c>
      <c r="AI32" s="139">
        <v>3.4183671269192528</v>
      </c>
      <c r="AJ32" s="139">
        <v>3.4735878282519783</v>
      </c>
      <c r="AK32" s="139">
        <v>2.8589066381601747</v>
      </c>
      <c r="AL32" s="139">
        <v>2.7110723662297831</v>
      </c>
      <c r="AM32" s="139">
        <v>3.8851623586517725</v>
      </c>
      <c r="AN32" s="139">
        <v>5.3421824834565923</v>
      </c>
      <c r="AO32" s="139">
        <v>5.3242583347830497</v>
      </c>
      <c r="AP32" s="139">
        <v>4.6195107968753923</v>
      </c>
      <c r="AQ32" s="139">
        <v>4.1021204303756997</v>
      </c>
      <c r="AR32" s="139">
        <v>3.8976416694856297</v>
      </c>
      <c r="AS32" s="139">
        <v>4.6501690126207418</v>
      </c>
      <c r="AT32" s="139">
        <v>4.8943418214601575</v>
      </c>
    </row>
    <row r="33" spans="1:46" s="84" customFormat="1" ht="17.100000000000001" customHeight="1" x14ac:dyDescent="0.2">
      <c r="A33" s="91" t="s">
        <v>59</v>
      </c>
      <c r="B33" s="89"/>
      <c r="C33" s="139" t="e">
        <v>#DIV/0!</v>
      </c>
      <c r="D33" s="139" t="e">
        <v>#DIV/0!</v>
      </c>
      <c r="E33" s="139">
        <v>1.0314674294409576</v>
      </c>
      <c r="F33" s="139">
        <v>1.0270300986173986</v>
      </c>
      <c r="G33" s="139">
        <v>1.0261357463848597</v>
      </c>
      <c r="H33" s="139">
        <v>1.0094159856681051</v>
      </c>
      <c r="I33" s="139">
        <v>0.96348952173261893</v>
      </c>
      <c r="J33" s="139">
        <v>1.0826287541953805</v>
      </c>
      <c r="K33" s="139">
        <v>0.76754244542776018</v>
      </c>
      <c r="L33" s="139">
        <v>0.64779106096743977</v>
      </c>
      <c r="M33" s="139">
        <v>0.3486027206684561</v>
      </c>
      <c r="N33" s="139">
        <v>0.46708627954794579</v>
      </c>
      <c r="O33" s="139">
        <v>0.42542797611939687</v>
      </c>
      <c r="P33" s="139">
        <v>0.42773716330315459</v>
      </c>
      <c r="Q33" s="139">
        <v>0.45954028431496319</v>
      </c>
      <c r="R33" s="139">
        <v>0.49403902536329092</v>
      </c>
      <c r="S33" s="139">
        <v>0.51571291157921362</v>
      </c>
      <c r="T33" s="139">
        <v>0.51948764441980266</v>
      </c>
      <c r="U33" s="139">
        <v>0.51726865659103005</v>
      </c>
      <c r="V33" s="139">
        <v>0.52740463068239318</v>
      </c>
      <c r="W33" s="139">
        <v>0.55537492470290051</v>
      </c>
      <c r="X33" s="139">
        <v>0.58800183344616119</v>
      </c>
      <c r="Y33" s="139">
        <v>0.61709050457909864</v>
      </c>
      <c r="Z33" s="139">
        <v>0.64053977054929767</v>
      </c>
      <c r="AA33" s="139">
        <v>0.66284300889618564</v>
      </c>
      <c r="AB33" s="139">
        <v>0.68957808578513635</v>
      </c>
      <c r="AC33" s="139">
        <v>0.72493242816766834</v>
      </c>
      <c r="AD33" s="139">
        <v>0.76360534519890333</v>
      </c>
      <c r="AE33" s="139">
        <v>0.80258505424364301</v>
      </c>
      <c r="AF33" s="139">
        <v>0.83623402976817918</v>
      </c>
      <c r="AG33" s="139">
        <v>0.86249281839243519</v>
      </c>
      <c r="AH33" s="139">
        <v>0.88477557898618553</v>
      </c>
      <c r="AI33" s="139">
        <v>0.90637632921555245</v>
      </c>
      <c r="AJ33" s="139">
        <v>0.93111768180766941</v>
      </c>
      <c r="AK33" s="139">
        <v>1.0587650003508031</v>
      </c>
      <c r="AL33" s="139">
        <v>1.0203851652104357</v>
      </c>
      <c r="AM33" s="139">
        <v>1.4992787029629362</v>
      </c>
      <c r="AN33" s="139">
        <v>0.92775252407801823</v>
      </c>
      <c r="AO33" s="139">
        <v>1.2810439890743597</v>
      </c>
      <c r="AP33" s="139">
        <v>1.4202739684620047</v>
      </c>
      <c r="AQ33" s="139">
        <v>1.5640887545639748</v>
      </c>
      <c r="AR33" s="139">
        <v>1.6927451020174678</v>
      </c>
      <c r="AS33" s="139">
        <v>1.7791661390162972</v>
      </c>
      <c r="AT33" s="139">
        <v>1.7744045106677708</v>
      </c>
    </row>
    <row r="34" spans="1:46" s="84" customFormat="1" ht="17.100000000000001" customHeight="1" x14ac:dyDescent="0.2">
      <c r="A34" s="92"/>
      <c r="B34" s="8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</row>
    <row r="35" spans="1:46" s="105" customFormat="1" ht="17.100000000000001" customHeight="1" x14ac:dyDescent="0.2">
      <c r="A35" s="206" t="s">
        <v>95</v>
      </c>
      <c r="B35" s="223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</row>
    <row r="36" spans="1:46" s="95" customFormat="1" ht="17.100000000000001" customHeight="1" thickBot="1" x14ac:dyDescent="0.25">
      <c r="A36" s="93" t="s">
        <v>19</v>
      </c>
      <c r="B36" s="94"/>
      <c r="C36" s="140" t="e">
        <v>#DIV/0!</v>
      </c>
      <c r="D36" s="140" t="e">
        <v>#DIV/0!</v>
      </c>
      <c r="E36" s="140">
        <v>5.3035777971459419</v>
      </c>
      <c r="F36" s="140">
        <v>5.9338470390930764</v>
      </c>
      <c r="G36" s="140">
        <v>3.1186249266000665</v>
      </c>
      <c r="H36" s="140">
        <v>-3.561474661903985</v>
      </c>
      <c r="I36" s="140">
        <v>-4.2353291703847828</v>
      </c>
      <c r="J36" s="140">
        <v>1.5096579053187398</v>
      </c>
      <c r="K36" s="140">
        <v>4.6797844963089918</v>
      </c>
      <c r="L36" s="140">
        <v>4.9909056051016476</v>
      </c>
      <c r="M36" s="140">
        <v>4.1636741380197018</v>
      </c>
      <c r="N36" s="140">
        <v>-0.32868282511562263</v>
      </c>
      <c r="O36" s="140">
        <v>0.86136056020185148</v>
      </c>
      <c r="P36" s="140">
        <v>7.161633194560979</v>
      </c>
      <c r="Q36" s="140">
        <v>6.5357090565147269</v>
      </c>
      <c r="R36" s="140">
        <v>1.6366327249862866</v>
      </c>
      <c r="S36" s="140">
        <v>-0.48637434966213311</v>
      </c>
      <c r="T36" s="140">
        <v>-1.4171357177355182</v>
      </c>
      <c r="U36" s="140">
        <v>-0.67574406059289771</v>
      </c>
      <c r="V36" s="140">
        <v>2.5115685854617542</v>
      </c>
      <c r="W36" s="140">
        <v>2.0097694317575687</v>
      </c>
      <c r="X36" s="140">
        <v>0.41236667652402303</v>
      </c>
      <c r="Y36" s="140">
        <v>2.1998271906530809</v>
      </c>
      <c r="Z36" s="140">
        <v>2.9203731829131829</v>
      </c>
      <c r="AA36" s="140">
        <v>1.2336892690022028</v>
      </c>
      <c r="AB36" s="140">
        <v>1.8382601901492546</v>
      </c>
      <c r="AC36" s="140">
        <v>4.2843274874389214</v>
      </c>
      <c r="AD36" s="140">
        <v>2.8985565236654631</v>
      </c>
      <c r="AE36" s="140">
        <v>0.95385906025402534</v>
      </c>
      <c r="AF36" s="140">
        <v>-0.36758355964076062</v>
      </c>
      <c r="AG36" s="140">
        <v>-1.8515321043734767</v>
      </c>
      <c r="AH36" s="140">
        <v>-0.19514553935640055</v>
      </c>
      <c r="AI36" s="140">
        <v>2.4756778956991798</v>
      </c>
      <c r="AJ36" s="140">
        <v>1.7233332285274905</v>
      </c>
      <c r="AK36" s="140">
        <v>-0.60692139417115598</v>
      </c>
      <c r="AL36" s="140">
        <v>-0.60148669275378319</v>
      </c>
      <c r="AM36" s="140">
        <v>-0.15661559998998431</v>
      </c>
      <c r="AN36" s="140">
        <v>0.13460663982682863</v>
      </c>
      <c r="AO36" s="140">
        <v>0.46522577250300845</v>
      </c>
      <c r="AP36" s="140">
        <v>1.1965327273093074</v>
      </c>
      <c r="AQ36" s="140">
        <v>1.0171493496525796</v>
      </c>
      <c r="AR36" s="140">
        <v>1.2676124396878485</v>
      </c>
      <c r="AS36" s="140">
        <v>2.5785812559491417</v>
      </c>
      <c r="AT36" s="140">
        <v>2.6718795451089683</v>
      </c>
    </row>
    <row r="37" spans="1:46" x14ac:dyDescent="0.2">
      <c r="A37" s="96" t="s">
        <v>50</v>
      </c>
      <c r="B37" s="97"/>
    </row>
    <row r="38" spans="1:46" x14ac:dyDescent="0.2">
      <c r="Z38" s="98">
        <v>8.5</v>
      </c>
    </row>
  </sheetData>
  <mergeCells count="12">
    <mergeCell ref="AR3:AT3"/>
    <mergeCell ref="AJ3:AM3"/>
    <mergeCell ref="AF3:AI3"/>
    <mergeCell ref="AB3:AE3"/>
    <mergeCell ref="T3:W3"/>
    <mergeCell ref="AN3:AQ3"/>
    <mergeCell ref="Y3:AA3"/>
    <mergeCell ref="B3:C3"/>
    <mergeCell ref="D3:G3"/>
    <mergeCell ref="H3:K3"/>
    <mergeCell ref="L3:O3"/>
    <mergeCell ref="P3:S3"/>
  </mergeCells>
  <conditionalFormatting sqref="X5">
    <cfRule type="cellIs" dxfId="4" priority="5" operator="lessThan">
      <formula>0</formula>
    </cfRule>
  </conditionalFormatting>
  <conditionalFormatting sqref="X5:AQ36">
    <cfRule type="cellIs" dxfId="3" priority="4" operator="lessThan">
      <formula>0</formula>
    </cfRule>
  </conditionalFormatting>
  <conditionalFormatting sqref="AR5:AR36">
    <cfRule type="cellIs" dxfId="2" priority="3" operator="lessThan">
      <formula>0</formula>
    </cfRule>
  </conditionalFormatting>
  <conditionalFormatting sqref="AS5:AS36">
    <cfRule type="cellIs" dxfId="1" priority="2" operator="lessThan">
      <formula>0</formula>
    </cfRule>
  </conditionalFormatting>
  <conditionalFormatting sqref="AT5:AT36">
    <cfRule type="cellIs" dxfId="0" priority="1" operator="lessThan">
      <formula>0</formula>
    </cfRule>
  </conditionalFormatting>
  <pageMargins left="0.51181102362204722" right="0" top="0.51181102362204722" bottom="0" header="0" footer="0"/>
  <pageSetup paperSize="9" scale="8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Q57"/>
  <sheetViews>
    <sheetView view="pageBreakPreview" zoomScaleSheetLayoutView="100" workbookViewId="0">
      <pane xSplit="11" ySplit="4" topLeftCell="L5" activePane="bottomRight" state="frozen"/>
      <selection activeCell="AD23" sqref="AD23"/>
      <selection pane="topRight" activeCell="AD23" sqref="AD23"/>
      <selection pane="bottomLeft" activeCell="AD23" sqref="AD23"/>
      <selection pane="bottomRight" activeCell="AO6" sqref="AO6"/>
    </sheetView>
  </sheetViews>
  <sheetFormatPr defaultRowHeight="11.25" x14ac:dyDescent="0.2"/>
  <cols>
    <col min="1" max="1" width="26.28515625" style="1" customWidth="1"/>
    <col min="2" max="9" width="5.7109375" style="5" hidden="1" customWidth="1"/>
    <col min="10" max="15" width="6" style="5" hidden="1" customWidth="1"/>
    <col min="16" max="19" width="6.28515625" style="5" hidden="1" customWidth="1"/>
    <col min="20" max="23" width="6.7109375" style="5" hidden="1" customWidth="1"/>
    <col min="24" max="28" width="6.7109375" style="5" customWidth="1"/>
    <col min="29" max="40" width="6.7109375" style="1" customWidth="1"/>
    <col min="41" max="41" width="7.5703125" style="1" customWidth="1"/>
    <col min="42" max="43" width="6.28515625" style="1" customWidth="1"/>
    <col min="44" max="16384" width="9.140625" style="1"/>
  </cols>
  <sheetData>
    <row r="1" spans="1:43" ht="16.5" customHeight="1" x14ac:dyDescent="0.2">
      <c r="X1" s="33" t="s">
        <v>113</v>
      </c>
      <c r="AC1" s="5"/>
    </row>
    <row r="2" spans="1:43" ht="1.5" customHeight="1" thickBot="1" x14ac:dyDescent="0.25">
      <c r="B2" s="5" t="s">
        <v>20</v>
      </c>
      <c r="C2" s="5" t="s">
        <v>21</v>
      </c>
      <c r="D2" s="5" t="s">
        <v>22</v>
      </c>
      <c r="E2" s="5" t="s">
        <v>23</v>
      </c>
      <c r="F2" s="5" t="s">
        <v>24</v>
      </c>
      <c r="G2" s="5" t="s">
        <v>25</v>
      </c>
      <c r="H2" s="5" t="s">
        <v>26</v>
      </c>
      <c r="I2" s="5" t="s">
        <v>27</v>
      </c>
      <c r="J2" s="5" t="s">
        <v>28</v>
      </c>
      <c r="K2" s="5" t="s">
        <v>29</v>
      </c>
      <c r="L2" s="5" t="s">
        <v>30</v>
      </c>
      <c r="M2" s="5" t="s">
        <v>31</v>
      </c>
      <c r="N2" s="5" t="s">
        <v>32</v>
      </c>
      <c r="O2" s="5" t="s">
        <v>33</v>
      </c>
      <c r="P2" s="5" t="s">
        <v>34</v>
      </c>
      <c r="Q2" s="5" t="s">
        <v>35</v>
      </c>
      <c r="R2" s="5" t="s">
        <v>36</v>
      </c>
      <c r="S2" s="5" t="s">
        <v>37</v>
      </c>
      <c r="T2" s="5" t="s">
        <v>38</v>
      </c>
      <c r="U2" s="5" t="s">
        <v>39</v>
      </c>
      <c r="V2" s="5" t="s">
        <v>40</v>
      </c>
      <c r="W2" s="5" t="s">
        <v>41</v>
      </c>
      <c r="X2" s="5" t="s">
        <v>42</v>
      </c>
      <c r="Y2" s="5" t="s">
        <v>43</v>
      </c>
      <c r="Z2" s="5" t="s">
        <v>44</v>
      </c>
      <c r="AA2" s="5" t="s">
        <v>45</v>
      </c>
      <c r="AB2" s="5" t="s">
        <v>51</v>
      </c>
      <c r="AC2" s="5" t="s">
        <v>73</v>
      </c>
      <c r="AD2" s="1" t="s">
        <v>74</v>
      </c>
      <c r="AE2" s="1" t="s">
        <v>75</v>
      </c>
      <c r="AF2" s="1" t="s">
        <v>78</v>
      </c>
    </row>
    <row r="3" spans="1:43" s="7" customFormat="1" ht="15" customHeight="1" x14ac:dyDescent="0.2">
      <c r="B3" s="243" t="s">
        <v>67</v>
      </c>
      <c r="C3" s="243"/>
      <c r="D3" s="243" t="s">
        <v>66</v>
      </c>
      <c r="E3" s="243"/>
      <c r="F3" s="243"/>
      <c r="G3" s="243"/>
      <c r="H3" s="243" t="s">
        <v>60</v>
      </c>
      <c r="I3" s="243"/>
      <c r="J3" s="243"/>
      <c r="K3" s="243"/>
      <c r="L3" s="243" t="s">
        <v>61</v>
      </c>
      <c r="M3" s="243"/>
      <c r="N3" s="243"/>
      <c r="O3" s="243"/>
      <c r="P3" s="243" t="s">
        <v>62</v>
      </c>
      <c r="Q3" s="243"/>
      <c r="R3" s="243"/>
      <c r="S3" s="243"/>
      <c r="T3" s="243" t="s">
        <v>63</v>
      </c>
      <c r="U3" s="243"/>
      <c r="V3" s="243"/>
      <c r="W3" s="243"/>
      <c r="X3" s="243" t="s">
        <v>64</v>
      </c>
      <c r="Y3" s="243"/>
      <c r="Z3" s="243"/>
      <c r="AA3" s="243"/>
      <c r="AB3" s="243" t="s">
        <v>65</v>
      </c>
      <c r="AC3" s="243"/>
      <c r="AD3" s="243"/>
      <c r="AE3" s="243"/>
      <c r="AF3" s="242" t="s">
        <v>77</v>
      </c>
      <c r="AG3" s="242"/>
      <c r="AH3" s="242"/>
      <c r="AI3" s="242"/>
      <c r="AJ3" s="237" t="s">
        <v>80</v>
      </c>
      <c r="AK3" s="237"/>
      <c r="AL3" s="237"/>
      <c r="AM3" s="237"/>
      <c r="AN3" s="242" t="s">
        <v>92</v>
      </c>
      <c r="AO3" s="242"/>
      <c r="AP3" s="242"/>
      <c r="AQ3" s="242"/>
    </row>
    <row r="4" spans="1:43" s="8" customFormat="1" x14ac:dyDescent="0.2">
      <c r="A4" s="22" t="s">
        <v>68</v>
      </c>
      <c r="B4" s="23" t="s">
        <v>48</v>
      </c>
      <c r="C4" s="23" t="s">
        <v>49</v>
      </c>
      <c r="D4" s="23" t="s">
        <v>46</v>
      </c>
      <c r="E4" s="23" t="s">
        <v>47</v>
      </c>
      <c r="F4" s="23" t="s">
        <v>48</v>
      </c>
      <c r="G4" s="23" t="s">
        <v>49</v>
      </c>
      <c r="H4" s="23" t="s">
        <v>46</v>
      </c>
      <c r="I4" s="23" t="s">
        <v>47</v>
      </c>
      <c r="J4" s="23" t="s">
        <v>48</v>
      </c>
      <c r="K4" s="23" t="s">
        <v>49</v>
      </c>
      <c r="L4" s="23" t="s">
        <v>46</v>
      </c>
      <c r="M4" s="23" t="s">
        <v>47</v>
      </c>
      <c r="N4" s="23" t="s">
        <v>48</v>
      </c>
      <c r="O4" s="23" t="s">
        <v>49</v>
      </c>
      <c r="P4" s="23" t="s">
        <v>46</v>
      </c>
      <c r="Q4" s="23" t="s">
        <v>47</v>
      </c>
      <c r="R4" s="23" t="s">
        <v>48</v>
      </c>
      <c r="S4" s="23" t="s">
        <v>49</v>
      </c>
      <c r="T4" s="23" t="s">
        <v>46</v>
      </c>
      <c r="U4" s="23" t="s">
        <v>47</v>
      </c>
      <c r="V4" s="23" t="s">
        <v>48</v>
      </c>
      <c r="W4" s="23" t="s">
        <v>49</v>
      </c>
      <c r="X4" s="23" t="s">
        <v>46</v>
      </c>
      <c r="Y4" s="23" t="s">
        <v>47</v>
      </c>
      <c r="Z4" s="23" t="s">
        <v>48</v>
      </c>
      <c r="AA4" s="23" t="s">
        <v>49</v>
      </c>
      <c r="AB4" s="23" t="s">
        <v>46</v>
      </c>
      <c r="AC4" s="23" t="s">
        <v>47</v>
      </c>
      <c r="AD4" s="23" t="s">
        <v>48</v>
      </c>
      <c r="AE4" s="23" t="s">
        <v>49</v>
      </c>
      <c r="AF4" s="13" t="s">
        <v>46</v>
      </c>
      <c r="AG4" s="13" t="s">
        <v>47</v>
      </c>
      <c r="AH4" s="13" t="s">
        <v>48</v>
      </c>
      <c r="AI4" s="23" t="s">
        <v>49</v>
      </c>
      <c r="AJ4" s="39" t="s">
        <v>46</v>
      </c>
      <c r="AK4" s="39" t="s">
        <v>47</v>
      </c>
      <c r="AL4" s="39" t="s">
        <v>48</v>
      </c>
      <c r="AM4" s="39" t="s">
        <v>49</v>
      </c>
      <c r="AN4" s="60" t="s">
        <v>46</v>
      </c>
      <c r="AO4" s="39" t="s">
        <v>47</v>
      </c>
      <c r="AP4" s="60" t="s">
        <v>48</v>
      </c>
      <c r="AQ4" s="60" t="s">
        <v>49</v>
      </c>
    </row>
    <row r="5" spans="1:43" s="9" customFormat="1" ht="18" customHeight="1" x14ac:dyDescent="0.2">
      <c r="A5" s="2" t="s">
        <v>97</v>
      </c>
      <c r="B5" s="11" t="e">
        <f>#REF!/Trend_VA!B5*100</f>
        <v>#REF!</v>
      </c>
      <c r="C5" s="11" t="e">
        <f>#REF!/Trend_VA!C5*100</f>
        <v>#REF!</v>
      </c>
      <c r="D5" s="11" t="e">
        <f>#REF!/Trend_VA!D5*100</f>
        <v>#REF!</v>
      </c>
      <c r="E5" s="11" t="e">
        <f>#REF!/Trend_VA!E5*100</f>
        <v>#REF!</v>
      </c>
      <c r="F5" s="11" t="e">
        <f>#REF!/Trend_VA!F5*100</f>
        <v>#REF!</v>
      </c>
      <c r="G5" s="11" t="e">
        <f>#REF!/Trend_VA!G5*100</f>
        <v>#REF!</v>
      </c>
      <c r="H5" s="11" t="e">
        <f>#REF!/Trend_VA!H5*100</f>
        <v>#REF!</v>
      </c>
      <c r="I5" s="11" t="e">
        <f>#REF!/Trend_VA!I5*100</f>
        <v>#REF!</v>
      </c>
      <c r="J5" s="26" t="e">
        <f>#REF!/Trend_VA!J5*100</f>
        <v>#REF!</v>
      </c>
      <c r="K5" s="26" t="e">
        <f>#REF!/Trend_VA!K5*100</f>
        <v>#REF!</v>
      </c>
      <c r="L5" s="26" t="e">
        <f>#REF!/Trend_VA!L5*100</f>
        <v>#REF!</v>
      </c>
      <c r="M5" s="26" t="e">
        <f>#REF!/Trend_VA!M5*100</f>
        <v>#REF!</v>
      </c>
      <c r="N5" s="26" t="e">
        <f>#REF!/Trend_VA!N5*100</f>
        <v>#REF!</v>
      </c>
      <c r="O5" s="26" t="e">
        <f>#REF!/Trend_VA!O5*100</f>
        <v>#REF!</v>
      </c>
      <c r="P5" s="26" t="e">
        <f>#REF!/Trend_VA!P5*100</f>
        <v>#REF!</v>
      </c>
      <c r="Q5" s="26" t="e">
        <f>#REF!/Trend_VA!Q5*100</f>
        <v>#REF!</v>
      </c>
      <c r="R5" s="26" t="e">
        <f>#REF!/Trend_VA!R5*100</f>
        <v>#REF!</v>
      </c>
      <c r="S5" s="26" t="e">
        <f>#REF!/Trend_VA!S5*100</f>
        <v>#REF!</v>
      </c>
      <c r="T5" s="26" t="e">
        <f>#REF!/Trend_VA!T5*100</f>
        <v>#REF!</v>
      </c>
      <c r="U5" s="26" t="e">
        <f>#REF!/Trend_VA!U5*100</f>
        <v>#REF!</v>
      </c>
      <c r="V5" s="26" t="e">
        <f>#REF!/Trend_VA!V5*100</f>
        <v>#REF!</v>
      </c>
      <c r="W5" s="26" t="e">
        <f>#REF!/Trend_VA!W5*100</f>
        <v>#REF!</v>
      </c>
      <c r="X5" s="26" t="e">
        <f>#REF!/Trend_VA!X5*100</f>
        <v>#REF!</v>
      </c>
      <c r="Y5" s="26" t="e">
        <f>#REF!/Trend_VA!Y5*100</f>
        <v>#REF!</v>
      </c>
      <c r="Z5" s="26" t="e">
        <f>#REF!/Trend_VA!Z5*100</f>
        <v>#REF!</v>
      </c>
      <c r="AA5" s="26" t="e">
        <f>#REF!/Trend_VA!AA5*100</f>
        <v>#REF!</v>
      </c>
      <c r="AB5" s="26" t="e">
        <f>#REF!/Trend_VA!AB5*100</f>
        <v>#REF!</v>
      </c>
      <c r="AC5" s="26" t="e">
        <f>#REF!/Trend_VA!AC5*100</f>
        <v>#REF!</v>
      </c>
      <c r="AD5" s="26" t="e">
        <f>#REF!/Trend_VA!AD5*100</f>
        <v>#REF!</v>
      </c>
      <c r="AE5" s="26" t="e">
        <f>#REF!/Trend_VA!AE5*100</f>
        <v>#REF!</v>
      </c>
      <c r="AF5" s="26" t="e">
        <f>#REF!/Trend_VA!AF5*100</f>
        <v>#REF!</v>
      </c>
      <c r="AG5" s="26" t="e">
        <f>#REF!/Trend_VA!AG5*100</f>
        <v>#REF!</v>
      </c>
      <c r="AH5" s="26" t="e">
        <f>#REF!/Trend_VA!AH5*100</f>
        <v>#REF!</v>
      </c>
      <c r="AI5" s="26" t="e">
        <f>#REF!/Trend_VA!AI5*100</f>
        <v>#REF!</v>
      </c>
      <c r="AJ5" s="26" t="e">
        <f>#REF!/Trend_VA!AJ5*100</f>
        <v>#REF!</v>
      </c>
      <c r="AK5" s="26" t="e">
        <f>#REF!/Trend_VA!AK5*100</f>
        <v>#REF!</v>
      </c>
      <c r="AL5" s="26" t="e">
        <f>#REF!/Trend_VA!AL5*100</f>
        <v>#REF!</v>
      </c>
      <c r="AM5" s="26" t="e">
        <f>#REF!/Trend_VA!AM5*100</f>
        <v>#REF!</v>
      </c>
      <c r="AN5" s="26" t="e">
        <f>#REF!/Trend_VA!AN5*100</f>
        <v>#REF!</v>
      </c>
      <c r="AO5" s="26" t="e">
        <f>#REF!/Trend_VA!AO5*100</f>
        <v>#REF!</v>
      </c>
      <c r="AP5" s="26" t="e">
        <f>#REF!/Trend_VA!AP5*100</f>
        <v>#REF!</v>
      </c>
      <c r="AQ5" s="26" t="e">
        <f>#REF!/Trend_VA!AQ5*100</f>
        <v>#REF!</v>
      </c>
    </row>
    <row r="6" spans="1:43" s="9" customFormat="1" ht="24.75" customHeight="1" x14ac:dyDescent="0.2">
      <c r="A6" s="2" t="s">
        <v>96</v>
      </c>
      <c r="B6" s="11" t="e">
        <f>#REF!/Trend_VA!B6*100</f>
        <v>#REF!</v>
      </c>
      <c r="C6" s="11" t="e">
        <f>#REF!/Trend_VA!C6*100</f>
        <v>#REF!</v>
      </c>
      <c r="D6" s="11" t="e">
        <f>#REF!/Trend_VA!D6*100</f>
        <v>#REF!</v>
      </c>
      <c r="E6" s="11" t="e">
        <f>#REF!/Trend_VA!E6*100</f>
        <v>#REF!</v>
      </c>
      <c r="F6" s="11" t="e">
        <f>#REF!/Trend_VA!F6*100</f>
        <v>#REF!</v>
      </c>
      <c r="G6" s="11" t="e">
        <f>#REF!/Trend_VA!G6*100</f>
        <v>#REF!</v>
      </c>
      <c r="H6" s="11" t="e">
        <f>#REF!/Trend_VA!H6*100</f>
        <v>#REF!</v>
      </c>
      <c r="I6" s="11" t="e">
        <f>#REF!/Trend_VA!I6*100</f>
        <v>#REF!</v>
      </c>
      <c r="J6" s="26" t="e">
        <f>#REF!/Trend_VA!J6*100</f>
        <v>#REF!</v>
      </c>
      <c r="K6" s="26" t="e">
        <f>#REF!/Trend_VA!K6*100</f>
        <v>#REF!</v>
      </c>
      <c r="L6" s="26" t="e">
        <f>#REF!/Trend_VA!L6*100</f>
        <v>#REF!</v>
      </c>
      <c r="M6" s="26" t="e">
        <f>#REF!/Trend_VA!M6*100</f>
        <v>#REF!</v>
      </c>
      <c r="N6" s="26" t="e">
        <f>#REF!/Trend_VA!N6*100</f>
        <v>#REF!</v>
      </c>
      <c r="O6" s="26" t="e">
        <f>#REF!/Trend_VA!O6*100</f>
        <v>#REF!</v>
      </c>
      <c r="P6" s="26" t="e">
        <f>#REF!/Trend_VA!P6*100</f>
        <v>#REF!</v>
      </c>
      <c r="Q6" s="26" t="e">
        <f>#REF!/Trend_VA!Q6*100</f>
        <v>#REF!</v>
      </c>
      <c r="R6" s="26" t="e">
        <f>#REF!/Trend_VA!R6*100</f>
        <v>#REF!</v>
      </c>
      <c r="S6" s="26" t="e">
        <f>#REF!/Trend_VA!S6*100</f>
        <v>#REF!</v>
      </c>
      <c r="T6" s="26" t="e">
        <f>#REF!/Trend_VA!T6*100</f>
        <v>#REF!</v>
      </c>
      <c r="U6" s="26" t="e">
        <f>#REF!/Trend_VA!U6*100</f>
        <v>#REF!</v>
      </c>
      <c r="V6" s="26" t="e">
        <f>#REF!/Trend_VA!V6*100</f>
        <v>#REF!</v>
      </c>
      <c r="W6" s="26" t="e">
        <f>#REF!/Trend_VA!W6*100</f>
        <v>#REF!</v>
      </c>
      <c r="X6" s="26" t="e">
        <f>#REF!/Trend_VA!X6*100</f>
        <v>#REF!</v>
      </c>
      <c r="Y6" s="26" t="e">
        <f>#REF!/Trend_VA!Y6*100</f>
        <v>#REF!</v>
      </c>
      <c r="Z6" s="26" t="e">
        <f>#REF!/Trend_VA!Z6*100</f>
        <v>#REF!</v>
      </c>
      <c r="AA6" s="26" t="e">
        <f>#REF!/Trend_VA!AA6*100</f>
        <v>#REF!</v>
      </c>
      <c r="AB6" s="26" t="e">
        <f>#REF!/Trend_VA!AB6*100</f>
        <v>#REF!</v>
      </c>
      <c r="AC6" s="26" t="e">
        <f>#REF!/Trend_VA!AC6*100</f>
        <v>#REF!</v>
      </c>
      <c r="AD6" s="26" t="e">
        <f>#REF!/Trend_VA!AD6*100</f>
        <v>#REF!</v>
      </c>
      <c r="AE6" s="26" t="e">
        <f>#REF!/Trend_VA!AE6*100</f>
        <v>#REF!</v>
      </c>
      <c r="AF6" s="52" t="e">
        <f>#REF!/Trend_VA!AF6*100</f>
        <v>#REF!</v>
      </c>
      <c r="AG6" s="52" t="e">
        <f>#REF!/Trend_VA!AG6*100</f>
        <v>#REF!</v>
      </c>
      <c r="AH6" s="52" t="e">
        <f>#REF!/Trend_VA!AH6*100</f>
        <v>#REF!</v>
      </c>
      <c r="AI6" s="52" t="e">
        <f>#REF!/Trend_VA!AI6*100</f>
        <v>#REF!</v>
      </c>
      <c r="AJ6" s="52" t="e">
        <f>#REF!/Trend_VA!AJ6*100</f>
        <v>#REF!</v>
      </c>
      <c r="AK6" s="52" t="e">
        <f>#REF!/Trend_VA!AK6*100</f>
        <v>#REF!</v>
      </c>
      <c r="AL6" s="52" t="e">
        <f>#REF!/Trend_VA!AL6*100</f>
        <v>#REF!</v>
      </c>
      <c r="AM6" s="52" t="e">
        <f>#REF!/Trend_VA!AM6*100</f>
        <v>#REF!</v>
      </c>
      <c r="AN6" s="52" t="e">
        <f>#REF!/Trend_VA!AN6*100</f>
        <v>#REF!</v>
      </c>
      <c r="AO6" s="52" t="e">
        <f>#REF!/Trend_VA!AO6*100</f>
        <v>#REF!</v>
      </c>
      <c r="AP6" s="52" t="e">
        <f>#REF!/Trend_VA!AP6*100</f>
        <v>#REF!</v>
      </c>
      <c r="AQ6" s="52" t="e">
        <f>#REF!/Trend_VA!AQ6*100</f>
        <v>#REF!</v>
      </c>
    </row>
    <row r="7" spans="1:43" s="8" customFormat="1" ht="18" customHeight="1" x14ac:dyDescent="0.2">
      <c r="A7" s="17" t="s">
        <v>1</v>
      </c>
      <c r="B7" s="10" t="e">
        <f>#REF!/Trend_VA!B7*100</f>
        <v>#REF!</v>
      </c>
      <c r="C7" s="10" t="e">
        <f>#REF!/Trend_VA!C7*100</f>
        <v>#REF!</v>
      </c>
      <c r="D7" s="10" t="e">
        <f>#REF!/Trend_VA!D7*100</f>
        <v>#REF!</v>
      </c>
      <c r="E7" s="10" t="e">
        <f>#REF!/Trend_VA!E7*100</f>
        <v>#REF!</v>
      </c>
      <c r="F7" s="10" t="e">
        <f>#REF!/Trend_VA!F7*100</f>
        <v>#REF!</v>
      </c>
      <c r="G7" s="10" t="e">
        <f>#REF!/Trend_VA!G7*100</f>
        <v>#REF!</v>
      </c>
      <c r="H7" s="10" t="e">
        <f>#REF!/Trend_VA!H7*100</f>
        <v>#REF!</v>
      </c>
      <c r="I7" s="10" t="e">
        <f>#REF!/Trend_VA!I7*100</f>
        <v>#REF!</v>
      </c>
      <c r="J7" s="27" t="e">
        <f>#REF!/Trend_VA!J7*100</f>
        <v>#REF!</v>
      </c>
      <c r="K7" s="27" t="e">
        <f>#REF!/Trend_VA!K7*100</f>
        <v>#REF!</v>
      </c>
      <c r="L7" s="27" t="e">
        <f>#REF!/Trend_VA!L7*100</f>
        <v>#REF!</v>
      </c>
      <c r="M7" s="27" t="e">
        <f>#REF!/Trend_VA!M7*100</f>
        <v>#REF!</v>
      </c>
      <c r="N7" s="27" t="e">
        <f>#REF!/Trend_VA!N7*100</f>
        <v>#REF!</v>
      </c>
      <c r="O7" s="27" t="e">
        <f>#REF!/Trend_VA!O7*100</f>
        <v>#REF!</v>
      </c>
      <c r="P7" s="27" t="e">
        <f>#REF!/Trend_VA!P7*100</f>
        <v>#REF!</v>
      </c>
      <c r="Q7" s="27" t="e">
        <f>#REF!/Trend_VA!Q7*100</f>
        <v>#REF!</v>
      </c>
      <c r="R7" s="27" t="e">
        <f>#REF!/Trend_VA!R7*100</f>
        <v>#REF!</v>
      </c>
      <c r="S7" s="27" t="e">
        <f>#REF!/Trend_VA!S7*100</f>
        <v>#REF!</v>
      </c>
      <c r="T7" s="27" t="e">
        <f>#REF!/Trend_VA!T7*100</f>
        <v>#REF!</v>
      </c>
      <c r="U7" s="27" t="e">
        <f>#REF!/Trend_VA!U7*100</f>
        <v>#REF!</v>
      </c>
      <c r="V7" s="27" t="e">
        <f>#REF!/Trend_VA!V7*100</f>
        <v>#REF!</v>
      </c>
      <c r="W7" s="27" t="e">
        <f>#REF!/Trend_VA!W7*100</f>
        <v>#REF!</v>
      </c>
      <c r="X7" s="27" t="e">
        <f>#REF!/Trend_VA!X7*100</f>
        <v>#REF!</v>
      </c>
      <c r="Y7" s="27" t="e">
        <f>#REF!/Trend_VA!Y7*100</f>
        <v>#REF!</v>
      </c>
      <c r="Z7" s="27" t="e">
        <f>#REF!/Trend_VA!Z7*100</f>
        <v>#REF!</v>
      </c>
      <c r="AA7" s="27" t="e">
        <f>#REF!/Trend_VA!AA7*100</f>
        <v>#REF!</v>
      </c>
      <c r="AB7" s="27" t="e">
        <f>#REF!/Trend_VA!AB7*100</f>
        <v>#REF!</v>
      </c>
      <c r="AC7" s="27" t="e">
        <f>#REF!/Trend_VA!AC7*100</f>
        <v>#REF!</v>
      </c>
      <c r="AD7" s="27" t="e">
        <f>#REF!/Trend_VA!AD7*100</f>
        <v>#REF!</v>
      </c>
      <c r="AE7" s="27" t="e">
        <f>#REF!/Trend_VA!AE7*100</f>
        <v>#REF!</v>
      </c>
      <c r="AF7" s="34" t="e">
        <f>#REF!/Trend_VA!AF7*100</f>
        <v>#REF!</v>
      </c>
      <c r="AG7" s="34" t="e">
        <f>#REF!/Trend_VA!AG7*100</f>
        <v>#REF!</v>
      </c>
      <c r="AH7" s="34" t="e">
        <f>#REF!/Trend_VA!AH7*100</f>
        <v>#REF!</v>
      </c>
      <c r="AI7" s="34" t="e">
        <f>#REF!/Trend_VA!AI7*100</f>
        <v>#REF!</v>
      </c>
      <c r="AJ7" s="34" t="e">
        <f>#REF!/Trend_VA!AJ7*100</f>
        <v>#REF!</v>
      </c>
      <c r="AK7" s="34" t="e">
        <f>#REF!/Trend_VA!AK7*100</f>
        <v>#REF!</v>
      </c>
      <c r="AL7" s="34" t="e">
        <f>#REF!/Trend_VA!AL7*100</f>
        <v>#REF!</v>
      </c>
      <c r="AM7" s="34" t="e">
        <f>#REF!/Trend_VA!AM7*100</f>
        <v>#REF!</v>
      </c>
      <c r="AN7" s="34" t="e">
        <f>#REF!/Trend_VA!AN7*100</f>
        <v>#REF!</v>
      </c>
      <c r="AO7" s="34" t="e">
        <f>#REF!/Trend_VA!AO7*100</f>
        <v>#REF!</v>
      </c>
      <c r="AP7" s="34" t="e">
        <f>#REF!/Trend_VA!AP7*100</f>
        <v>#REF!</v>
      </c>
      <c r="AQ7" s="34" t="e">
        <f>#REF!/Trend_VA!AQ7*100</f>
        <v>#REF!</v>
      </c>
    </row>
    <row r="8" spans="1:43" s="8" customFormat="1" ht="18" customHeight="1" x14ac:dyDescent="0.2">
      <c r="A8" s="17" t="s">
        <v>2</v>
      </c>
      <c r="B8" s="10" t="e">
        <f>#REF!/Trend_VA!B8*100</f>
        <v>#REF!</v>
      </c>
      <c r="C8" s="10" t="e">
        <f>#REF!/Trend_VA!C8*100</f>
        <v>#REF!</v>
      </c>
      <c r="D8" s="10" t="e">
        <f>#REF!/Trend_VA!D8*100</f>
        <v>#REF!</v>
      </c>
      <c r="E8" s="10" t="e">
        <f>#REF!/Trend_VA!E8*100</f>
        <v>#REF!</v>
      </c>
      <c r="F8" s="10" t="e">
        <f>#REF!/Trend_VA!F8*100</f>
        <v>#REF!</v>
      </c>
      <c r="G8" s="10" t="e">
        <f>#REF!/Trend_VA!G8*100</f>
        <v>#REF!</v>
      </c>
      <c r="H8" s="10" t="e">
        <f>#REF!/Trend_VA!H8*100</f>
        <v>#REF!</v>
      </c>
      <c r="I8" s="10" t="e">
        <f>#REF!/Trend_VA!I8*100</f>
        <v>#REF!</v>
      </c>
      <c r="J8" s="27" t="e">
        <f>#REF!/Trend_VA!J8*100</f>
        <v>#REF!</v>
      </c>
      <c r="K8" s="27" t="e">
        <f>#REF!/Trend_VA!K8*100</f>
        <v>#REF!</v>
      </c>
      <c r="L8" s="27" t="e">
        <f>#REF!/Trend_VA!L8*100</f>
        <v>#REF!</v>
      </c>
      <c r="M8" s="27" t="e">
        <f>#REF!/Trend_VA!M8*100</f>
        <v>#REF!</v>
      </c>
      <c r="N8" s="27" t="e">
        <f>#REF!/Trend_VA!N8*100</f>
        <v>#REF!</v>
      </c>
      <c r="O8" s="27" t="e">
        <f>#REF!/Trend_VA!O8*100</f>
        <v>#REF!</v>
      </c>
      <c r="P8" s="27" t="e">
        <f>#REF!/Trend_VA!P8*100</f>
        <v>#REF!</v>
      </c>
      <c r="Q8" s="27" t="e">
        <f>#REF!/Trend_VA!Q8*100</f>
        <v>#REF!</v>
      </c>
      <c r="R8" s="27" t="e">
        <f>#REF!/Trend_VA!R8*100</f>
        <v>#REF!</v>
      </c>
      <c r="S8" s="27" t="e">
        <f>#REF!/Trend_VA!S8*100</f>
        <v>#REF!</v>
      </c>
      <c r="T8" s="27" t="e">
        <f>#REF!/Trend_VA!T8*100</f>
        <v>#REF!</v>
      </c>
      <c r="U8" s="27" t="e">
        <f>#REF!/Trend_VA!U8*100</f>
        <v>#REF!</v>
      </c>
      <c r="V8" s="27" t="e">
        <f>#REF!/Trend_VA!V8*100</f>
        <v>#REF!</v>
      </c>
      <c r="W8" s="27" t="e">
        <f>#REF!/Trend_VA!W8*100</f>
        <v>#REF!</v>
      </c>
      <c r="X8" s="27" t="e">
        <f>#REF!/Trend_VA!X8*100</f>
        <v>#REF!</v>
      </c>
      <c r="Y8" s="27" t="e">
        <f>#REF!/Trend_VA!Y8*100</f>
        <v>#REF!</v>
      </c>
      <c r="Z8" s="27" t="e">
        <f>#REF!/Trend_VA!Z8*100</f>
        <v>#REF!</v>
      </c>
      <c r="AA8" s="27" t="e">
        <f>#REF!/Trend_VA!AA8*100</f>
        <v>#REF!</v>
      </c>
      <c r="AB8" s="27" t="e">
        <f>#REF!/Trend_VA!AB8*100</f>
        <v>#REF!</v>
      </c>
      <c r="AC8" s="27" t="e">
        <f>#REF!/Trend_VA!AC8*100</f>
        <v>#REF!</v>
      </c>
      <c r="AD8" s="27" t="e">
        <f>#REF!/Trend_VA!AD8*100</f>
        <v>#REF!</v>
      </c>
      <c r="AE8" s="27" t="e">
        <f>#REF!/Trend_VA!AE8*100</f>
        <v>#REF!</v>
      </c>
      <c r="AF8" s="34" t="e">
        <f>#REF!/Trend_VA!AF8*100</f>
        <v>#REF!</v>
      </c>
      <c r="AG8" s="34" t="e">
        <f>#REF!/Trend_VA!AG8*100</f>
        <v>#REF!</v>
      </c>
      <c r="AH8" s="34" t="e">
        <f>#REF!/Trend_VA!AH8*100</f>
        <v>#REF!</v>
      </c>
      <c r="AI8" s="34" t="e">
        <f>#REF!/Trend_VA!AI8*100</f>
        <v>#REF!</v>
      </c>
      <c r="AJ8" s="34" t="e">
        <f>#REF!/Trend_VA!AJ8*100</f>
        <v>#REF!</v>
      </c>
      <c r="AK8" s="34" t="e">
        <f>#REF!/Trend_VA!AK8*100</f>
        <v>#REF!</v>
      </c>
      <c r="AL8" s="34" t="e">
        <f>#REF!/Trend_VA!AL8*100</f>
        <v>#REF!</v>
      </c>
      <c r="AM8" s="34" t="e">
        <f>#REF!/Trend_VA!AM8*100</f>
        <v>#REF!</v>
      </c>
      <c r="AN8" s="34" t="e">
        <f>#REF!/Trend_VA!AN8*100</f>
        <v>#REF!</v>
      </c>
      <c r="AO8" s="34" t="e">
        <f>#REF!/Trend_VA!AO8*100</f>
        <v>#REF!</v>
      </c>
      <c r="AP8" s="34" t="e">
        <f>#REF!/Trend_VA!AP8*100</f>
        <v>#REF!</v>
      </c>
      <c r="AQ8" s="34" t="e">
        <f>#REF!/Trend_VA!AQ8*100</f>
        <v>#REF!</v>
      </c>
    </row>
    <row r="9" spans="1:43" s="8" customFormat="1" ht="18" customHeight="1" x14ac:dyDescent="0.2">
      <c r="A9" s="17" t="s">
        <v>3</v>
      </c>
      <c r="B9" s="10" t="e">
        <f>#REF!/Trend_VA!B9*100</f>
        <v>#REF!</v>
      </c>
      <c r="C9" s="10" t="e">
        <f>#REF!/Trend_VA!C9*100</f>
        <v>#REF!</v>
      </c>
      <c r="D9" s="10" t="e">
        <f>#REF!/Trend_VA!D9*100</f>
        <v>#REF!</v>
      </c>
      <c r="E9" s="10" t="e">
        <f>#REF!/Trend_VA!E9*100</f>
        <v>#REF!</v>
      </c>
      <c r="F9" s="10" t="e">
        <f>#REF!/Trend_VA!F9*100</f>
        <v>#REF!</v>
      </c>
      <c r="G9" s="10" t="e">
        <f>#REF!/Trend_VA!G9*100</f>
        <v>#REF!</v>
      </c>
      <c r="H9" s="10" t="e">
        <f>#REF!/Trend_VA!H9*100</f>
        <v>#REF!</v>
      </c>
      <c r="I9" s="10" t="e">
        <f>#REF!/Trend_VA!I9*100</f>
        <v>#REF!</v>
      </c>
      <c r="J9" s="27" t="e">
        <f>#REF!/Trend_VA!J9*100</f>
        <v>#REF!</v>
      </c>
      <c r="K9" s="27" t="e">
        <f>#REF!/Trend_VA!K9*100</f>
        <v>#REF!</v>
      </c>
      <c r="L9" s="27" t="e">
        <f>#REF!/Trend_VA!L9*100</f>
        <v>#REF!</v>
      </c>
      <c r="M9" s="27" t="e">
        <f>#REF!/Trend_VA!M9*100</f>
        <v>#REF!</v>
      </c>
      <c r="N9" s="27" t="e">
        <f>#REF!/Trend_VA!N9*100</f>
        <v>#REF!</v>
      </c>
      <c r="O9" s="27" t="e">
        <f>#REF!/Trend_VA!O9*100</f>
        <v>#REF!</v>
      </c>
      <c r="P9" s="27" t="e">
        <f>#REF!/Trend_VA!P9*100</f>
        <v>#REF!</v>
      </c>
      <c r="Q9" s="27" t="e">
        <f>#REF!/Trend_VA!Q9*100</f>
        <v>#REF!</v>
      </c>
      <c r="R9" s="27" t="e">
        <f>#REF!/Trend_VA!R9*100</f>
        <v>#REF!</v>
      </c>
      <c r="S9" s="27" t="e">
        <f>#REF!/Trend_VA!S9*100</f>
        <v>#REF!</v>
      </c>
      <c r="T9" s="27" t="e">
        <f>#REF!/Trend_VA!T9*100</f>
        <v>#REF!</v>
      </c>
      <c r="U9" s="27" t="e">
        <f>#REF!/Trend_VA!U9*100</f>
        <v>#REF!</v>
      </c>
      <c r="V9" s="27" t="e">
        <f>#REF!/Trend_VA!V9*100</f>
        <v>#REF!</v>
      </c>
      <c r="W9" s="27" t="e">
        <f>#REF!/Trend_VA!W9*100</f>
        <v>#REF!</v>
      </c>
      <c r="X9" s="27" t="e">
        <f>#REF!/Trend_VA!X9*100</f>
        <v>#REF!</v>
      </c>
      <c r="Y9" s="27" t="e">
        <f>#REF!/Trend_VA!Y9*100</f>
        <v>#REF!</v>
      </c>
      <c r="Z9" s="27" t="e">
        <f>#REF!/Trend_VA!Z9*100</f>
        <v>#REF!</v>
      </c>
      <c r="AA9" s="27" t="e">
        <f>#REF!/Trend_VA!AA9*100</f>
        <v>#REF!</v>
      </c>
      <c r="AB9" s="27" t="e">
        <f>#REF!/Trend_VA!AB9*100</f>
        <v>#REF!</v>
      </c>
      <c r="AC9" s="27" t="e">
        <f>#REF!/Trend_VA!AC9*100</f>
        <v>#REF!</v>
      </c>
      <c r="AD9" s="27" t="e">
        <f>#REF!/Trend_VA!AD9*100</f>
        <v>#REF!</v>
      </c>
      <c r="AE9" s="27" t="e">
        <f>#REF!/Trend_VA!AE9*100</f>
        <v>#REF!</v>
      </c>
      <c r="AF9" s="34" t="e">
        <f>#REF!/Trend_VA!AF9*100</f>
        <v>#REF!</v>
      </c>
      <c r="AG9" s="34" t="e">
        <f>#REF!/Trend_VA!AG9*100</f>
        <v>#REF!</v>
      </c>
      <c r="AH9" s="34" t="e">
        <f>#REF!/Trend_VA!AH9*100</f>
        <v>#REF!</v>
      </c>
      <c r="AI9" s="34" t="e">
        <f>#REF!/Trend_VA!AI9*100</f>
        <v>#REF!</v>
      </c>
      <c r="AJ9" s="34" t="e">
        <f>#REF!/Trend_VA!AJ9*100</f>
        <v>#REF!</v>
      </c>
      <c r="AK9" s="34" t="e">
        <f>#REF!/Trend_VA!AK9*100</f>
        <v>#REF!</v>
      </c>
      <c r="AL9" s="34" t="e">
        <f>#REF!/Trend_VA!AL9*100</f>
        <v>#REF!</v>
      </c>
      <c r="AM9" s="34" t="e">
        <f>#REF!/Trend_VA!AM9*100</f>
        <v>#REF!</v>
      </c>
      <c r="AN9" s="34" t="e">
        <f>#REF!/Trend_VA!AN9*100</f>
        <v>#REF!</v>
      </c>
      <c r="AO9" s="34" t="e">
        <f>#REF!/Trend_VA!AO9*100</f>
        <v>#REF!</v>
      </c>
      <c r="AP9" s="34" t="e">
        <f>#REF!/Trend_VA!AP9*100</f>
        <v>#REF!</v>
      </c>
      <c r="AQ9" s="34" t="e">
        <f>#REF!/Trend_VA!AQ9*100</f>
        <v>#REF!</v>
      </c>
    </row>
    <row r="10" spans="1:43" s="8" customFormat="1" ht="18" customHeight="1" x14ac:dyDescent="0.2">
      <c r="A10" s="17" t="s">
        <v>4</v>
      </c>
      <c r="B10" s="10" t="e">
        <f>#REF!/Trend_VA!B10*100</f>
        <v>#REF!</v>
      </c>
      <c r="C10" s="10" t="e">
        <f>#REF!/Trend_VA!C10*100</f>
        <v>#REF!</v>
      </c>
      <c r="D10" s="10" t="e">
        <f>#REF!/Trend_VA!D10*100</f>
        <v>#REF!</v>
      </c>
      <c r="E10" s="10" t="e">
        <f>#REF!/Trend_VA!E10*100</f>
        <v>#REF!</v>
      </c>
      <c r="F10" s="10" t="e">
        <f>#REF!/Trend_VA!F10*100</f>
        <v>#REF!</v>
      </c>
      <c r="G10" s="10" t="e">
        <f>#REF!/Trend_VA!G10*100</f>
        <v>#REF!</v>
      </c>
      <c r="H10" s="10" t="e">
        <f>#REF!/Trend_VA!H10*100</f>
        <v>#REF!</v>
      </c>
      <c r="I10" s="10" t="e">
        <f>#REF!/Trend_VA!I10*100</f>
        <v>#REF!</v>
      </c>
      <c r="J10" s="27" t="e">
        <f>#REF!/Trend_VA!J10*100</f>
        <v>#REF!</v>
      </c>
      <c r="K10" s="27" t="e">
        <f>#REF!/Trend_VA!K10*100</f>
        <v>#REF!</v>
      </c>
      <c r="L10" s="27" t="e">
        <f>#REF!/Trend_VA!L10*100</f>
        <v>#REF!</v>
      </c>
      <c r="M10" s="27" t="e">
        <f>#REF!/Trend_VA!M10*100</f>
        <v>#REF!</v>
      </c>
      <c r="N10" s="27" t="e">
        <f>#REF!/Trend_VA!N10*100</f>
        <v>#REF!</v>
      </c>
      <c r="O10" s="27" t="e">
        <f>#REF!/Trend_VA!O10*100</f>
        <v>#REF!</v>
      </c>
      <c r="P10" s="27" t="e">
        <f>#REF!/Trend_VA!P10*100</f>
        <v>#REF!</v>
      </c>
      <c r="Q10" s="27" t="e">
        <f>#REF!/Trend_VA!Q10*100</f>
        <v>#REF!</v>
      </c>
      <c r="R10" s="27" t="e">
        <f>#REF!/Trend_VA!R10*100</f>
        <v>#REF!</v>
      </c>
      <c r="S10" s="27" t="e">
        <f>#REF!/Trend_VA!S10*100</f>
        <v>#REF!</v>
      </c>
      <c r="T10" s="27" t="e">
        <f>#REF!/Trend_VA!T10*100</f>
        <v>#REF!</v>
      </c>
      <c r="U10" s="27" t="e">
        <f>#REF!/Trend_VA!U10*100</f>
        <v>#REF!</v>
      </c>
      <c r="V10" s="27" t="e">
        <f>#REF!/Trend_VA!V10*100</f>
        <v>#REF!</v>
      </c>
      <c r="W10" s="27" t="e">
        <f>#REF!/Trend_VA!W10*100</f>
        <v>#REF!</v>
      </c>
      <c r="X10" s="27" t="e">
        <f>#REF!/Trend_VA!X10*100</f>
        <v>#REF!</v>
      </c>
      <c r="Y10" s="27" t="e">
        <f>#REF!/Trend_VA!Y10*100</f>
        <v>#REF!</v>
      </c>
      <c r="Z10" s="27" t="e">
        <f>#REF!/Trend_VA!Z10*100</f>
        <v>#REF!</v>
      </c>
      <c r="AA10" s="27" t="e">
        <f>#REF!/Trend_VA!AA10*100</f>
        <v>#REF!</v>
      </c>
      <c r="AB10" s="27" t="e">
        <f>#REF!/Trend_VA!AB10*100</f>
        <v>#REF!</v>
      </c>
      <c r="AC10" s="27" t="e">
        <f>#REF!/Trend_VA!AC10*100</f>
        <v>#REF!</v>
      </c>
      <c r="AD10" s="27" t="e">
        <f>#REF!/Trend_VA!AD10*100</f>
        <v>#REF!</v>
      </c>
      <c r="AE10" s="27" t="e">
        <f>#REF!/Trend_VA!AE10*100</f>
        <v>#REF!</v>
      </c>
      <c r="AF10" s="34" t="e">
        <f>#REF!/Trend_VA!AF10*100</f>
        <v>#REF!</v>
      </c>
      <c r="AG10" s="34" t="e">
        <f>#REF!/Trend_VA!AG10*100</f>
        <v>#REF!</v>
      </c>
      <c r="AH10" s="34" t="e">
        <f>#REF!/Trend_VA!AH10*100</f>
        <v>#REF!</v>
      </c>
      <c r="AI10" s="34" t="e">
        <f>#REF!/Trend_VA!AI10*100</f>
        <v>#REF!</v>
      </c>
      <c r="AJ10" s="34" t="e">
        <f>#REF!/Trend_VA!AJ10*100</f>
        <v>#REF!</v>
      </c>
      <c r="AK10" s="34" t="e">
        <f>#REF!/Trend_VA!AK10*100</f>
        <v>#REF!</v>
      </c>
      <c r="AL10" s="34" t="e">
        <f>#REF!/Trend_VA!AL10*100</f>
        <v>#REF!</v>
      </c>
      <c r="AM10" s="34" t="e">
        <f>#REF!/Trend_VA!AM10*100</f>
        <v>#REF!</v>
      </c>
      <c r="AN10" s="34" t="e">
        <f>#REF!/Trend_VA!AN10*100</f>
        <v>#REF!</v>
      </c>
      <c r="AO10" s="34" t="e">
        <f>#REF!/Trend_VA!AO10*100</f>
        <v>#REF!</v>
      </c>
      <c r="AP10" s="34" t="e">
        <f>#REF!/Trend_VA!AP10*100</f>
        <v>#REF!</v>
      </c>
      <c r="AQ10" s="34" t="e">
        <f>#REF!/Trend_VA!AQ10*100</f>
        <v>#REF!</v>
      </c>
    </row>
    <row r="11" spans="1:43" s="8" customFormat="1" ht="18" customHeight="1" x14ac:dyDescent="0.2">
      <c r="A11" s="17" t="s">
        <v>5</v>
      </c>
      <c r="B11" s="10" t="e">
        <f>#REF!/Trend_VA!B11*100</f>
        <v>#REF!</v>
      </c>
      <c r="C11" s="10" t="e">
        <f>#REF!/Trend_VA!C11*100</f>
        <v>#REF!</v>
      </c>
      <c r="D11" s="10" t="e">
        <f>#REF!/Trend_VA!D11*100</f>
        <v>#REF!</v>
      </c>
      <c r="E11" s="10" t="e">
        <f>#REF!/Trend_VA!E11*100</f>
        <v>#REF!</v>
      </c>
      <c r="F11" s="10" t="e">
        <f>#REF!/Trend_VA!F11*100</f>
        <v>#REF!</v>
      </c>
      <c r="G11" s="10" t="e">
        <f>#REF!/Trend_VA!G11*100</f>
        <v>#REF!</v>
      </c>
      <c r="H11" s="10" t="e">
        <f>#REF!/Trend_VA!H11*100</f>
        <v>#REF!</v>
      </c>
      <c r="I11" s="10" t="e">
        <f>#REF!/Trend_VA!I11*100</f>
        <v>#REF!</v>
      </c>
      <c r="J11" s="27" t="e">
        <f>#REF!/Trend_VA!J11*100</f>
        <v>#REF!</v>
      </c>
      <c r="K11" s="27" t="e">
        <f>#REF!/Trend_VA!K11*100</f>
        <v>#REF!</v>
      </c>
      <c r="L11" s="27" t="e">
        <f>#REF!/Trend_VA!L11*100</f>
        <v>#REF!</v>
      </c>
      <c r="M11" s="27" t="e">
        <f>#REF!/Trend_VA!M11*100</f>
        <v>#REF!</v>
      </c>
      <c r="N11" s="27" t="e">
        <f>#REF!/Trend_VA!N11*100</f>
        <v>#REF!</v>
      </c>
      <c r="O11" s="27" t="e">
        <f>#REF!/Trend_VA!O11*100</f>
        <v>#REF!</v>
      </c>
      <c r="P11" s="27" t="e">
        <f>#REF!/Trend_VA!P11*100</f>
        <v>#REF!</v>
      </c>
      <c r="Q11" s="27" t="e">
        <f>#REF!/Trend_VA!Q11*100</f>
        <v>#REF!</v>
      </c>
      <c r="R11" s="27" t="e">
        <f>#REF!/Trend_VA!R11*100</f>
        <v>#REF!</v>
      </c>
      <c r="S11" s="27" t="e">
        <f>#REF!/Trend_VA!S11*100</f>
        <v>#REF!</v>
      </c>
      <c r="T11" s="27" t="e">
        <f>#REF!/Trend_VA!T11*100</f>
        <v>#REF!</v>
      </c>
      <c r="U11" s="27" t="e">
        <f>#REF!/Trend_VA!U11*100</f>
        <v>#REF!</v>
      </c>
      <c r="V11" s="27" t="e">
        <f>#REF!/Trend_VA!V11*100</f>
        <v>#REF!</v>
      </c>
      <c r="W11" s="27" t="e">
        <f>#REF!/Trend_VA!W11*100</f>
        <v>#REF!</v>
      </c>
      <c r="X11" s="27" t="e">
        <f>#REF!/Trend_VA!X11*100</f>
        <v>#REF!</v>
      </c>
      <c r="Y11" s="27" t="e">
        <f>#REF!/Trend_VA!Y11*100</f>
        <v>#REF!</v>
      </c>
      <c r="Z11" s="27" t="e">
        <f>#REF!/Trend_VA!Z11*100</f>
        <v>#REF!</v>
      </c>
      <c r="AA11" s="27" t="e">
        <f>#REF!/Trend_VA!AA11*100</f>
        <v>#REF!</v>
      </c>
      <c r="AB11" s="27" t="e">
        <f>#REF!/Trend_VA!AB11*100</f>
        <v>#REF!</v>
      </c>
      <c r="AC11" s="27" t="e">
        <f>#REF!/Trend_VA!AC11*100</f>
        <v>#REF!</v>
      </c>
      <c r="AD11" s="27" t="e">
        <f>#REF!/Trend_VA!AD11*100</f>
        <v>#REF!</v>
      </c>
      <c r="AE11" s="27" t="e">
        <f>#REF!/Trend_VA!AE11*100</f>
        <v>#REF!</v>
      </c>
      <c r="AF11" s="34" t="e">
        <f>#REF!/Trend_VA!AF11*100</f>
        <v>#REF!</v>
      </c>
      <c r="AG11" s="34" t="e">
        <f>#REF!/Trend_VA!AG11*100</f>
        <v>#REF!</v>
      </c>
      <c r="AH11" s="34" t="e">
        <f>#REF!/Trend_VA!AH11*100</f>
        <v>#REF!</v>
      </c>
      <c r="AI11" s="34" t="e">
        <f>#REF!/Trend_VA!AI11*100</f>
        <v>#REF!</v>
      </c>
      <c r="AJ11" s="34" t="e">
        <f>#REF!/Trend_VA!AJ11*100</f>
        <v>#REF!</v>
      </c>
      <c r="AK11" s="34" t="e">
        <f>#REF!/Trend_VA!AK11*100</f>
        <v>#REF!</v>
      </c>
      <c r="AL11" s="34" t="e">
        <f>#REF!/Trend_VA!AL11*100</f>
        <v>#REF!</v>
      </c>
      <c r="AM11" s="34" t="e">
        <f>#REF!/Trend_VA!AM11*100</f>
        <v>#REF!</v>
      </c>
      <c r="AN11" s="34" t="e">
        <f>#REF!/Trend_VA!AN11*100</f>
        <v>#REF!</v>
      </c>
      <c r="AO11" s="34" t="e">
        <f>#REF!/Trend_VA!AO11*100</f>
        <v>#REF!</v>
      </c>
      <c r="AP11" s="34" t="e">
        <f>#REF!/Trend_VA!AP11*100</f>
        <v>#REF!</v>
      </c>
      <c r="AQ11" s="34" t="e">
        <f>#REF!/Trend_VA!AQ11*100</f>
        <v>#REF!</v>
      </c>
    </row>
    <row r="12" spans="1:43" s="8" customFormat="1" ht="18" customHeight="1" x14ac:dyDescent="0.2">
      <c r="A12" s="17" t="s">
        <v>6</v>
      </c>
      <c r="B12" s="10" t="e">
        <f>#REF!/Trend_VA!B12*100</f>
        <v>#REF!</v>
      </c>
      <c r="C12" s="10" t="e">
        <f>#REF!/Trend_VA!C12*100</f>
        <v>#REF!</v>
      </c>
      <c r="D12" s="10" t="e">
        <f>#REF!/Trend_VA!D12*100</f>
        <v>#REF!</v>
      </c>
      <c r="E12" s="10" t="e">
        <f>#REF!/Trend_VA!E12*100</f>
        <v>#REF!</v>
      </c>
      <c r="F12" s="10" t="e">
        <f>#REF!/Trend_VA!F12*100</f>
        <v>#REF!</v>
      </c>
      <c r="G12" s="10" t="e">
        <f>#REF!/Trend_VA!G12*100</f>
        <v>#REF!</v>
      </c>
      <c r="H12" s="10" t="e">
        <f>#REF!/Trend_VA!H12*100</f>
        <v>#REF!</v>
      </c>
      <c r="I12" s="10" t="e">
        <f>#REF!/Trend_VA!I12*100</f>
        <v>#REF!</v>
      </c>
      <c r="J12" s="27" t="e">
        <f>#REF!/Trend_VA!J12*100</f>
        <v>#REF!</v>
      </c>
      <c r="K12" s="27" t="e">
        <f>#REF!/Trend_VA!K12*100</f>
        <v>#REF!</v>
      </c>
      <c r="L12" s="27" t="e">
        <f>#REF!/Trend_VA!L12*100</f>
        <v>#REF!</v>
      </c>
      <c r="M12" s="27" t="e">
        <f>#REF!/Trend_VA!M12*100</f>
        <v>#REF!</v>
      </c>
      <c r="N12" s="27" t="e">
        <f>#REF!/Trend_VA!N12*100</f>
        <v>#REF!</v>
      </c>
      <c r="O12" s="27" t="e">
        <f>#REF!/Trend_VA!O12*100</f>
        <v>#REF!</v>
      </c>
      <c r="P12" s="27" t="e">
        <f>#REF!/Trend_VA!P12*100</f>
        <v>#REF!</v>
      </c>
      <c r="Q12" s="27" t="e">
        <f>#REF!/Trend_VA!Q12*100</f>
        <v>#REF!</v>
      </c>
      <c r="R12" s="27" t="e">
        <f>#REF!/Trend_VA!R12*100</f>
        <v>#REF!</v>
      </c>
      <c r="S12" s="27" t="e">
        <f>#REF!/Trend_VA!S12*100</f>
        <v>#REF!</v>
      </c>
      <c r="T12" s="27" t="e">
        <f>#REF!/Trend_VA!T12*100</f>
        <v>#REF!</v>
      </c>
      <c r="U12" s="27" t="e">
        <f>#REF!/Trend_VA!U12*100</f>
        <v>#REF!</v>
      </c>
      <c r="V12" s="27" t="e">
        <f>#REF!/Trend_VA!V12*100</f>
        <v>#REF!</v>
      </c>
      <c r="W12" s="27" t="e">
        <f>#REF!/Trend_VA!W12*100</f>
        <v>#REF!</v>
      </c>
      <c r="X12" s="27" t="e">
        <f>#REF!/Trend_VA!X12*100</f>
        <v>#REF!</v>
      </c>
      <c r="Y12" s="27" t="e">
        <f>#REF!/Trend_VA!Y12*100</f>
        <v>#REF!</v>
      </c>
      <c r="Z12" s="27" t="e">
        <f>#REF!/Trend_VA!Z12*100</f>
        <v>#REF!</v>
      </c>
      <c r="AA12" s="27" t="e">
        <f>#REF!/Trend_VA!AA12*100</f>
        <v>#REF!</v>
      </c>
      <c r="AB12" s="27" t="e">
        <f>#REF!/Trend_VA!AB12*100</f>
        <v>#REF!</v>
      </c>
      <c r="AC12" s="27" t="e">
        <f>#REF!/Trend_VA!AC12*100</f>
        <v>#REF!</v>
      </c>
      <c r="AD12" s="27" t="e">
        <f>#REF!/Trend_VA!AD12*100</f>
        <v>#REF!</v>
      </c>
      <c r="AE12" s="27" t="e">
        <f>#REF!/Trend_VA!AE12*100</f>
        <v>#REF!</v>
      </c>
      <c r="AF12" s="34" t="e">
        <f>#REF!/Trend_VA!AF12*100</f>
        <v>#REF!</v>
      </c>
      <c r="AG12" s="34" t="e">
        <f>#REF!/Trend_VA!AG12*100</f>
        <v>#REF!</v>
      </c>
      <c r="AH12" s="34" t="e">
        <f>#REF!/Trend_VA!AH12*100</f>
        <v>#REF!</v>
      </c>
      <c r="AI12" s="34" t="e">
        <f>#REF!/Trend_VA!AI12*100</f>
        <v>#REF!</v>
      </c>
      <c r="AJ12" s="34" t="e">
        <f>#REF!/Trend_VA!AJ12*100</f>
        <v>#REF!</v>
      </c>
      <c r="AK12" s="34" t="e">
        <f>#REF!/Trend_VA!AK12*100</f>
        <v>#REF!</v>
      </c>
      <c r="AL12" s="34" t="e">
        <f>#REF!/Trend_VA!AL12*100</f>
        <v>#REF!</v>
      </c>
      <c r="AM12" s="34" t="e">
        <f>#REF!/Trend_VA!AM12*100</f>
        <v>#REF!</v>
      </c>
      <c r="AN12" s="34" t="e">
        <f>#REF!/Trend_VA!AN12*100</f>
        <v>#REF!</v>
      </c>
      <c r="AO12" s="34" t="e">
        <f>#REF!/Trend_VA!AO12*100</f>
        <v>#REF!</v>
      </c>
      <c r="AP12" s="34" t="e">
        <f>#REF!/Trend_VA!AP12*100</f>
        <v>#REF!</v>
      </c>
      <c r="AQ12" s="34" t="e">
        <f>#REF!/Trend_VA!AQ12*100</f>
        <v>#REF!</v>
      </c>
    </row>
    <row r="13" spans="1:43" s="9" customFormat="1" ht="24.75" customHeight="1" x14ac:dyDescent="0.2">
      <c r="A13" s="2" t="s">
        <v>93</v>
      </c>
      <c r="B13" s="11" t="e">
        <f>#REF!/Trend_VA!B13*100</f>
        <v>#REF!</v>
      </c>
      <c r="C13" s="11" t="e">
        <f>#REF!/Trend_VA!C13*100</f>
        <v>#REF!</v>
      </c>
      <c r="D13" s="11" t="e">
        <f>#REF!/Trend_VA!D13*100</f>
        <v>#REF!</v>
      </c>
      <c r="E13" s="11" t="e">
        <f>#REF!/Trend_VA!E13*100</f>
        <v>#REF!</v>
      </c>
      <c r="F13" s="11" t="e">
        <f>#REF!/Trend_VA!F13*100</f>
        <v>#REF!</v>
      </c>
      <c r="G13" s="11" t="e">
        <f>#REF!/Trend_VA!G13*100</f>
        <v>#REF!</v>
      </c>
      <c r="H13" s="11" t="e">
        <f>#REF!/Trend_VA!H13*100</f>
        <v>#REF!</v>
      </c>
      <c r="I13" s="11" t="e">
        <f>#REF!/Trend_VA!I13*100</f>
        <v>#REF!</v>
      </c>
      <c r="J13" s="26" t="e">
        <f>#REF!/Trend_VA!J13*100</f>
        <v>#REF!</v>
      </c>
      <c r="K13" s="26" t="e">
        <f>#REF!/Trend_VA!K13*100</f>
        <v>#REF!</v>
      </c>
      <c r="L13" s="26" t="e">
        <f>#REF!/Trend_VA!L13*100</f>
        <v>#REF!</v>
      </c>
      <c r="M13" s="26" t="e">
        <f>#REF!/Trend_VA!M13*100</f>
        <v>#REF!</v>
      </c>
      <c r="N13" s="26" t="e">
        <f>#REF!/Trend_VA!N13*100</f>
        <v>#REF!</v>
      </c>
      <c r="O13" s="26" t="e">
        <f>#REF!/Trend_VA!O13*100</f>
        <v>#REF!</v>
      </c>
      <c r="P13" s="26" t="e">
        <f>#REF!/Trend_VA!P13*100</f>
        <v>#REF!</v>
      </c>
      <c r="Q13" s="26" t="e">
        <f>#REF!/Trend_VA!Q13*100</f>
        <v>#REF!</v>
      </c>
      <c r="R13" s="26" t="e">
        <f>#REF!/Trend_VA!R13*100</f>
        <v>#REF!</v>
      </c>
      <c r="S13" s="26" t="e">
        <f>#REF!/Trend_VA!S13*100</f>
        <v>#REF!</v>
      </c>
      <c r="T13" s="26" t="e">
        <f>#REF!/Trend_VA!T13*100</f>
        <v>#REF!</v>
      </c>
      <c r="U13" s="26" t="e">
        <f>#REF!/Trend_VA!U13*100</f>
        <v>#REF!</v>
      </c>
      <c r="V13" s="26" t="e">
        <f>#REF!/Trend_VA!V13*100</f>
        <v>#REF!</v>
      </c>
      <c r="W13" s="26" t="e">
        <f>#REF!/Trend_VA!W13*100</f>
        <v>#REF!</v>
      </c>
      <c r="X13" s="26" t="e">
        <f>#REF!/Trend_VA!X13*100</f>
        <v>#REF!</v>
      </c>
      <c r="Y13" s="26" t="e">
        <f>#REF!/Trend_VA!Y13*100</f>
        <v>#REF!</v>
      </c>
      <c r="Z13" s="26" t="e">
        <f>#REF!/Trend_VA!Z13*100</f>
        <v>#REF!</v>
      </c>
      <c r="AA13" s="26" t="e">
        <f>#REF!/Trend_VA!AA13*100</f>
        <v>#REF!</v>
      </c>
      <c r="AB13" s="26" t="e">
        <f>#REF!/Trend_VA!AB13*100</f>
        <v>#REF!</v>
      </c>
      <c r="AC13" s="26" t="e">
        <f>#REF!/Trend_VA!AC13*100</f>
        <v>#REF!</v>
      </c>
      <c r="AD13" s="26" t="e">
        <f>#REF!/Trend_VA!AD13*100</f>
        <v>#REF!</v>
      </c>
      <c r="AE13" s="26" t="e">
        <f>#REF!/Trend_VA!AE13*100</f>
        <v>#REF!</v>
      </c>
      <c r="AF13" s="52" t="e">
        <f>#REF!/Trend_VA!AF13*100</f>
        <v>#REF!</v>
      </c>
      <c r="AG13" s="52" t="e">
        <f>#REF!/Trend_VA!AG13*100</f>
        <v>#REF!</v>
      </c>
      <c r="AH13" s="52" t="e">
        <f>#REF!/Trend_VA!AH13*100</f>
        <v>#REF!</v>
      </c>
      <c r="AI13" s="52" t="e">
        <f>#REF!/Trend_VA!AI13*100</f>
        <v>#REF!</v>
      </c>
      <c r="AJ13" s="52" t="e">
        <f>#REF!/Trend_VA!AJ13*100</f>
        <v>#REF!</v>
      </c>
      <c r="AK13" s="52" t="e">
        <f>#REF!/Trend_VA!AK13*100</f>
        <v>#REF!</v>
      </c>
      <c r="AL13" s="52" t="e">
        <f>#REF!/Trend_VA!AL13*100</f>
        <v>#REF!</v>
      </c>
      <c r="AM13" s="52" t="e">
        <f>#REF!/Trend_VA!AM13*100</f>
        <v>#REF!</v>
      </c>
      <c r="AN13" s="52" t="e">
        <f>#REF!/Trend_VA!AN13*100</f>
        <v>#REF!</v>
      </c>
      <c r="AO13" s="52" t="e">
        <f>#REF!/Trend_VA!AO13*100</f>
        <v>#REF!</v>
      </c>
      <c r="AP13" s="52" t="e">
        <f>#REF!/Trend_VA!AP13*100</f>
        <v>#REF!</v>
      </c>
      <c r="AQ13" s="52" t="e">
        <f>#REF!/Trend_VA!AQ13*100</f>
        <v>#REF!</v>
      </c>
    </row>
    <row r="14" spans="1:43" s="8" customFormat="1" ht="18" customHeight="1" x14ac:dyDescent="0.2">
      <c r="A14" s="17" t="s">
        <v>8</v>
      </c>
      <c r="B14" s="10" t="e">
        <f>#REF!/Trend_VA!B14*100</f>
        <v>#REF!</v>
      </c>
      <c r="C14" s="10" t="e">
        <f>#REF!/Trend_VA!C14*100</f>
        <v>#REF!</v>
      </c>
      <c r="D14" s="10" t="e">
        <f>#REF!/Trend_VA!D14*100</f>
        <v>#REF!</v>
      </c>
      <c r="E14" s="10" t="e">
        <f>#REF!/Trend_VA!E14*100</f>
        <v>#REF!</v>
      </c>
      <c r="F14" s="10" t="e">
        <f>#REF!/Trend_VA!F14*100</f>
        <v>#REF!</v>
      </c>
      <c r="G14" s="10" t="e">
        <f>#REF!/Trend_VA!G14*100</f>
        <v>#REF!</v>
      </c>
      <c r="H14" s="10" t="e">
        <f>#REF!/Trend_VA!H14*100</f>
        <v>#REF!</v>
      </c>
      <c r="I14" s="10" t="e">
        <f>#REF!/Trend_VA!I14*100</f>
        <v>#REF!</v>
      </c>
      <c r="J14" s="27" t="e">
        <f>#REF!/Trend_VA!J14*100</f>
        <v>#REF!</v>
      </c>
      <c r="K14" s="27" t="e">
        <f>#REF!/Trend_VA!K14*100</f>
        <v>#REF!</v>
      </c>
      <c r="L14" s="27" t="e">
        <f>#REF!/Trend_VA!L14*100</f>
        <v>#REF!</v>
      </c>
      <c r="M14" s="27" t="e">
        <f>#REF!/Trend_VA!M14*100</f>
        <v>#REF!</v>
      </c>
      <c r="N14" s="27" t="e">
        <f>#REF!/Trend_VA!N14*100</f>
        <v>#REF!</v>
      </c>
      <c r="O14" s="27" t="e">
        <f>#REF!/Trend_VA!O14*100</f>
        <v>#REF!</v>
      </c>
      <c r="P14" s="27" t="e">
        <f>#REF!/Trend_VA!P14*100</f>
        <v>#REF!</v>
      </c>
      <c r="Q14" s="27" t="e">
        <f>#REF!/Trend_VA!Q14*100</f>
        <v>#REF!</v>
      </c>
      <c r="R14" s="27" t="e">
        <f>#REF!/Trend_VA!R14*100</f>
        <v>#REF!</v>
      </c>
      <c r="S14" s="27" t="e">
        <f>#REF!/Trend_VA!S14*100</f>
        <v>#REF!</v>
      </c>
      <c r="T14" s="27" t="e">
        <f>#REF!/Trend_VA!T14*100</f>
        <v>#REF!</v>
      </c>
      <c r="U14" s="27" t="e">
        <f>#REF!/Trend_VA!U14*100</f>
        <v>#REF!</v>
      </c>
      <c r="V14" s="27" t="e">
        <f>#REF!/Trend_VA!V14*100</f>
        <v>#REF!</v>
      </c>
      <c r="W14" s="27" t="e">
        <f>#REF!/Trend_VA!W14*100</f>
        <v>#REF!</v>
      </c>
      <c r="X14" s="27" t="e">
        <f>#REF!/Trend_VA!X14*100</f>
        <v>#REF!</v>
      </c>
      <c r="Y14" s="27" t="e">
        <f>#REF!/Trend_VA!Y14*100</f>
        <v>#REF!</v>
      </c>
      <c r="Z14" s="27" t="e">
        <f>#REF!/Trend_VA!Z14*100</f>
        <v>#REF!</v>
      </c>
      <c r="AA14" s="27" t="e">
        <f>#REF!/Trend_VA!AA14*100</f>
        <v>#REF!</v>
      </c>
      <c r="AB14" s="27" t="e">
        <f>#REF!/Trend_VA!AB14*100</f>
        <v>#REF!</v>
      </c>
      <c r="AC14" s="27" t="e">
        <f>#REF!/Trend_VA!AC14*100</f>
        <v>#REF!</v>
      </c>
      <c r="AD14" s="27" t="e">
        <f>#REF!/Trend_VA!AD14*100</f>
        <v>#REF!</v>
      </c>
      <c r="AE14" s="27" t="e">
        <f>#REF!/Trend_VA!AE14*100</f>
        <v>#REF!</v>
      </c>
      <c r="AF14" s="34" t="e">
        <f>#REF!/Trend_VA!AF14*100</f>
        <v>#REF!</v>
      </c>
      <c r="AG14" s="34" t="e">
        <f>#REF!/Trend_VA!AG14*100</f>
        <v>#REF!</v>
      </c>
      <c r="AH14" s="34" t="e">
        <f>#REF!/Trend_VA!AH14*100</f>
        <v>#REF!</v>
      </c>
      <c r="AI14" s="34" t="e">
        <f>#REF!/Trend_VA!AI14*100</f>
        <v>#REF!</v>
      </c>
      <c r="AJ14" s="34" t="e">
        <f>#REF!/Trend_VA!AJ14*100</f>
        <v>#REF!</v>
      </c>
      <c r="AK14" s="34" t="e">
        <f>#REF!/Trend_VA!AK14*100</f>
        <v>#REF!</v>
      </c>
      <c r="AL14" s="34" t="e">
        <f>#REF!/Trend_VA!AL14*100</f>
        <v>#REF!</v>
      </c>
      <c r="AM14" s="34" t="e">
        <f>#REF!/Trend_VA!AM14*100</f>
        <v>#REF!</v>
      </c>
      <c r="AN14" s="34" t="e">
        <f>#REF!/Trend_VA!AN14*100</f>
        <v>#REF!</v>
      </c>
      <c r="AO14" s="34" t="e">
        <f>#REF!/Trend_VA!AO14*100</f>
        <v>#REF!</v>
      </c>
      <c r="AP14" s="34" t="e">
        <f>#REF!/Trend_VA!AP14*100</f>
        <v>#REF!</v>
      </c>
      <c r="AQ14" s="34" t="e">
        <f>#REF!/Trend_VA!AQ14*100</f>
        <v>#REF!</v>
      </c>
    </row>
    <row r="15" spans="1:43" s="8" customFormat="1" ht="18" customHeight="1" x14ac:dyDescent="0.2">
      <c r="A15" s="4" t="s">
        <v>9</v>
      </c>
      <c r="B15" s="10" t="e">
        <f>#REF!/Trend_VA!B15*100</f>
        <v>#REF!</v>
      </c>
      <c r="C15" s="10" t="e">
        <f>#REF!/Trend_VA!C15*100</f>
        <v>#REF!</v>
      </c>
      <c r="D15" s="10" t="e">
        <f>#REF!/Trend_VA!D15*100</f>
        <v>#REF!</v>
      </c>
      <c r="E15" s="10" t="e">
        <f>#REF!/Trend_VA!E15*100</f>
        <v>#REF!</v>
      </c>
      <c r="F15" s="10" t="e">
        <f>#REF!/Trend_VA!F15*100</f>
        <v>#REF!</v>
      </c>
      <c r="G15" s="10" t="e">
        <f>#REF!/Trend_VA!G15*100</f>
        <v>#REF!</v>
      </c>
      <c r="H15" s="10" t="e">
        <f>#REF!/Trend_VA!H15*100</f>
        <v>#REF!</v>
      </c>
      <c r="I15" s="10" t="e">
        <f>#REF!/Trend_VA!I15*100</f>
        <v>#REF!</v>
      </c>
      <c r="J15" s="27" t="e">
        <f>#REF!/Trend_VA!J15*100</f>
        <v>#REF!</v>
      </c>
      <c r="K15" s="27" t="e">
        <f>#REF!/Trend_VA!K15*100</f>
        <v>#REF!</v>
      </c>
      <c r="L15" s="27" t="e">
        <f>#REF!/Trend_VA!L15*100</f>
        <v>#REF!</v>
      </c>
      <c r="M15" s="27" t="e">
        <f>#REF!/Trend_VA!M15*100</f>
        <v>#REF!</v>
      </c>
      <c r="N15" s="27" t="e">
        <f>#REF!/Trend_VA!N15*100</f>
        <v>#REF!</v>
      </c>
      <c r="O15" s="27" t="e">
        <f>#REF!/Trend_VA!O15*100</f>
        <v>#REF!</v>
      </c>
      <c r="P15" s="27" t="e">
        <f>#REF!/Trend_VA!P15*100</f>
        <v>#REF!</v>
      </c>
      <c r="Q15" s="27" t="e">
        <f>#REF!/Trend_VA!Q15*100</f>
        <v>#REF!</v>
      </c>
      <c r="R15" s="27" t="e">
        <f>#REF!/Trend_VA!R15*100</f>
        <v>#REF!</v>
      </c>
      <c r="S15" s="27" t="e">
        <f>#REF!/Trend_VA!S15*100</f>
        <v>#REF!</v>
      </c>
      <c r="T15" s="27" t="e">
        <f>#REF!/Trend_VA!T15*100</f>
        <v>#REF!</v>
      </c>
      <c r="U15" s="27" t="e">
        <f>#REF!/Trend_VA!U15*100</f>
        <v>#REF!</v>
      </c>
      <c r="V15" s="27" t="e">
        <f>#REF!/Trend_VA!V15*100</f>
        <v>#REF!</v>
      </c>
      <c r="W15" s="27" t="e">
        <f>#REF!/Trend_VA!W15*100</f>
        <v>#REF!</v>
      </c>
      <c r="X15" s="27" t="e">
        <f>#REF!/Trend_VA!X15*100</f>
        <v>#REF!</v>
      </c>
      <c r="Y15" s="27" t="e">
        <f>#REF!/Trend_VA!Y15*100</f>
        <v>#REF!</v>
      </c>
      <c r="Z15" s="27" t="e">
        <f>#REF!/Trend_VA!Z15*100</f>
        <v>#REF!</v>
      </c>
      <c r="AA15" s="27" t="e">
        <f>#REF!/Trend_VA!AA15*100</f>
        <v>#REF!</v>
      </c>
      <c r="AB15" s="27" t="e">
        <f>#REF!/Trend_VA!AB15*100</f>
        <v>#REF!</v>
      </c>
      <c r="AC15" s="27" t="e">
        <f>#REF!/Trend_VA!AC15*100</f>
        <v>#REF!</v>
      </c>
      <c r="AD15" s="27" t="e">
        <f>#REF!/Trend_VA!AD15*100</f>
        <v>#REF!</v>
      </c>
      <c r="AE15" s="27" t="e">
        <f>#REF!/Trend_VA!AE15*100</f>
        <v>#REF!</v>
      </c>
      <c r="AF15" s="34" t="e">
        <f>#REF!/Trend_VA!AF15*100</f>
        <v>#REF!</v>
      </c>
      <c r="AG15" s="34" t="e">
        <f>#REF!/Trend_VA!AG15*100</f>
        <v>#REF!</v>
      </c>
      <c r="AH15" s="34" t="e">
        <f>#REF!/Trend_VA!AH15*100</f>
        <v>#REF!</v>
      </c>
      <c r="AI15" s="34" t="e">
        <f>#REF!/Trend_VA!AI15*100</f>
        <v>#REF!</v>
      </c>
      <c r="AJ15" s="34" t="e">
        <f>#REF!/Trend_VA!AJ15*100</f>
        <v>#REF!</v>
      </c>
      <c r="AK15" s="34" t="e">
        <f>#REF!/Trend_VA!AK15*100</f>
        <v>#REF!</v>
      </c>
      <c r="AL15" s="34" t="e">
        <f>#REF!/Trend_VA!AL15*100</f>
        <v>#REF!</v>
      </c>
      <c r="AM15" s="34" t="e">
        <f>#REF!/Trend_VA!AM15*100</f>
        <v>#REF!</v>
      </c>
      <c r="AN15" s="34" t="e">
        <f>#REF!/Trend_VA!AN15*100</f>
        <v>#REF!</v>
      </c>
      <c r="AO15" s="34" t="e">
        <f>#REF!/Trend_VA!AO15*100</f>
        <v>#REF!</v>
      </c>
      <c r="AP15" s="34" t="e">
        <f>#REF!/Trend_VA!AP15*100</f>
        <v>#REF!</v>
      </c>
      <c r="AQ15" s="34" t="e">
        <f>#REF!/Trend_VA!AQ15*100</f>
        <v>#REF!</v>
      </c>
    </row>
    <row r="16" spans="1:43" s="8" customFormat="1" ht="18" customHeight="1" x14ac:dyDescent="0.2">
      <c r="A16" s="4" t="s">
        <v>10</v>
      </c>
      <c r="B16" s="10" t="e">
        <f>#REF!/Trend_VA!B16*100</f>
        <v>#REF!</v>
      </c>
      <c r="C16" s="10" t="e">
        <f>#REF!/Trend_VA!C16*100</f>
        <v>#REF!</v>
      </c>
      <c r="D16" s="10" t="e">
        <f>#REF!/Trend_VA!D16*100</f>
        <v>#REF!</v>
      </c>
      <c r="E16" s="10" t="e">
        <f>#REF!/Trend_VA!E16*100</f>
        <v>#REF!</v>
      </c>
      <c r="F16" s="10" t="e">
        <f>#REF!/Trend_VA!F16*100</f>
        <v>#REF!</v>
      </c>
      <c r="G16" s="10" t="e">
        <f>#REF!/Trend_VA!G16*100</f>
        <v>#REF!</v>
      </c>
      <c r="H16" s="10" t="e">
        <f>#REF!/Trend_VA!H16*100</f>
        <v>#REF!</v>
      </c>
      <c r="I16" s="10" t="e">
        <f>#REF!/Trend_VA!I16*100</f>
        <v>#REF!</v>
      </c>
      <c r="J16" s="27" t="e">
        <f>#REF!/Trend_VA!J16*100</f>
        <v>#REF!</v>
      </c>
      <c r="K16" s="27" t="e">
        <f>#REF!/Trend_VA!K16*100</f>
        <v>#REF!</v>
      </c>
      <c r="L16" s="27" t="e">
        <f>#REF!/Trend_VA!L16*100</f>
        <v>#REF!</v>
      </c>
      <c r="M16" s="27" t="e">
        <f>#REF!/Trend_VA!M16*100</f>
        <v>#REF!</v>
      </c>
      <c r="N16" s="27" t="e">
        <f>#REF!/Trend_VA!N16*100</f>
        <v>#REF!</v>
      </c>
      <c r="O16" s="27" t="e">
        <f>#REF!/Trend_VA!O16*100</f>
        <v>#REF!</v>
      </c>
      <c r="P16" s="27" t="e">
        <f>#REF!/Trend_VA!P16*100</f>
        <v>#REF!</v>
      </c>
      <c r="Q16" s="27" t="e">
        <f>#REF!/Trend_VA!Q16*100</f>
        <v>#REF!</v>
      </c>
      <c r="R16" s="27" t="e">
        <f>#REF!/Trend_VA!R16*100</f>
        <v>#REF!</v>
      </c>
      <c r="S16" s="27" t="e">
        <f>#REF!/Trend_VA!S16*100</f>
        <v>#REF!</v>
      </c>
      <c r="T16" s="27" t="e">
        <f>#REF!/Trend_VA!T16*100</f>
        <v>#REF!</v>
      </c>
      <c r="U16" s="27" t="e">
        <f>#REF!/Trend_VA!U16*100</f>
        <v>#REF!</v>
      </c>
      <c r="V16" s="27" t="e">
        <f>#REF!/Trend_VA!V16*100</f>
        <v>#REF!</v>
      </c>
      <c r="W16" s="27" t="e">
        <f>#REF!/Trend_VA!W16*100</f>
        <v>#REF!</v>
      </c>
      <c r="X16" s="27" t="e">
        <f>#REF!/Trend_VA!X16*100</f>
        <v>#REF!</v>
      </c>
      <c r="Y16" s="27" t="e">
        <f>#REF!/Trend_VA!Y16*100</f>
        <v>#REF!</v>
      </c>
      <c r="Z16" s="27" t="e">
        <f>#REF!/Trend_VA!Z16*100</f>
        <v>#REF!</v>
      </c>
      <c r="AA16" s="27" t="e">
        <f>#REF!/Trend_VA!AA16*100</f>
        <v>#REF!</v>
      </c>
      <c r="AB16" s="27" t="e">
        <f>#REF!/Trend_VA!AB16*100</f>
        <v>#REF!</v>
      </c>
      <c r="AC16" s="27" t="e">
        <f>#REF!/Trend_VA!AC16*100</f>
        <v>#REF!</v>
      </c>
      <c r="AD16" s="27" t="e">
        <f>#REF!/Trend_VA!AD16*100</f>
        <v>#REF!</v>
      </c>
      <c r="AE16" s="27" t="e">
        <f>#REF!/Trend_VA!AE16*100</f>
        <v>#REF!</v>
      </c>
      <c r="AF16" s="34" t="e">
        <f>#REF!/Trend_VA!AF16*100</f>
        <v>#REF!</v>
      </c>
      <c r="AG16" s="34" t="e">
        <f>#REF!/Trend_VA!AG16*100</f>
        <v>#REF!</v>
      </c>
      <c r="AH16" s="34" t="e">
        <f>#REF!/Trend_VA!AH16*100</f>
        <v>#REF!</v>
      </c>
      <c r="AI16" s="34" t="e">
        <f>#REF!/Trend_VA!AI16*100</f>
        <v>#REF!</v>
      </c>
      <c r="AJ16" s="34" t="e">
        <f>#REF!/Trend_VA!AJ16*100</f>
        <v>#REF!</v>
      </c>
      <c r="AK16" s="34" t="e">
        <f>#REF!/Trend_VA!AK16*100</f>
        <v>#REF!</v>
      </c>
      <c r="AL16" s="34" t="e">
        <f>#REF!/Trend_VA!AL16*100</f>
        <v>#REF!</v>
      </c>
      <c r="AM16" s="34" t="e">
        <f>#REF!/Trend_VA!AM16*100</f>
        <v>#REF!</v>
      </c>
      <c r="AN16" s="34" t="e">
        <f>#REF!/Trend_VA!AN16*100</f>
        <v>#REF!</v>
      </c>
      <c r="AO16" s="34" t="e">
        <f>#REF!/Trend_VA!AO16*100</f>
        <v>#REF!</v>
      </c>
      <c r="AP16" s="34" t="e">
        <f>#REF!/Trend_VA!AP16*100</f>
        <v>#REF!</v>
      </c>
      <c r="AQ16" s="34" t="e">
        <f>#REF!/Trend_VA!AQ16*100</f>
        <v>#REF!</v>
      </c>
    </row>
    <row r="17" spans="1:43" s="8" customFormat="1" ht="18" customHeight="1" x14ac:dyDescent="0.2">
      <c r="A17" s="4" t="s">
        <v>11</v>
      </c>
      <c r="B17" s="10" t="e">
        <f>#REF!/Trend_VA!B17*100</f>
        <v>#REF!</v>
      </c>
      <c r="C17" s="10" t="e">
        <f>#REF!/Trend_VA!C17*100</f>
        <v>#REF!</v>
      </c>
      <c r="D17" s="10" t="e">
        <f>#REF!/Trend_VA!D17*100</f>
        <v>#REF!</v>
      </c>
      <c r="E17" s="10" t="e">
        <f>#REF!/Trend_VA!E17*100</f>
        <v>#REF!</v>
      </c>
      <c r="F17" s="10" t="e">
        <f>#REF!/Trend_VA!F17*100</f>
        <v>#REF!</v>
      </c>
      <c r="G17" s="10" t="e">
        <f>#REF!/Trend_VA!G17*100</f>
        <v>#REF!</v>
      </c>
      <c r="H17" s="10" t="e">
        <f>#REF!/Trend_VA!H17*100</f>
        <v>#REF!</v>
      </c>
      <c r="I17" s="10" t="e">
        <f>#REF!/Trend_VA!I17*100</f>
        <v>#REF!</v>
      </c>
      <c r="J17" s="27" t="e">
        <f>#REF!/Trend_VA!J17*100</f>
        <v>#REF!</v>
      </c>
      <c r="K17" s="27" t="e">
        <f>#REF!/Trend_VA!K17*100</f>
        <v>#REF!</v>
      </c>
      <c r="L17" s="27" t="e">
        <f>#REF!/Trend_VA!L17*100</f>
        <v>#REF!</v>
      </c>
      <c r="M17" s="27" t="e">
        <f>#REF!/Trend_VA!M17*100</f>
        <v>#REF!</v>
      </c>
      <c r="N17" s="27" t="e">
        <f>#REF!/Trend_VA!N17*100</f>
        <v>#REF!</v>
      </c>
      <c r="O17" s="27" t="e">
        <f>#REF!/Trend_VA!O17*100</f>
        <v>#REF!</v>
      </c>
      <c r="P17" s="27" t="e">
        <f>#REF!/Trend_VA!P17*100</f>
        <v>#REF!</v>
      </c>
      <c r="Q17" s="27" t="e">
        <f>#REF!/Trend_VA!Q17*100</f>
        <v>#REF!</v>
      </c>
      <c r="R17" s="27" t="e">
        <f>#REF!/Trend_VA!R17*100</f>
        <v>#REF!</v>
      </c>
      <c r="S17" s="27" t="e">
        <f>#REF!/Trend_VA!S17*100</f>
        <v>#REF!</v>
      </c>
      <c r="T17" s="27" t="e">
        <f>#REF!/Trend_VA!T17*100</f>
        <v>#REF!</v>
      </c>
      <c r="U17" s="27" t="e">
        <f>#REF!/Trend_VA!U17*100</f>
        <v>#REF!</v>
      </c>
      <c r="V17" s="27" t="e">
        <f>#REF!/Trend_VA!V17*100</f>
        <v>#REF!</v>
      </c>
      <c r="W17" s="27" t="e">
        <f>#REF!/Trend_VA!W17*100</f>
        <v>#REF!</v>
      </c>
      <c r="X17" s="27" t="e">
        <f>#REF!/Trend_VA!X17*100</f>
        <v>#REF!</v>
      </c>
      <c r="Y17" s="27" t="e">
        <f>#REF!/Trend_VA!Y17*100</f>
        <v>#REF!</v>
      </c>
      <c r="Z17" s="27" t="e">
        <f>#REF!/Trend_VA!Z17*100</f>
        <v>#REF!</v>
      </c>
      <c r="AA17" s="27" t="e">
        <f>#REF!/Trend_VA!AA17*100</f>
        <v>#REF!</v>
      </c>
      <c r="AB17" s="27" t="e">
        <f>#REF!/Trend_VA!AB17*100</f>
        <v>#REF!</v>
      </c>
      <c r="AC17" s="27" t="e">
        <f>#REF!/Trend_VA!AC17*100</f>
        <v>#REF!</v>
      </c>
      <c r="AD17" s="27" t="e">
        <f>#REF!/Trend_VA!AD17*100</f>
        <v>#REF!</v>
      </c>
      <c r="AE17" s="27" t="e">
        <f>#REF!/Trend_VA!AE17*100</f>
        <v>#REF!</v>
      </c>
      <c r="AF17" s="34" t="e">
        <f>#REF!/Trend_VA!AF17*100</f>
        <v>#REF!</v>
      </c>
      <c r="AG17" s="34" t="e">
        <f>#REF!/Trend_VA!AG17*100</f>
        <v>#REF!</v>
      </c>
      <c r="AH17" s="34" t="e">
        <f>#REF!/Trend_VA!AH17*100</f>
        <v>#REF!</v>
      </c>
      <c r="AI17" s="34" t="e">
        <f>#REF!/Trend_VA!AI17*100</f>
        <v>#REF!</v>
      </c>
      <c r="AJ17" s="34" t="e">
        <f>#REF!/Trend_VA!AJ17*100</f>
        <v>#REF!</v>
      </c>
      <c r="AK17" s="34" t="e">
        <f>#REF!/Trend_VA!AK17*100</f>
        <v>#REF!</v>
      </c>
      <c r="AL17" s="34" t="e">
        <f>#REF!/Trend_VA!AL17*100</f>
        <v>#REF!</v>
      </c>
      <c r="AM17" s="34" t="e">
        <f>#REF!/Trend_VA!AM17*100</f>
        <v>#REF!</v>
      </c>
      <c r="AN17" s="34" t="e">
        <f>#REF!/Trend_VA!AN17*100</f>
        <v>#REF!</v>
      </c>
      <c r="AO17" s="34" t="e">
        <f>#REF!/Trend_VA!AO17*100</f>
        <v>#REF!</v>
      </c>
      <c r="AP17" s="34" t="e">
        <f>#REF!/Trend_VA!AP17*100</f>
        <v>#REF!</v>
      </c>
      <c r="AQ17" s="34" t="e">
        <f>#REF!/Trend_VA!AQ17*100</f>
        <v>#REF!</v>
      </c>
    </row>
    <row r="18" spans="1:43" s="8" customFormat="1" ht="18" customHeight="1" x14ac:dyDescent="0.2">
      <c r="A18" s="17" t="s">
        <v>12</v>
      </c>
      <c r="B18" s="10" t="e">
        <f>#REF!/Trend_VA!B18*100</f>
        <v>#REF!</v>
      </c>
      <c r="C18" s="10" t="e">
        <f>#REF!/Trend_VA!C18*100</f>
        <v>#REF!</v>
      </c>
      <c r="D18" s="10" t="e">
        <f>#REF!/Trend_VA!D18*100</f>
        <v>#REF!</v>
      </c>
      <c r="E18" s="10" t="e">
        <f>#REF!/Trend_VA!E18*100</f>
        <v>#REF!</v>
      </c>
      <c r="F18" s="10" t="e">
        <f>#REF!/Trend_VA!F18*100</f>
        <v>#REF!</v>
      </c>
      <c r="G18" s="10" t="e">
        <f>#REF!/Trend_VA!G18*100</f>
        <v>#REF!</v>
      </c>
      <c r="H18" s="10" t="e">
        <f>#REF!/Trend_VA!H18*100</f>
        <v>#REF!</v>
      </c>
      <c r="I18" s="10" t="e">
        <f>#REF!/Trend_VA!I18*100</f>
        <v>#REF!</v>
      </c>
      <c r="J18" s="27" t="e">
        <f>#REF!/Trend_VA!J18*100</f>
        <v>#REF!</v>
      </c>
      <c r="K18" s="27" t="e">
        <f>#REF!/Trend_VA!K18*100</f>
        <v>#REF!</v>
      </c>
      <c r="L18" s="27" t="e">
        <f>#REF!/Trend_VA!L18*100</f>
        <v>#REF!</v>
      </c>
      <c r="M18" s="27" t="e">
        <f>#REF!/Trend_VA!M18*100</f>
        <v>#REF!</v>
      </c>
      <c r="N18" s="27" t="e">
        <f>#REF!/Trend_VA!N18*100</f>
        <v>#REF!</v>
      </c>
      <c r="O18" s="27" t="e">
        <f>#REF!/Trend_VA!O18*100</f>
        <v>#REF!</v>
      </c>
      <c r="P18" s="27" t="e">
        <f>#REF!/Trend_VA!P18*100</f>
        <v>#REF!</v>
      </c>
      <c r="Q18" s="27" t="e">
        <f>#REF!/Trend_VA!Q18*100</f>
        <v>#REF!</v>
      </c>
      <c r="R18" s="27" t="e">
        <f>#REF!/Trend_VA!R18*100</f>
        <v>#REF!</v>
      </c>
      <c r="S18" s="27" t="e">
        <f>#REF!/Trend_VA!S18*100</f>
        <v>#REF!</v>
      </c>
      <c r="T18" s="27" t="e">
        <f>#REF!/Trend_VA!T18*100</f>
        <v>#REF!</v>
      </c>
      <c r="U18" s="27" t="e">
        <f>#REF!/Trend_VA!U18*100</f>
        <v>#REF!</v>
      </c>
      <c r="V18" s="27" t="e">
        <f>#REF!/Trend_VA!V18*100</f>
        <v>#REF!</v>
      </c>
      <c r="W18" s="27" t="e">
        <f>#REF!/Trend_VA!W18*100</f>
        <v>#REF!</v>
      </c>
      <c r="X18" s="27" t="e">
        <f>#REF!/Trend_VA!X18*100</f>
        <v>#REF!</v>
      </c>
      <c r="Y18" s="27" t="e">
        <f>#REF!/Trend_VA!Y18*100</f>
        <v>#REF!</v>
      </c>
      <c r="Z18" s="27" t="e">
        <f>#REF!/Trend_VA!Z18*100</f>
        <v>#REF!</v>
      </c>
      <c r="AA18" s="27" t="e">
        <f>#REF!/Trend_VA!AA18*100</f>
        <v>#REF!</v>
      </c>
      <c r="AB18" s="27" t="e">
        <f>#REF!/Trend_VA!AB18*100</f>
        <v>#REF!</v>
      </c>
      <c r="AC18" s="27" t="e">
        <f>#REF!/Trend_VA!AC18*100</f>
        <v>#REF!</v>
      </c>
      <c r="AD18" s="27" t="e">
        <f>#REF!/Trend_VA!AD18*100</f>
        <v>#REF!</v>
      </c>
      <c r="AE18" s="27" t="e">
        <f>#REF!/Trend_VA!AE18*100</f>
        <v>#REF!</v>
      </c>
      <c r="AF18" s="34" t="e">
        <f>#REF!/Trend_VA!AF18*100</f>
        <v>#REF!</v>
      </c>
      <c r="AG18" s="34" t="e">
        <f>#REF!/Trend_VA!AG18*100</f>
        <v>#REF!</v>
      </c>
      <c r="AH18" s="34" t="e">
        <f>#REF!/Trend_VA!AH18*100</f>
        <v>#REF!</v>
      </c>
      <c r="AI18" s="34" t="e">
        <f>#REF!/Trend_VA!AI18*100</f>
        <v>#REF!</v>
      </c>
      <c r="AJ18" s="34" t="e">
        <f>#REF!/Trend_VA!AJ18*100</f>
        <v>#REF!</v>
      </c>
      <c r="AK18" s="34" t="e">
        <f>#REF!/Trend_VA!AK18*100</f>
        <v>#REF!</v>
      </c>
      <c r="AL18" s="34" t="e">
        <f>#REF!/Trend_VA!AL18*100</f>
        <v>#REF!</v>
      </c>
      <c r="AM18" s="34" t="e">
        <f>#REF!/Trend_VA!AM18*100</f>
        <v>#REF!</v>
      </c>
      <c r="AN18" s="34" t="e">
        <f>#REF!/Trend_VA!AN18*100</f>
        <v>#REF!</v>
      </c>
      <c r="AO18" s="34" t="e">
        <f>#REF!/Trend_VA!AO18*100</f>
        <v>#REF!</v>
      </c>
      <c r="AP18" s="34" t="e">
        <f>#REF!/Trend_VA!AP18*100</f>
        <v>#REF!</v>
      </c>
      <c r="AQ18" s="34" t="e">
        <f>#REF!/Trend_VA!AQ18*100</f>
        <v>#REF!</v>
      </c>
    </row>
    <row r="19" spans="1:43" s="9" customFormat="1" ht="24.75" customHeight="1" x14ac:dyDescent="0.2">
      <c r="A19" s="2" t="s">
        <v>94</v>
      </c>
      <c r="B19" s="11" t="e">
        <f>#REF!/Trend_VA!B19*100</f>
        <v>#REF!</v>
      </c>
      <c r="C19" s="11" t="e">
        <f>#REF!/Trend_VA!C19*100</f>
        <v>#REF!</v>
      </c>
      <c r="D19" s="11" t="e">
        <f>#REF!/Trend_VA!D19*100</f>
        <v>#REF!</v>
      </c>
      <c r="E19" s="11" t="e">
        <f>#REF!/Trend_VA!E19*100</f>
        <v>#REF!</v>
      </c>
      <c r="F19" s="11" t="e">
        <f>#REF!/Trend_VA!F19*100</f>
        <v>#REF!</v>
      </c>
      <c r="G19" s="11" t="e">
        <f>#REF!/Trend_VA!G19*100</f>
        <v>#REF!</v>
      </c>
      <c r="H19" s="11" t="e">
        <f>#REF!/Trend_VA!H19*100</f>
        <v>#REF!</v>
      </c>
      <c r="I19" s="11" t="e">
        <f>#REF!/Trend_VA!I19*100</f>
        <v>#REF!</v>
      </c>
      <c r="J19" s="26" t="e">
        <f>#REF!/Trend_VA!J19*100</f>
        <v>#REF!</v>
      </c>
      <c r="K19" s="26" t="e">
        <f>#REF!/Trend_VA!K19*100</f>
        <v>#REF!</v>
      </c>
      <c r="L19" s="26" t="e">
        <f>#REF!/Trend_VA!L19*100</f>
        <v>#REF!</v>
      </c>
      <c r="M19" s="26" t="e">
        <f>#REF!/Trend_VA!M19*100</f>
        <v>#REF!</v>
      </c>
      <c r="N19" s="26" t="e">
        <f>#REF!/Trend_VA!N19*100</f>
        <v>#REF!</v>
      </c>
      <c r="O19" s="26" t="e">
        <f>#REF!/Trend_VA!O19*100</f>
        <v>#REF!</v>
      </c>
      <c r="P19" s="26" t="e">
        <f>#REF!/Trend_VA!P19*100</f>
        <v>#REF!</v>
      </c>
      <c r="Q19" s="26" t="e">
        <f>#REF!/Trend_VA!Q19*100</f>
        <v>#REF!</v>
      </c>
      <c r="R19" s="26" t="e">
        <f>#REF!/Trend_VA!R19*100</f>
        <v>#REF!</v>
      </c>
      <c r="S19" s="26" t="e">
        <f>#REF!/Trend_VA!S19*100</f>
        <v>#REF!</v>
      </c>
      <c r="T19" s="26" t="e">
        <f>#REF!/Trend_VA!T19*100</f>
        <v>#REF!</v>
      </c>
      <c r="U19" s="26" t="e">
        <f>#REF!/Trend_VA!U19*100</f>
        <v>#REF!</v>
      </c>
      <c r="V19" s="26" t="e">
        <f>#REF!/Trend_VA!V19*100</f>
        <v>#REF!</v>
      </c>
      <c r="W19" s="26" t="e">
        <f>#REF!/Trend_VA!W19*100</f>
        <v>#REF!</v>
      </c>
      <c r="X19" s="26" t="e">
        <f>#REF!/Trend_VA!X19*100</f>
        <v>#REF!</v>
      </c>
      <c r="Y19" s="26" t="e">
        <f>#REF!/Trend_VA!Y19*100</f>
        <v>#REF!</v>
      </c>
      <c r="Z19" s="26" t="e">
        <f>#REF!/Trend_VA!Z19*100</f>
        <v>#REF!</v>
      </c>
      <c r="AA19" s="26" t="e">
        <f>#REF!/Trend_VA!AA19*100</f>
        <v>#REF!</v>
      </c>
      <c r="AB19" s="26" t="e">
        <f>#REF!/Trend_VA!AB19*100</f>
        <v>#REF!</v>
      </c>
      <c r="AC19" s="26" t="e">
        <f>#REF!/Trend_VA!AC19*100</f>
        <v>#REF!</v>
      </c>
      <c r="AD19" s="26" t="e">
        <f>#REF!/Trend_VA!AD19*100</f>
        <v>#REF!</v>
      </c>
      <c r="AE19" s="26" t="e">
        <f>#REF!/Trend_VA!AE19*100</f>
        <v>#REF!</v>
      </c>
      <c r="AF19" s="52" t="e">
        <f>#REF!/Trend_VA!AF19*100</f>
        <v>#REF!</v>
      </c>
      <c r="AG19" s="52" t="e">
        <f>#REF!/Trend_VA!AG19*100</f>
        <v>#REF!</v>
      </c>
      <c r="AH19" s="52" t="e">
        <f>#REF!/Trend_VA!AH19*100</f>
        <v>#REF!</v>
      </c>
      <c r="AI19" s="52" t="e">
        <f>#REF!/Trend_VA!AI19*100</f>
        <v>#REF!</v>
      </c>
      <c r="AJ19" s="52" t="e">
        <f>#REF!/Trend_VA!AJ19*100</f>
        <v>#REF!</v>
      </c>
      <c r="AK19" s="52" t="e">
        <f>#REF!/Trend_VA!AK19*100</f>
        <v>#REF!</v>
      </c>
      <c r="AL19" s="52" t="e">
        <f>#REF!/Trend_VA!AL19*100</f>
        <v>#REF!</v>
      </c>
      <c r="AM19" s="52" t="e">
        <f>#REF!/Trend_VA!AM19*100</f>
        <v>#REF!</v>
      </c>
      <c r="AN19" s="52" t="e">
        <f>#REF!/Trend_VA!AN19*100</f>
        <v>#REF!</v>
      </c>
      <c r="AO19" s="52" t="e">
        <f>#REF!/Trend_VA!AO19*100</f>
        <v>#REF!</v>
      </c>
      <c r="AP19" s="52" t="e">
        <f>#REF!/Trend_VA!AP19*100</f>
        <v>#REF!</v>
      </c>
      <c r="AQ19" s="52" t="e">
        <f>#REF!/Trend_VA!AQ19*100</f>
        <v>#REF!</v>
      </c>
    </row>
    <row r="20" spans="1:43" s="8" customFormat="1" ht="18" customHeight="1" x14ac:dyDescent="0.2">
      <c r="A20" s="59" t="s">
        <v>52</v>
      </c>
      <c r="B20" s="10" t="e">
        <f>#REF!/Trend_VA!B20*100</f>
        <v>#REF!</v>
      </c>
      <c r="C20" s="10" t="e">
        <f>#REF!/Trend_VA!C20*100</f>
        <v>#REF!</v>
      </c>
      <c r="D20" s="10" t="e">
        <f>#REF!/Trend_VA!D20*100</f>
        <v>#REF!</v>
      </c>
      <c r="E20" s="10" t="e">
        <f>#REF!/Trend_VA!E20*100</f>
        <v>#REF!</v>
      </c>
      <c r="F20" s="10" t="e">
        <f>#REF!/Trend_VA!F20*100</f>
        <v>#REF!</v>
      </c>
      <c r="G20" s="10" t="e">
        <f>#REF!/Trend_VA!G20*100</f>
        <v>#REF!</v>
      </c>
      <c r="H20" s="10" t="e">
        <f>#REF!/Trend_VA!H20*100</f>
        <v>#REF!</v>
      </c>
      <c r="I20" s="10" t="e">
        <f>#REF!/Trend_VA!I20*100</f>
        <v>#REF!</v>
      </c>
      <c r="J20" s="27" t="e">
        <f>#REF!/Trend_VA!J20*100</f>
        <v>#REF!</v>
      </c>
      <c r="K20" s="27" t="e">
        <f>#REF!/Trend_VA!K20*100</f>
        <v>#REF!</v>
      </c>
      <c r="L20" s="27" t="e">
        <f>#REF!/Trend_VA!L20*100</f>
        <v>#REF!</v>
      </c>
      <c r="M20" s="27" t="e">
        <f>#REF!/Trend_VA!M20*100</f>
        <v>#REF!</v>
      </c>
      <c r="N20" s="27" t="e">
        <f>#REF!/Trend_VA!N20*100</f>
        <v>#REF!</v>
      </c>
      <c r="O20" s="27" t="e">
        <f>#REF!/Trend_VA!O20*100</f>
        <v>#REF!</v>
      </c>
      <c r="P20" s="27" t="e">
        <f>#REF!/Trend_VA!P20*100</f>
        <v>#REF!</v>
      </c>
      <c r="Q20" s="27" t="e">
        <f>#REF!/Trend_VA!Q20*100</f>
        <v>#REF!</v>
      </c>
      <c r="R20" s="27" t="e">
        <f>#REF!/Trend_VA!R20*100</f>
        <v>#REF!</v>
      </c>
      <c r="S20" s="27" t="e">
        <f>#REF!/Trend_VA!S20*100</f>
        <v>#REF!</v>
      </c>
      <c r="T20" s="27" t="e">
        <f>#REF!/Trend_VA!T20*100</f>
        <v>#REF!</v>
      </c>
      <c r="U20" s="27" t="e">
        <f>#REF!/Trend_VA!U20*100</f>
        <v>#REF!</v>
      </c>
      <c r="V20" s="27" t="e">
        <f>#REF!/Trend_VA!V20*100</f>
        <v>#REF!</v>
      </c>
      <c r="W20" s="27" t="e">
        <f>#REF!/Trend_VA!W20*100</f>
        <v>#REF!</v>
      </c>
      <c r="X20" s="27" t="e">
        <f>#REF!/Trend_VA!X20*100</f>
        <v>#REF!</v>
      </c>
      <c r="Y20" s="27" t="e">
        <f>#REF!/Trend_VA!Y20*100</f>
        <v>#REF!</v>
      </c>
      <c r="Z20" s="27" t="e">
        <f>#REF!/Trend_VA!Z20*100</f>
        <v>#REF!</v>
      </c>
      <c r="AA20" s="27" t="e">
        <f>#REF!/Trend_VA!AA20*100</f>
        <v>#REF!</v>
      </c>
      <c r="AB20" s="27" t="e">
        <f>#REF!/Trend_VA!AB20*100</f>
        <v>#REF!</v>
      </c>
      <c r="AC20" s="27" t="e">
        <f>#REF!/Trend_VA!AC20*100</f>
        <v>#REF!</v>
      </c>
      <c r="AD20" s="27" t="e">
        <f>#REF!/Trend_VA!AD20*100</f>
        <v>#REF!</v>
      </c>
      <c r="AE20" s="27" t="e">
        <f>#REF!/Trend_VA!AE20*100</f>
        <v>#REF!</v>
      </c>
      <c r="AF20" s="34" t="e">
        <f>#REF!/Trend_VA!AF20*100</f>
        <v>#REF!</v>
      </c>
      <c r="AG20" s="34" t="e">
        <f>#REF!/Trend_VA!AG20*100</f>
        <v>#REF!</v>
      </c>
      <c r="AH20" s="34" t="e">
        <f>#REF!/Trend_VA!AH20*100</f>
        <v>#REF!</v>
      </c>
      <c r="AI20" s="34" t="e">
        <f>#REF!/Trend_VA!AI20*100</f>
        <v>#REF!</v>
      </c>
      <c r="AJ20" s="34" t="e">
        <f>#REF!/Trend_VA!AJ20*100</f>
        <v>#REF!</v>
      </c>
      <c r="AK20" s="34" t="e">
        <f>#REF!/Trend_VA!AK20*100</f>
        <v>#REF!</v>
      </c>
      <c r="AL20" s="34" t="e">
        <f>#REF!/Trend_VA!AL20*100</f>
        <v>#REF!</v>
      </c>
      <c r="AM20" s="34" t="e">
        <f>#REF!/Trend_VA!AM20*100</f>
        <v>#REF!</v>
      </c>
      <c r="AN20" s="34" t="e">
        <f>#REF!/Trend_VA!AN20*100</f>
        <v>#REF!</v>
      </c>
      <c r="AO20" s="34" t="e">
        <f>#REF!/Trend_VA!AO20*100</f>
        <v>#REF!</v>
      </c>
      <c r="AP20" s="34" t="e">
        <f>#REF!/Trend_VA!AP20*100</f>
        <v>#REF!</v>
      </c>
      <c r="AQ20" s="34" t="e">
        <f>#REF!/Trend_VA!AQ20*100</f>
        <v>#REF!</v>
      </c>
    </row>
    <row r="21" spans="1:43" s="8" customFormat="1" ht="18" customHeight="1" x14ac:dyDescent="0.2">
      <c r="A21" s="59" t="s">
        <v>53</v>
      </c>
      <c r="B21" s="10" t="e">
        <f>#REF!/Trend_VA!B21*100</f>
        <v>#REF!</v>
      </c>
      <c r="C21" s="10" t="e">
        <f>#REF!/Trend_VA!C21*100</f>
        <v>#REF!</v>
      </c>
      <c r="D21" s="10" t="e">
        <f>#REF!/Trend_VA!D21*100</f>
        <v>#REF!</v>
      </c>
      <c r="E21" s="10" t="e">
        <f>#REF!/Trend_VA!E21*100</f>
        <v>#REF!</v>
      </c>
      <c r="F21" s="10" t="e">
        <f>#REF!/Trend_VA!F21*100</f>
        <v>#REF!</v>
      </c>
      <c r="G21" s="10" t="e">
        <f>#REF!/Trend_VA!G21*100</f>
        <v>#REF!</v>
      </c>
      <c r="H21" s="10" t="e">
        <f>#REF!/Trend_VA!H21*100</f>
        <v>#REF!</v>
      </c>
      <c r="I21" s="10" t="e">
        <f>#REF!/Trend_VA!I21*100</f>
        <v>#REF!</v>
      </c>
      <c r="J21" s="27" t="e">
        <f>#REF!/Trend_VA!J21*100</f>
        <v>#REF!</v>
      </c>
      <c r="K21" s="27" t="e">
        <f>#REF!/Trend_VA!K21*100</f>
        <v>#REF!</v>
      </c>
      <c r="L21" s="27" t="e">
        <f>#REF!/Trend_VA!L21*100</f>
        <v>#REF!</v>
      </c>
      <c r="M21" s="27" t="e">
        <f>#REF!/Trend_VA!M21*100</f>
        <v>#REF!</v>
      </c>
      <c r="N21" s="27" t="e">
        <f>#REF!/Trend_VA!N21*100</f>
        <v>#REF!</v>
      </c>
      <c r="O21" s="27" t="e">
        <f>#REF!/Trend_VA!O21*100</f>
        <v>#REF!</v>
      </c>
      <c r="P21" s="27" t="e">
        <f>#REF!/Trend_VA!P21*100</f>
        <v>#REF!</v>
      </c>
      <c r="Q21" s="27" t="e">
        <f>#REF!/Trend_VA!Q21*100</f>
        <v>#REF!</v>
      </c>
      <c r="R21" s="27" t="e">
        <f>#REF!/Trend_VA!R21*100</f>
        <v>#REF!</v>
      </c>
      <c r="S21" s="27" t="e">
        <f>#REF!/Trend_VA!S21*100</f>
        <v>#REF!</v>
      </c>
      <c r="T21" s="27" t="e">
        <f>#REF!/Trend_VA!T21*100</f>
        <v>#REF!</v>
      </c>
      <c r="U21" s="27" t="e">
        <f>#REF!/Trend_VA!U21*100</f>
        <v>#REF!</v>
      </c>
      <c r="V21" s="27" t="e">
        <f>#REF!/Trend_VA!V21*100</f>
        <v>#REF!</v>
      </c>
      <c r="W21" s="27" t="e">
        <f>#REF!/Trend_VA!W21*100</f>
        <v>#REF!</v>
      </c>
      <c r="X21" s="27" t="e">
        <f>#REF!/Trend_VA!X21*100</f>
        <v>#REF!</v>
      </c>
      <c r="Y21" s="27" t="e">
        <f>#REF!/Trend_VA!Y21*100</f>
        <v>#REF!</v>
      </c>
      <c r="Z21" s="27" t="e">
        <f>#REF!/Trend_VA!Z21*100</f>
        <v>#REF!</v>
      </c>
      <c r="AA21" s="27" t="e">
        <f>#REF!/Trend_VA!AA21*100</f>
        <v>#REF!</v>
      </c>
      <c r="AB21" s="27" t="e">
        <f>#REF!/Trend_VA!AB21*100</f>
        <v>#REF!</v>
      </c>
      <c r="AC21" s="27" t="e">
        <f>#REF!/Trend_VA!AC21*100</f>
        <v>#REF!</v>
      </c>
      <c r="AD21" s="27" t="e">
        <f>#REF!/Trend_VA!AD21*100</f>
        <v>#REF!</v>
      </c>
      <c r="AE21" s="27" t="e">
        <f>#REF!/Trend_VA!AE21*100</f>
        <v>#REF!</v>
      </c>
      <c r="AF21" s="34" t="e">
        <f>#REF!/Trend_VA!AF21*100</f>
        <v>#REF!</v>
      </c>
      <c r="AG21" s="34" t="e">
        <f>#REF!/Trend_VA!AG21*100</f>
        <v>#REF!</v>
      </c>
      <c r="AH21" s="34" t="e">
        <f>#REF!/Trend_VA!AH21*100</f>
        <v>#REF!</v>
      </c>
      <c r="AI21" s="34" t="e">
        <f>#REF!/Trend_VA!AI21*100</f>
        <v>#REF!</v>
      </c>
      <c r="AJ21" s="34" t="e">
        <f>#REF!/Trend_VA!AJ21*100</f>
        <v>#REF!</v>
      </c>
      <c r="AK21" s="34" t="e">
        <f>#REF!/Trend_VA!AK21*100</f>
        <v>#REF!</v>
      </c>
      <c r="AL21" s="34" t="e">
        <f>#REF!/Trend_VA!AL21*100</f>
        <v>#REF!</v>
      </c>
      <c r="AM21" s="34" t="e">
        <f>#REF!/Trend_VA!AM21*100</f>
        <v>#REF!</v>
      </c>
      <c r="AN21" s="34" t="e">
        <f>#REF!/Trend_VA!AN21*100</f>
        <v>#REF!</v>
      </c>
      <c r="AO21" s="34" t="e">
        <f>#REF!/Trend_VA!AO21*100</f>
        <v>#REF!</v>
      </c>
      <c r="AP21" s="34" t="e">
        <f>#REF!/Trend_VA!AP21*100</f>
        <v>#REF!</v>
      </c>
      <c r="AQ21" s="34" t="e">
        <f>#REF!/Trend_VA!AQ21*100</f>
        <v>#REF!</v>
      </c>
    </row>
    <row r="22" spans="1:43" s="8" customFormat="1" ht="18" customHeight="1" x14ac:dyDescent="0.2">
      <c r="A22" s="59" t="s">
        <v>55</v>
      </c>
      <c r="B22" s="10" t="e">
        <f>#REF!/Trend_VA!B22*100</f>
        <v>#REF!</v>
      </c>
      <c r="C22" s="10" t="e">
        <f>#REF!/Trend_VA!C22*100</f>
        <v>#REF!</v>
      </c>
      <c r="D22" s="10" t="e">
        <f>#REF!/Trend_VA!D22*100</f>
        <v>#REF!</v>
      </c>
      <c r="E22" s="10" t="e">
        <f>#REF!/Trend_VA!E22*100</f>
        <v>#REF!</v>
      </c>
      <c r="F22" s="10" t="e">
        <f>#REF!/Trend_VA!F22*100</f>
        <v>#REF!</v>
      </c>
      <c r="G22" s="10" t="e">
        <f>#REF!/Trend_VA!G22*100</f>
        <v>#REF!</v>
      </c>
      <c r="H22" s="10" t="e">
        <f>#REF!/Trend_VA!H22*100</f>
        <v>#REF!</v>
      </c>
      <c r="I22" s="10" t="e">
        <f>#REF!/Trend_VA!I22*100</f>
        <v>#REF!</v>
      </c>
      <c r="J22" s="27" t="e">
        <f>#REF!/Trend_VA!J22*100</f>
        <v>#REF!</v>
      </c>
      <c r="K22" s="27" t="e">
        <f>#REF!/Trend_VA!K22*100</f>
        <v>#REF!</v>
      </c>
      <c r="L22" s="27" t="e">
        <f>#REF!/Trend_VA!L22*100</f>
        <v>#REF!</v>
      </c>
      <c r="M22" s="27" t="e">
        <f>#REF!/Trend_VA!M22*100</f>
        <v>#REF!</v>
      </c>
      <c r="N22" s="27" t="e">
        <f>#REF!/Trend_VA!N22*100</f>
        <v>#REF!</v>
      </c>
      <c r="O22" s="27" t="e">
        <f>#REF!/Trend_VA!O22*100</f>
        <v>#REF!</v>
      </c>
      <c r="P22" s="27" t="e">
        <f>#REF!/Trend_VA!P22*100</f>
        <v>#REF!</v>
      </c>
      <c r="Q22" s="27" t="e">
        <f>#REF!/Trend_VA!Q22*100</f>
        <v>#REF!</v>
      </c>
      <c r="R22" s="27" t="e">
        <f>#REF!/Trend_VA!R22*100</f>
        <v>#REF!</v>
      </c>
      <c r="S22" s="27" t="e">
        <f>#REF!/Trend_VA!S22*100</f>
        <v>#REF!</v>
      </c>
      <c r="T22" s="27" t="e">
        <f>#REF!/Trend_VA!T22*100</f>
        <v>#REF!</v>
      </c>
      <c r="U22" s="27" t="e">
        <f>#REF!/Trend_VA!U22*100</f>
        <v>#REF!</v>
      </c>
      <c r="V22" s="27" t="e">
        <f>#REF!/Trend_VA!V22*100</f>
        <v>#REF!</v>
      </c>
      <c r="W22" s="27" t="e">
        <f>#REF!/Trend_VA!W22*100</f>
        <v>#REF!</v>
      </c>
      <c r="X22" s="27" t="e">
        <f>#REF!/Trend_VA!X22*100</f>
        <v>#REF!</v>
      </c>
      <c r="Y22" s="27" t="e">
        <f>#REF!/Trend_VA!Y22*100</f>
        <v>#REF!</v>
      </c>
      <c r="Z22" s="27" t="e">
        <f>#REF!/Trend_VA!Z22*100</f>
        <v>#REF!</v>
      </c>
      <c r="AA22" s="27" t="e">
        <f>#REF!/Trend_VA!AA22*100</f>
        <v>#REF!</v>
      </c>
      <c r="AB22" s="27" t="e">
        <f>#REF!/Trend_VA!AB22*100</f>
        <v>#REF!</v>
      </c>
      <c r="AC22" s="27" t="e">
        <f>#REF!/Trend_VA!AC22*100</f>
        <v>#REF!</v>
      </c>
      <c r="AD22" s="27" t="e">
        <f>#REF!/Trend_VA!AD22*100</f>
        <v>#REF!</v>
      </c>
      <c r="AE22" s="27" t="e">
        <f>#REF!/Trend_VA!AE22*100</f>
        <v>#REF!</v>
      </c>
      <c r="AF22" s="34" t="e">
        <f>#REF!/Trend_VA!AF22*100</f>
        <v>#REF!</v>
      </c>
      <c r="AG22" s="34" t="e">
        <f>#REF!/Trend_VA!AG22*100</f>
        <v>#REF!</v>
      </c>
      <c r="AH22" s="34" t="e">
        <f>#REF!/Trend_VA!AH22*100</f>
        <v>#REF!</v>
      </c>
      <c r="AI22" s="34" t="e">
        <f>#REF!/Trend_VA!AI22*100</f>
        <v>#REF!</v>
      </c>
      <c r="AJ22" s="34" t="e">
        <f>#REF!/Trend_VA!AJ22*100</f>
        <v>#REF!</v>
      </c>
      <c r="AK22" s="34" t="e">
        <f>#REF!/Trend_VA!AK22*100</f>
        <v>#REF!</v>
      </c>
      <c r="AL22" s="34" t="e">
        <f>#REF!/Trend_VA!AL22*100</f>
        <v>#REF!</v>
      </c>
      <c r="AM22" s="34" t="e">
        <f>#REF!/Trend_VA!AM22*100</f>
        <v>#REF!</v>
      </c>
      <c r="AN22" s="34" t="e">
        <f>#REF!/Trend_VA!AN22*100</f>
        <v>#REF!</v>
      </c>
      <c r="AO22" s="34" t="e">
        <f>#REF!/Trend_VA!AO22*100</f>
        <v>#REF!</v>
      </c>
      <c r="AP22" s="34" t="e">
        <f>#REF!/Trend_VA!AP22*100</f>
        <v>#REF!</v>
      </c>
      <c r="AQ22" s="34" t="e">
        <f>#REF!/Trend_VA!AQ22*100</f>
        <v>#REF!</v>
      </c>
    </row>
    <row r="23" spans="1:43" s="8" customFormat="1" ht="18" customHeight="1" x14ac:dyDescent="0.2">
      <c r="A23" s="59" t="s">
        <v>54</v>
      </c>
      <c r="B23" s="10" t="e">
        <f>#REF!/Trend_VA!B23*100</f>
        <v>#REF!</v>
      </c>
      <c r="C23" s="10" t="e">
        <f>#REF!/Trend_VA!C23*100</f>
        <v>#REF!</v>
      </c>
      <c r="D23" s="10" t="e">
        <f>#REF!/Trend_VA!D23*100</f>
        <v>#REF!</v>
      </c>
      <c r="E23" s="10" t="e">
        <f>#REF!/Trend_VA!E23*100</f>
        <v>#REF!</v>
      </c>
      <c r="F23" s="10" t="e">
        <f>#REF!/Trend_VA!F23*100</f>
        <v>#REF!</v>
      </c>
      <c r="G23" s="10" t="e">
        <f>#REF!/Trend_VA!G23*100</f>
        <v>#REF!</v>
      </c>
      <c r="H23" s="10" t="e">
        <f>#REF!/Trend_VA!H23*100</f>
        <v>#REF!</v>
      </c>
      <c r="I23" s="10" t="e">
        <f>#REF!/Trend_VA!I23*100</f>
        <v>#REF!</v>
      </c>
      <c r="J23" s="27" t="e">
        <f>#REF!/Trend_VA!J23*100</f>
        <v>#REF!</v>
      </c>
      <c r="K23" s="27" t="e">
        <f>#REF!/Trend_VA!K23*100</f>
        <v>#REF!</v>
      </c>
      <c r="L23" s="27" t="e">
        <f>#REF!/Trend_VA!L23*100</f>
        <v>#REF!</v>
      </c>
      <c r="M23" s="27" t="e">
        <f>#REF!/Trend_VA!M23*100</f>
        <v>#REF!</v>
      </c>
      <c r="N23" s="27" t="e">
        <f>#REF!/Trend_VA!N23*100</f>
        <v>#REF!</v>
      </c>
      <c r="O23" s="27" t="e">
        <f>#REF!/Trend_VA!O23*100</f>
        <v>#REF!</v>
      </c>
      <c r="P23" s="27" t="e">
        <f>#REF!/Trend_VA!P23*100</f>
        <v>#REF!</v>
      </c>
      <c r="Q23" s="27" t="e">
        <f>#REF!/Trend_VA!Q23*100</f>
        <v>#REF!</v>
      </c>
      <c r="R23" s="27" t="e">
        <f>#REF!/Trend_VA!R23*100</f>
        <v>#REF!</v>
      </c>
      <c r="S23" s="27" t="e">
        <f>#REF!/Trend_VA!S23*100</f>
        <v>#REF!</v>
      </c>
      <c r="T23" s="27" t="e">
        <f>#REF!/Trend_VA!T23*100</f>
        <v>#REF!</v>
      </c>
      <c r="U23" s="27" t="e">
        <f>#REF!/Trend_VA!U23*100</f>
        <v>#REF!</v>
      </c>
      <c r="V23" s="27" t="e">
        <f>#REF!/Trend_VA!V23*100</f>
        <v>#REF!</v>
      </c>
      <c r="W23" s="27" t="e">
        <f>#REF!/Trend_VA!W23*100</f>
        <v>#REF!</v>
      </c>
      <c r="X23" s="27" t="e">
        <f>#REF!/Trend_VA!X23*100</f>
        <v>#REF!</v>
      </c>
      <c r="Y23" s="27" t="e">
        <f>#REF!/Trend_VA!Y23*100</f>
        <v>#REF!</v>
      </c>
      <c r="Z23" s="27" t="e">
        <f>#REF!/Trend_VA!Z23*100</f>
        <v>#REF!</v>
      </c>
      <c r="AA23" s="27" t="e">
        <f>#REF!/Trend_VA!AA23*100</f>
        <v>#REF!</v>
      </c>
      <c r="AB23" s="27" t="e">
        <f>#REF!/Trend_VA!AB23*100</f>
        <v>#REF!</v>
      </c>
      <c r="AC23" s="27" t="e">
        <f>#REF!/Trend_VA!AC23*100</f>
        <v>#REF!</v>
      </c>
      <c r="AD23" s="27" t="e">
        <f>#REF!/Trend_VA!AD23*100</f>
        <v>#REF!</v>
      </c>
      <c r="AE23" s="27" t="e">
        <f>#REF!/Trend_VA!AE23*100</f>
        <v>#REF!</v>
      </c>
      <c r="AF23" s="34" t="e">
        <f>#REF!/Trend_VA!AF23*100</f>
        <v>#REF!</v>
      </c>
      <c r="AG23" s="34" t="e">
        <f>#REF!/Trend_VA!AG23*100</f>
        <v>#REF!</v>
      </c>
      <c r="AH23" s="34" t="e">
        <f>#REF!/Trend_VA!AH23*100</f>
        <v>#REF!</v>
      </c>
      <c r="AI23" s="34" t="e">
        <f>#REF!/Trend_VA!AI23*100</f>
        <v>#REF!</v>
      </c>
      <c r="AJ23" s="34" t="e">
        <f>#REF!/Trend_VA!AJ23*100</f>
        <v>#REF!</v>
      </c>
      <c r="AK23" s="34" t="e">
        <f>#REF!/Trend_VA!AK23*100</f>
        <v>#REF!</v>
      </c>
      <c r="AL23" s="34" t="e">
        <f>#REF!/Trend_VA!AL23*100</f>
        <v>#REF!</v>
      </c>
      <c r="AM23" s="34" t="e">
        <f>#REF!/Trend_VA!AM23*100</f>
        <v>#REF!</v>
      </c>
      <c r="AN23" s="34" t="e">
        <f>#REF!/Trend_VA!AN23*100</f>
        <v>#REF!</v>
      </c>
      <c r="AO23" s="34" t="e">
        <f>#REF!/Trend_VA!AO23*100</f>
        <v>#REF!</v>
      </c>
      <c r="AP23" s="34" t="e">
        <f>#REF!/Trend_VA!AP23*100</f>
        <v>#REF!</v>
      </c>
      <c r="AQ23" s="34" t="e">
        <f>#REF!/Trend_VA!AQ23*100</f>
        <v>#REF!</v>
      </c>
    </row>
    <row r="24" spans="1:43" s="8" customFormat="1" ht="18" customHeight="1" x14ac:dyDescent="0.2">
      <c r="A24" s="59" t="s">
        <v>72</v>
      </c>
      <c r="B24" s="10" t="e">
        <f>#REF!/Trend_VA!B24*100</f>
        <v>#REF!</v>
      </c>
      <c r="C24" s="10" t="e">
        <f>#REF!/Trend_VA!C24*100</f>
        <v>#REF!</v>
      </c>
      <c r="D24" s="10" t="e">
        <f>#REF!/Trend_VA!D24*100</f>
        <v>#REF!</v>
      </c>
      <c r="E24" s="10" t="e">
        <f>#REF!/Trend_VA!E24*100</f>
        <v>#REF!</v>
      </c>
      <c r="F24" s="10" t="e">
        <f>#REF!/Trend_VA!F24*100</f>
        <v>#REF!</v>
      </c>
      <c r="G24" s="10" t="e">
        <f>#REF!/Trend_VA!G24*100</f>
        <v>#REF!</v>
      </c>
      <c r="H24" s="10" t="e">
        <f>#REF!/Trend_VA!H24*100</f>
        <v>#REF!</v>
      </c>
      <c r="I24" s="10" t="e">
        <f>#REF!/Trend_VA!I24*100</f>
        <v>#REF!</v>
      </c>
      <c r="J24" s="27" t="e">
        <f>#REF!/Trend_VA!J24*100</f>
        <v>#REF!</v>
      </c>
      <c r="K24" s="27" t="e">
        <f>#REF!/Trend_VA!K24*100</f>
        <v>#REF!</v>
      </c>
      <c r="L24" s="27" t="e">
        <f>#REF!/Trend_VA!L24*100</f>
        <v>#REF!</v>
      </c>
      <c r="M24" s="27" t="e">
        <f>#REF!/Trend_VA!M24*100</f>
        <v>#REF!</v>
      </c>
      <c r="N24" s="27" t="e">
        <f>#REF!/Trend_VA!N24*100</f>
        <v>#REF!</v>
      </c>
      <c r="O24" s="27" t="e">
        <f>#REF!/Trend_VA!O24*100</f>
        <v>#REF!</v>
      </c>
      <c r="P24" s="27" t="e">
        <f>#REF!/Trend_VA!P24*100</f>
        <v>#REF!</v>
      </c>
      <c r="Q24" s="27" t="e">
        <f>#REF!/Trend_VA!Q24*100</f>
        <v>#REF!</v>
      </c>
      <c r="R24" s="27" t="e">
        <f>#REF!/Trend_VA!R24*100</f>
        <v>#REF!</v>
      </c>
      <c r="S24" s="27" t="e">
        <f>#REF!/Trend_VA!S24*100</f>
        <v>#REF!</v>
      </c>
      <c r="T24" s="27" t="e">
        <f>#REF!/Trend_VA!T24*100</f>
        <v>#REF!</v>
      </c>
      <c r="U24" s="27" t="e">
        <f>#REF!/Trend_VA!U24*100</f>
        <v>#REF!</v>
      </c>
      <c r="V24" s="27" t="e">
        <f>#REF!/Trend_VA!V24*100</f>
        <v>#REF!</v>
      </c>
      <c r="W24" s="27" t="e">
        <f>#REF!/Trend_VA!W24*100</f>
        <v>#REF!</v>
      </c>
      <c r="X24" s="27" t="e">
        <f>#REF!/Trend_VA!X24*100</f>
        <v>#REF!</v>
      </c>
      <c r="Y24" s="27" t="e">
        <f>#REF!/Trend_VA!Y24*100</f>
        <v>#REF!</v>
      </c>
      <c r="Z24" s="27" t="e">
        <f>#REF!/Trend_VA!Z24*100</f>
        <v>#REF!</v>
      </c>
      <c r="AA24" s="27" t="e">
        <f>#REF!/Trend_VA!AA24*100</f>
        <v>#REF!</v>
      </c>
      <c r="AB24" s="27" t="e">
        <f>#REF!/Trend_VA!AB24*100</f>
        <v>#REF!</v>
      </c>
      <c r="AC24" s="27" t="e">
        <f>#REF!/Trend_VA!AC24*100</f>
        <v>#REF!</v>
      </c>
      <c r="AD24" s="27" t="e">
        <f>#REF!/Trend_VA!AD24*100</f>
        <v>#REF!</v>
      </c>
      <c r="AE24" s="27" t="e">
        <f>#REF!/Trend_VA!AE24*100</f>
        <v>#REF!</v>
      </c>
      <c r="AF24" s="34" t="e">
        <f>#REF!/Trend_VA!AF24*100</f>
        <v>#REF!</v>
      </c>
      <c r="AG24" s="34" t="e">
        <f>#REF!/Trend_VA!AG24*100</f>
        <v>#REF!</v>
      </c>
      <c r="AH24" s="34" t="e">
        <f>#REF!/Trend_VA!AH24*100</f>
        <v>#REF!</v>
      </c>
      <c r="AI24" s="34" t="e">
        <f>#REF!/Trend_VA!AI24*100</f>
        <v>#REF!</v>
      </c>
      <c r="AJ24" s="34" t="e">
        <f>#REF!/Trend_VA!AJ24*100</f>
        <v>#REF!</v>
      </c>
      <c r="AK24" s="34" t="e">
        <f>#REF!/Trend_VA!AK24*100</f>
        <v>#REF!</v>
      </c>
      <c r="AL24" s="34" t="e">
        <f>#REF!/Trend_VA!AL24*100</f>
        <v>#REF!</v>
      </c>
      <c r="AM24" s="34" t="e">
        <f>#REF!/Trend_VA!AM24*100</f>
        <v>#REF!</v>
      </c>
      <c r="AN24" s="34" t="e">
        <f>#REF!/Trend_VA!AN24*100</f>
        <v>#REF!</v>
      </c>
      <c r="AO24" s="34" t="e">
        <f>#REF!/Trend_VA!AO24*100</f>
        <v>#REF!</v>
      </c>
      <c r="AP24" s="34" t="e">
        <f>#REF!/Trend_VA!AP24*100</f>
        <v>#REF!</v>
      </c>
      <c r="AQ24" s="34" t="e">
        <f>#REF!/Trend_VA!AQ24*100</f>
        <v>#REF!</v>
      </c>
    </row>
    <row r="25" spans="1:43" s="8" customFormat="1" ht="18" customHeight="1" x14ac:dyDescent="0.2">
      <c r="A25" s="59" t="s">
        <v>14</v>
      </c>
      <c r="B25" s="10" t="e">
        <f>#REF!/Trend_VA!B25*100</f>
        <v>#REF!</v>
      </c>
      <c r="C25" s="10" t="e">
        <f>#REF!/Trend_VA!C25*100</f>
        <v>#REF!</v>
      </c>
      <c r="D25" s="10" t="e">
        <f>#REF!/Trend_VA!D25*100</f>
        <v>#REF!</v>
      </c>
      <c r="E25" s="10" t="e">
        <f>#REF!/Trend_VA!E25*100</f>
        <v>#REF!</v>
      </c>
      <c r="F25" s="10" t="e">
        <f>#REF!/Trend_VA!F25*100</f>
        <v>#REF!</v>
      </c>
      <c r="G25" s="10" t="e">
        <f>#REF!/Trend_VA!G25*100</f>
        <v>#REF!</v>
      </c>
      <c r="H25" s="10" t="e">
        <f>#REF!/Trend_VA!H25*100</f>
        <v>#REF!</v>
      </c>
      <c r="I25" s="10" t="e">
        <f>#REF!/Trend_VA!I25*100</f>
        <v>#REF!</v>
      </c>
      <c r="J25" s="27" t="e">
        <f>#REF!/Trend_VA!J25*100</f>
        <v>#REF!</v>
      </c>
      <c r="K25" s="27" t="e">
        <f>#REF!/Trend_VA!K25*100</f>
        <v>#REF!</v>
      </c>
      <c r="L25" s="27" t="e">
        <f>#REF!/Trend_VA!L25*100</f>
        <v>#REF!</v>
      </c>
      <c r="M25" s="27" t="e">
        <f>#REF!/Trend_VA!M25*100</f>
        <v>#REF!</v>
      </c>
      <c r="N25" s="27" t="e">
        <f>#REF!/Trend_VA!N25*100</f>
        <v>#REF!</v>
      </c>
      <c r="O25" s="27" t="e">
        <f>#REF!/Trend_VA!O25*100</f>
        <v>#REF!</v>
      </c>
      <c r="P25" s="27" t="e">
        <f>#REF!/Trend_VA!P25*100</f>
        <v>#REF!</v>
      </c>
      <c r="Q25" s="27" t="e">
        <f>#REF!/Trend_VA!Q25*100</f>
        <v>#REF!</v>
      </c>
      <c r="R25" s="27" t="e">
        <f>#REF!/Trend_VA!R25*100</f>
        <v>#REF!</v>
      </c>
      <c r="S25" s="27" t="e">
        <f>#REF!/Trend_VA!S25*100</f>
        <v>#REF!</v>
      </c>
      <c r="T25" s="27" t="e">
        <f>#REF!/Trend_VA!T25*100</f>
        <v>#REF!</v>
      </c>
      <c r="U25" s="27" t="e">
        <f>#REF!/Trend_VA!U25*100</f>
        <v>#REF!</v>
      </c>
      <c r="V25" s="27" t="e">
        <f>#REF!/Trend_VA!V25*100</f>
        <v>#REF!</v>
      </c>
      <c r="W25" s="27" t="e">
        <f>#REF!/Trend_VA!W25*100</f>
        <v>#REF!</v>
      </c>
      <c r="X25" s="27" t="e">
        <f>#REF!/Trend_VA!X25*100</f>
        <v>#REF!</v>
      </c>
      <c r="Y25" s="27" t="e">
        <f>#REF!/Trend_VA!Y25*100</f>
        <v>#REF!</v>
      </c>
      <c r="Z25" s="27" t="e">
        <f>#REF!/Trend_VA!Z25*100</f>
        <v>#REF!</v>
      </c>
      <c r="AA25" s="27" t="e">
        <f>#REF!/Trend_VA!AA25*100</f>
        <v>#REF!</v>
      </c>
      <c r="AB25" s="27" t="e">
        <f>#REF!/Trend_VA!AB25*100</f>
        <v>#REF!</v>
      </c>
      <c r="AC25" s="27" t="e">
        <f>#REF!/Trend_VA!AC25*100</f>
        <v>#REF!</v>
      </c>
      <c r="AD25" s="27" t="e">
        <f>#REF!/Trend_VA!AD25*100</f>
        <v>#REF!</v>
      </c>
      <c r="AE25" s="27" t="e">
        <f>#REF!/Trend_VA!AE25*100</f>
        <v>#REF!</v>
      </c>
      <c r="AF25" s="34" t="e">
        <f>#REF!/Trend_VA!AF25*100</f>
        <v>#REF!</v>
      </c>
      <c r="AG25" s="34" t="e">
        <f>#REF!/Trend_VA!AG25*100</f>
        <v>#REF!</v>
      </c>
      <c r="AH25" s="34" t="e">
        <f>#REF!/Trend_VA!AH25*100</f>
        <v>#REF!</v>
      </c>
      <c r="AI25" s="34" t="e">
        <f>#REF!/Trend_VA!AI25*100</f>
        <v>#REF!</v>
      </c>
      <c r="AJ25" s="34" t="e">
        <f>#REF!/Trend_VA!AJ25*100</f>
        <v>#REF!</v>
      </c>
      <c r="AK25" s="34" t="e">
        <f>#REF!/Trend_VA!AK25*100</f>
        <v>#REF!</v>
      </c>
      <c r="AL25" s="34" t="e">
        <f>#REF!/Trend_VA!AL25*100</f>
        <v>#REF!</v>
      </c>
      <c r="AM25" s="34" t="e">
        <f>#REF!/Trend_VA!AM25*100</f>
        <v>#REF!</v>
      </c>
      <c r="AN25" s="34" t="e">
        <f>#REF!/Trend_VA!AN25*100</f>
        <v>#REF!</v>
      </c>
      <c r="AO25" s="34" t="e">
        <f>#REF!/Trend_VA!AO25*100</f>
        <v>#REF!</v>
      </c>
      <c r="AP25" s="34" t="e">
        <f>#REF!/Trend_VA!AP25*100</f>
        <v>#REF!</v>
      </c>
      <c r="AQ25" s="34" t="e">
        <f>#REF!/Trend_VA!AQ25*100</f>
        <v>#REF!</v>
      </c>
    </row>
    <row r="26" spans="1:43" s="8" customFormat="1" ht="18" customHeight="1" x14ac:dyDescent="0.2">
      <c r="A26" s="59" t="s">
        <v>56</v>
      </c>
      <c r="B26" s="10" t="e">
        <f>#REF!/Trend_VA!B26*100</f>
        <v>#REF!</v>
      </c>
      <c r="C26" s="10" t="e">
        <f>#REF!/Trend_VA!C26*100</f>
        <v>#REF!</v>
      </c>
      <c r="D26" s="10" t="e">
        <f>#REF!/Trend_VA!D26*100</f>
        <v>#REF!</v>
      </c>
      <c r="E26" s="10" t="e">
        <f>#REF!/Trend_VA!E26*100</f>
        <v>#REF!</v>
      </c>
      <c r="F26" s="10" t="e">
        <f>#REF!/Trend_VA!F26*100</f>
        <v>#REF!</v>
      </c>
      <c r="G26" s="10" t="e">
        <f>#REF!/Trend_VA!G26*100</f>
        <v>#REF!</v>
      </c>
      <c r="H26" s="10" t="e">
        <f>#REF!/Trend_VA!H26*100</f>
        <v>#REF!</v>
      </c>
      <c r="I26" s="10" t="e">
        <f>#REF!/Trend_VA!I26*100</f>
        <v>#REF!</v>
      </c>
      <c r="J26" s="27" t="e">
        <f>#REF!/Trend_VA!J26*100</f>
        <v>#REF!</v>
      </c>
      <c r="K26" s="27" t="e">
        <f>#REF!/Trend_VA!K26*100</f>
        <v>#REF!</v>
      </c>
      <c r="L26" s="27" t="e">
        <f>#REF!/Trend_VA!L26*100</f>
        <v>#REF!</v>
      </c>
      <c r="M26" s="27" t="e">
        <f>#REF!/Trend_VA!M26*100</f>
        <v>#REF!</v>
      </c>
      <c r="N26" s="27" t="e">
        <f>#REF!/Trend_VA!N26*100</f>
        <v>#REF!</v>
      </c>
      <c r="O26" s="27" t="e">
        <f>#REF!/Trend_VA!O26*100</f>
        <v>#REF!</v>
      </c>
      <c r="P26" s="27" t="e">
        <f>#REF!/Trend_VA!P26*100</f>
        <v>#REF!</v>
      </c>
      <c r="Q26" s="27" t="e">
        <f>#REF!/Trend_VA!Q26*100</f>
        <v>#REF!</v>
      </c>
      <c r="R26" s="27" t="e">
        <f>#REF!/Trend_VA!R26*100</f>
        <v>#REF!</v>
      </c>
      <c r="S26" s="27" t="e">
        <f>#REF!/Trend_VA!S26*100</f>
        <v>#REF!</v>
      </c>
      <c r="T26" s="27" t="e">
        <f>#REF!/Trend_VA!T26*100</f>
        <v>#REF!</v>
      </c>
      <c r="U26" s="27" t="e">
        <f>#REF!/Trend_VA!U26*100</f>
        <v>#REF!</v>
      </c>
      <c r="V26" s="27" t="e">
        <f>#REF!/Trend_VA!V26*100</f>
        <v>#REF!</v>
      </c>
      <c r="W26" s="27" t="e">
        <f>#REF!/Trend_VA!W26*100</f>
        <v>#REF!</v>
      </c>
      <c r="X26" s="27" t="e">
        <f>#REF!/Trend_VA!X26*100</f>
        <v>#REF!</v>
      </c>
      <c r="Y26" s="27" t="e">
        <f>#REF!/Trend_VA!Y26*100</f>
        <v>#REF!</v>
      </c>
      <c r="Z26" s="27" t="e">
        <f>#REF!/Trend_VA!Z26*100</f>
        <v>#REF!</v>
      </c>
      <c r="AA26" s="27" t="e">
        <f>#REF!/Trend_VA!AA26*100</f>
        <v>#REF!</v>
      </c>
      <c r="AB26" s="27" t="e">
        <f>#REF!/Trend_VA!AB26*100</f>
        <v>#REF!</v>
      </c>
      <c r="AC26" s="27" t="e">
        <f>#REF!/Trend_VA!AC26*100</f>
        <v>#REF!</v>
      </c>
      <c r="AD26" s="27" t="e">
        <f>#REF!/Trend_VA!AD26*100</f>
        <v>#REF!</v>
      </c>
      <c r="AE26" s="27" t="e">
        <f>#REF!/Trend_VA!AE26*100</f>
        <v>#REF!</v>
      </c>
      <c r="AF26" s="34" t="e">
        <f>#REF!/Trend_VA!AF26*100</f>
        <v>#REF!</v>
      </c>
      <c r="AG26" s="34" t="e">
        <f>#REF!/Trend_VA!AG26*100</f>
        <v>#REF!</v>
      </c>
      <c r="AH26" s="34" t="e">
        <f>#REF!/Trend_VA!AH26*100</f>
        <v>#REF!</v>
      </c>
      <c r="AI26" s="34" t="e">
        <f>#REF!/Trend_VA!AI26*100</f>
        <v>#REF!</v>
      </c>
      <c r="AJ26" s="34" t="e">
        <f>#REF!/Trend_VA!AJ26*100</f>
        <v>#REF!</v>
      </c>
      <c r="AK26" s="34" t="e">
        <f>#REF!/Trend_VA!AK26*100</f>
        <v>#REF!</v>
      </c>
      <c r="AL26" s="34" t="e">
        <f>#REF!/Trend_VA!AL26*100</f>
        <v>#REF!</v>
      </c>
      <c r="AM26" s="34" t="e">
        <f>#REF!/Trend_VA!AM26*100</f>
        <v>#REF!</v>
      </c>
      <c r="AN26" s="34" t="e">
        <f>#REF!/Trend_VA!AN26*100</f>
        <v>#REF!</v>
      </c>
      <c r="AO26" s="34" t="e">
        <f>#REF!/Trend_VA!AO26*100</f>
        <v>#REF!</v>
      </c>
      <c r="AP26" s="34" t="e">
        <f>#REF!/Trend_VA!AP26*100</f>
        <v>#REF!</v>
      </c>
      <c r="AQ26" s="34" t="e">
        <f>#REF!/Trend_VA!AQ26*100</f>
        <v>#REF!</v>
      </c>
    </row>
    <row r="27" spans="1:43" s="8" customFormat="1" ht="18" customHeight="1" x14ac:dyDescent="0.2">
      <c r="A27" s="59" t="s">
        <v>57</v>
      </c>
      <c r="B27" s="10" t="e">
        <f>#REF!/Trend_VA!B27*100</f>
        <v>#REF!</v>
      </c>
      <c r="C27" s="10" t="e">
        <f>#REF!/Trend_VA!C27*100</f>
        <v>#REF!</v>
      </c>
      <c r="D27" s="10" t="e">
        <f>#REF!/Trend_VA!D27*100</f>
        <v>#REF!</v>
      </c>
      <c r="E27" s="10" t="e">
        <f>#REF!/Trend_VA!E27*100</f>
        <v>#REF!</v>
      </c>
      <c r="F27" s="10" t="e">
        <f>#REF!/Trend_VA!F27*100</f>
        <v>#REF!</v>
      </c>
      <c r="G27" s="10" t="e">
        <f>#REF!/Trend_VA!G27*100</f>
        <v>#REF!</v>
      </c>
      <c r="H27" s="10" t="e">
        <f>#REF!/Trend_VA!H27*100</f>
        <v>#REF!</v>
      </c>
      <c r="I27" s="10" t="e">
        <f>#REF!/Trend_VA!I27*100</f>
        <v>#REF!</v>
      </c>
      <c r="J27" s="27" t="e">
        <f>#REF!/Trend_VA!J27*100</f>
        <v>#REF!</v>
      </c>
      <c r="K27" s="27" t="e">
        <f>#REF!/Trend_VA!K27*100</f>
        <v>#REF!</v>
      </c>
      <c r="L27" s="27" t="e">
        <f>#REF!/Trend_VA!L27*100</f>
        <v>#REF!</v>
      </c>
      <c r="M27" s="27" t="e">
        <f>#REF!/Trend_VA!M27*100</f>
        <v>#REF!</v>
      </c>
      <c r="N27" s="27" t="e">
        <f>#REF!/Trend_VA!N27*100</f>
        <v>#REF!</v>
      </c>
      <c r="O27" s="27" t="e">
        <f>#REF!/Trend_VA!O27*100</f>
        <v>#REF!</v>
      </c>
      <c r="P27" s="27" t="e">
        <f>#REF!/Trend_VA!P27*100</f>
        <v>#REF!</v>
      </c>
      <c r="Q27" s="27" t="e">
        <f>#REF!/Trend_VA!Q27*100</f>
        <v>#REF!</v>
      </c>
      <c r="R27" s="27" t="e">
        <f>#REF!/Trend_VA!R27*100</f>
        <v>#REF!</v>
      </c>
      <c r="S27" s="27" t="e">
        <f>#REF!/Trend_VA!S27*100</f>
        <v>#REF!</v>
      </c>
      <c r="T27" s="27" t="e">
        <f>#REF!/Trend_VA!T27*100</f>
        <v>#REF!</v>
      </c>
      <c r="U27" s="27" t="e">
        <f>#REF!/Trend_VA!U27*100</f>
        <v>#REF!</v>
      </c>
      <c r="V27" s="27" t="e">
        <f>#REF!/Trend_VA!V27*100</f>
        <v>#REF!</v>
      </c>
      <c r="W27" s="27" t="e">
        <f>#REF!/Trend_VA!W27*100</f>
        <v>#REF!</v>
      </c>
      <c r="X27" s="27" t="e">
        <f>#REF!/Trend_VA!X27*100</f>
        <v>#REF!</v>
      </c>
      <c r="Y27" s="27" t="e">
        <f>#REF!/Trend_VA!Y27*100</f>
        <v>#REF!</v>
      </c>
      <c r="Z27" s="27" t="e">
        <f>#REF!/Trend_VA!Z27*100</f>
        <v>#REF!</v>
      </c>
      <c r="AA27" s="27" t="e">
        <f>#REF!/Trend_VA!AA27*100</f>
        <v>#REF!</v>
      </c>
      <c r="AB27" s="27" t="e">
        <f>#REF!/Trend_VA!AB27*100</f>
        <v>#REF!</v>
      </c>
      <c r="AC27" s="27" t="e">
        <f>#REF!/Trend_VA!AC27*100</f>
        <v>#REF!</v>
      </c>
      <c r="AD27" s="27" t="e">
        <f>#REF!/Trend_VA!AD27*100</f>
        <v>#REF!</v>
      </c>
      <c r="AE27" s="27" t="e">
        <f>#REF!/Trend_VA!AE27*100</f>
        <v>#REF!</v>
      </c>
      <c r="AF27" s="34" t="e">
        <f>#REF!/Trend_VA!AF27*100</f>
        <v>#REF!</v>
      </c>
      <c r="AG27" s="34" t="e">
        <f>#REF!/Trend_VA!AG27*100</f>
        <v>#REF!</v>
      </c>
      <c r="AH27" s="34" t="e">
        <f>#REF!/Trend_VA!AH27*100</f>
        <v>#REF!</v>
      </c>
      <c r="AI27" s="34" t="e">
        <f>#REF!/Trend_VA!AI27*100</f>
        <v>#REF!</v>
      </c>
      <c r="AJ27" s="34" t="e">
        <f>#REF!/Trend_VA!AJ27*100</f>
        <v>#REF!</v>
      </c>
      <c r="AK27" s="34" t="e">
        <f>#REF!/Trend_VA!AK27*100</f>
        <v>#REF!</v>
      </c>
      <c r="AL27" s="34" t="e">
        <f>#REF!/Trend_VA!AL27*100</f>
        <v>#REF!</v>
      </c>
      <c r="AM27" s="34" t="e">
        <f>#REF!/Trend_VA!AM27*100</f>
        <v>#REF!</v>
      </c>
      <c r="AN27" s="34" t="e">
        <f>#REF!/Trend_VA!AN27*100</f>
        <v>#REF!</v>
      </c>
      <c r="AO27" s="34" t="e">
        <f>#REF!/Trend_VA!AO27*100</f>
        <v>#REF!</v>
      </c>
      <c r="AP27" s="34" t="e">
        <f>#REF!/Trend_VA!AP27*100</f>
        <v>#REF!</v>
      </c>
      <c r="AQ27" s="34" t="e">
        <f>#REF!/Trend_VA!AQ27*100</f>
        <v>#REF!</v>
      </c>
    </row>
    <row r="28" spans="1:43" s="8" customFormat="1" ht="18" customHeight="1" x14ac:dyDescent="0.2">
      <c r="A28" s="59" t="s">
        <v>15</v>
      </c>
      <c r="B28" s="10" t="e">
        <f>#REF!/Trend_VA!B28*100</f>
        <v>#REF!</v>
      </c>
      <c r="C28" s="10" t="e">
        <f>#REF!/Trend_VA!C28*100</f>
        <v>#REF!</v>
      </c>
      <c r="D28" s="10" t="e">
        <f>#REF!/Trend_VA!D28*100</f>
        <v>#REF!</v>
      </c>
      <c r="E28" s="10" t="e">
        <f>#REF!/Trend_VA!E28*100</f>
        <v>#REF!</v>
      </c>
      <c r="F28" s="10" t="e">
        <f>#REF!/Trend_VA!F28*100</f>
        <v>#REF!</v>
      </c>
      <c r="G28" s="10" t="e">
        <f>#REF!/Trend_VA!G28*100</f>
        <v>#REF!</v>
      </c>
      <c r="H28" s="10" t="e">
        <f>#REF!/Trend_VA!H28*100</f>
        <v>#REF!</v>
      </c>
      <c r="I28" s="10" t="e">
        <f>#REF!/Trend_VA!I28*100</f>
        <v>#REF!</v>
      </c>
      <c r="J28" s="27" t="e">
        <f>#REF!/Trend_VA!J28*100</f>
        <v>#REF!</v>
      </c>
      <c r="K28" s="27" t="e">
        <f>#REF!/Trend_VA!K28*100</f>
        <v>#REF!</v>
      </c>
      <c r="L28" s="27" t="e">
        <f>#REF!/Trend_VA!L28*100</f>
        <v>#REF!</v>
      </c>
      <c r="M28" s="27" t="e">
        <f>#REF!/Trend_VA!M28*100</f>
        <v>#REF!</v>
      </c>
      <c r="N28" s="27" t="e">
        <f>#REF!/Trend_VA!N28*100</f>
        <v>#REF!</v>
      </c>
      <c r="O28" s="27" t="e">
        <f>#REF!/Trend_VA!O28*100</f>
        <v>#REF!</v>
      </c>
      <c r="P28" s="27" t="e">
        <f>#REF!/Trend_VA!P28*100</f>
        <v>#REF!</v>
      </c>
      <c r="Q28" s="27" t="e">
        <f>#REF!/Trend_VA!Q28*100</f>
        <v>#REF!</v>
      </c>
      <c r="R28" s="27" t="e">
        <f>#REF!/Trend_VA!R28*100</f>
        <v>#REF!</v>
      </c>
      <c r="S28" s="27" t="e">
        <f>#REF!/Trend_VA!S28*100</f>
        <v>#REF!</v>
      </c>
      <c r="T28" s="27" t="e">
        <f>#REF!/Trend_VA!T28*100</f>
        <v>#REF!</v>
      </c>
      <c r="U28" s="27" t="e">
        <f>#REF!/Trend_VA!U28*100</f>
        <v>#REF!</v>
      </c>
      <c r="V28" s="27" t="e">
        <f>#REF!/Trend_VA!V28*100</f>
        <v>#REF!</v>
      </c>
      <c r="W28" s="27" t="e">
        <f>#REF!/Trend_VA!W28*100</f>
        <v>#REF!</v>
      </c>
      <c r="X28" s="27" t="e">
        <f>#REF!/Trend_VA!X28*100</f>
        <v>#REF!</v>
      </c>
      <c r="Y28" s="27" t="e">
        <f>#REF!/Trend_VA!Y28*100</f>
        <v>#REF!</v>
      </c>
      <c r="Z28" s="27" t="e">
        <f>#REF!/Trend_VA!Z28*100</f>
        <v>#REF!</v>
      </c>
      <c r="AA28" s="27" t="e">
        <f>#REF!/Trend_VA!AA28*100</f>
        <v>#REF!</v>
      </c>
      <c r="AB28" s="27" t="e">
        <f>#REF!/Trend_VA!AB28*100</f>
        <v>#REF!</v>
      </c>
      <c r="AC28" s="27" t="e">
        <f>#REF!/Trend_VA!AC28*100</f>
        <v>#REF!</v>
      </c>
      <c r="AD28" s="27" t="e">
        <f>#REF!/Trend_VA!AD28*100</f>
        <v>#REF!</v>
      </c>
      <c r="AE28" s="27" t="e">
        <f>#REF!/Trend_VA!AE28*100</f>
        <v>#REF!</v>
      </c>
      <c r="AF28" s="34" t="e">
        <f>#REF!/Trend_VA!AF28*100</f>
        <v>#REF!</v>
      </c>
      <c r="AG28" s="34" t="e">
        <f>#REF!/Trend_VA!AG28*100</f>
        <v>#REF!</v>
      </c>
      <c r="AH28" s="34" t="e">
        <f>#REF!/Trend_VA!AH28*100</f>
        <v>#REF!</v>
      </c>
      <c r="AI28" s="34" t="e">
        <f>#REF!/Trend_VA!AI28*100</f>
        <v>#REF!</v>
      </c>
      <c r="AJ28" s="34" t="e">
        <f>#REF!/Trend_VA!AJ28*100</f>
        <v>#REF!</v>
      </c>
      <c r="AK28" s="34" t="e">
        <f>#REF!/Trend_VA!AK28*100</f>
        <v>#REF!</v>
      </c>
      <c r="AL28" s="34" t="e">
        <f>#REF!/Trend_VA!AL28*100</f>
        <v>#REF!</v>
      </c>
      <c r="AM28" s="34" t="e">
        <f>#REF!/Trend_VA!AM28*100</f>
        <v>#REF!</v>
      </c>
      <c r="AN28" s="34" t="e">
        <f>#REF!/Trend_VA!AN28*100</f>
        <v>#REF!</v>
      </c>
      <c r="AO28" s="34" t="e">
        <f>#REF!/Trend_VA!AO28*100</f>
        <v>#REF!</v>
      </c>
      <c r="AP28" s="34" t="e">
        <f>#REF!/Trend_VA!AP28*100</f>
        <v>#REF!</v>
      </c>
      <c r="AQ28" s="34" t="e">
        <f>#REF!/Trend_VA!AQ28*100</f>
        <v>#REF!</v>
      </c>
    </row>
    <row r="29" spans="1:43" s="8" customFormat="1" ht="18" customHeight="1" x14ac:dyDescent="0.2">
      <c r="A29" s="59" t="s">
        <v>16</v>
      </c>
      <c r="B29" s="10" t="e">
        <f>#REF!/Trend_VA!B29*100</f>
        <v>#REF!</v>
      </c>
      <c r="C29" s="10" t="e">
        <f>#REF!/Trend_VA!C29*100</f>
        <v>#REF!</v>
      </c>
      <c r="D29" s="10" t="e">
        <f>#REF!/Trend_VA!D29*100</f>
        <v>#REF!</v>
      </c>
      <c r="E29" s="10" t="e">
        <f>#REF!/Trend_VA!E29*100</f>
        <v>#REF!</v>
      </c>
      <c r="F29" s="10" t="e">
        <f>#REF!/Trend_VA!F29*100</f>
        <v>#REF!</v>
      </c>
      <c r="G29" s="10" t="e">
        <f>#REF!/Trend_VA!G29*100</f>
        <v>#REF!</v>
      </c>
      <c r="H29" s="10" t="e">
        <f>#REF!/Trend_VA!H29*100</f>
        <v>#REF!</v>
      </c>
      <c r="I29" s="10" t="e">
        <f>#REF!/Trend_VA!I29*100</f>
        <v>#REF!</v>
      </c>
      <c r="J29" s="27" t="e">
        <f>#REF!/Trend_VA!J29*100</f>
        <v>#REF!</v>
      </c>
      <c r="K29" s="27" t="e">
        <f>#REF!/Trend_VA!K29*100</f>
        <v>#REF!</v>
      </c>
      <c r="L29" s="27" t="e">
        <f>#REF!/Trend_VA!L29*100</f>
        <v>#REF!</v>
      </c>
      <c r="M29" s="27" t="e">
        <f>#REF!/Trend_VA!M29*100</f>
        <v>#REF!</v>
      </c>
      <c r="N29" s="27" t="e">
        <f>#REF!/Trend_VA!N29*100</f>
        <v>#REF!</v>
      </c>
      <c r="O29" s="27" t="e">
        <f>#REF!/Trend_VA!O29*100</f>
        <v>#REF!</v>
      </c>
      <c r="P29" s="27" t="e">
        <f>#REF!/Trend_VA!P29*100</f>
        <v>#REF!</v>
      </c>
      <c r="Q29" s="27" t="e">
        <f>#REF!/Trend_VA!Q29*100</f>
        <v>#REF!</v>
      </c>
      <c r="R29" s="27" t="e">
        <f>#REF!/Trend_VA!R29*100</f>
        <v>#REF!</v>
      </c>
      <c r="S29" s="27" t="e">
        <f>#REF!/Trend_VA!S29*100</f>
        <v>#REF!</v>
      </c>
      <c r="T29" s="27" t="e">
        <f>#REF!/Trend_VA!T29*100</f>
        <v>#REF!</v>
      </c>
      <c r="U29" s="27" t="e">
        <f>#REF!/Trend_VA!U29*100</f>
        <v>#REF!</v>
      </c>
      <c r="V29" s="27" t="e">
        <f>#REF!/Trend_VA!V29*100</f>
        <v>#REF!</v>
      </c>
      <c r="W29" s="27" t="e">
        <f>#REF!/Trend_VA!W29*100</f>
        <v>#REF!</v>
      </c>
      <c r="X29" s="27" t="e">
        <f>#REF!/Trend_VA!X29*100</f>
        <v>#REF!</v>
      </c>
      <c r="Y29" s="27" t="e">
        <f>#REF!/Trend_VA!Y29*100</f>
        <v>#REF!</v>
      </c>
      <c r="Z29" s="27" t="e">
        <f>#REF!/Trend_VA!Z29*100</f>
        <v>#REF!</v>
      </c>
      <c r="AA29" s="27" t="e">
        <f>#REF!/Trend_VA!AA29*100</f>
        <v>#REF!</v>
      </c>
      <c r="AB29" s="27" t="e">
        <f>#REF!/Trend_VA!AB29*100</f>
        <v>#REF!</v>
      </c>
      <c r="AC29" s="27" t="e">
        <f>#REF!/Trend_VA!AC29*100</f>
        <v>#REF!</v>
      </c>
      <c r="AD29" s="27" t="e">
        <f>#REF!/Trend_VA!AD29*100</f>
        <v>#REF!</v>
      </c>
      <c r="AE29" s="27" t="e">
        <f>#REF!/Trend_VA!AE29*100</f>
        <v>#REF!</v>
      </c>
      <c r="AF29" s="34" t="e">
        <f>#REF!/Trend_VA!AF29*100</f>
        <v>#REF!</v>
      </c>
      <c r="AG29" s="34" t="e">
        <f>#REF!/Trend_VA!AG29*100</f>
        <v>#REF!</v>
      </c>
      <c r="AH29" s="34" t="e">
        <f>#REF!/Trend_VA!AH29*100</f>
        <v>#REF!</v>
      </c>
      <c r="AI29" s="34" t="e">
        <f>#REF!/Trend_VA!AI29*100</f>
        <v>#REF!</v>
      </c>
      <c r="AJ29" s="34" t="e">
        <f>#REF!/Trend_VA!AJ29*100</f>
        <v>#REF!</v>
      </c>
      <c r="AK29" s="34" t="e">
        <f>#REF!/Trend_VA!AK29*100</f>
        <v>#REF!</v>
      </c>
      <c r="AL29" s="34" t="e">
        <f>#REF!/Trend_VA!AL29*100</f>
        <v>#REF!</v>
      </c>
      <c r="AM29" s="34" t="e">
        <f>#REF!/Trend_VA!AM29*100</f>
        <v>#REF!</v>
      </c>
      <c r="AN29" s="34" t="e">
        <f>#REF!/Trend_VA!AN29*100</f>
        <v>#REF!</v>
      </c>
      <c r="AO29" s="34" t="e">
        <f>#REF!/Trend_VA!AO29*100</f>
        <v>#REF!</v>
      </c>
      <c r="AP29" s="34" t="e">
        <f>#REF!/Trend_VA!AP29*100</f>
        <v>#REF!</v>
      </c>
      <c r="AQ29" s="34" t="e">
        <f>#REF!/Trend_VA!AQ29*100</f>
        <v>#REF!</v>
      </c>
    </row>
    <row r="30" spans="1:43" s="8" customFormat="1" ht="18" customHeight="1" x14ac:dyDescent="0.2">
      <c r="A30" s="59" t="s">
        <v>58</v>
      </c>
      <c r="B30" s="10" t="e">
        <f>#REF!/Trend_VA!B30*100</f>
        <v>#REF!</v>
      </c>
      <c r="C30" s="10" t="e">
        <f>#REF!/Trend_VA!C30*100</f>
        <v>#REF!</v>
      </c>
      <c r="D30" s="10" t="e">
        <f>#REF!/Trend_VA!D30*100</f>
        <v>#REF!</v>
      </c>
      <c r="E30" s="10" t="e">
        <f>#REF!/Trend_VA!E30*100</f>
        <v>#REF!</v>
      </c>
      <c r="F30" s="10" t="e">
        <f>#REF!/Trend_VA!F30*100</f>
        <v>#REF!</v>
      </c>
      <c r="G30" s="10" t="e">
        <f>#REF!/Trend_VA!G30*100</f>
        <v>#REF!</v>
      </c>
      <c r="H30" s="10" t="e">
        <f>#REF!/Trend_VA!H30*100</f>
        <v>#REF!</v>
      </c>
      <c r="I30" s="10" t="e">
        <f>#REF!/Trend_VA!I30*100</f>
        <v>#REF!</v>
      </c>
      <c r="J30" s="27" t="e">
        <f>#REF!/Trend_VA!J30*100</f>
        <v>#REF!</v>
      </c>
      <c r="K30" s="27" t="e">
        <f>#REF!/Trend_VA!K30*100</f>
        <v>#REF!</v>
      </c>
      <c r="L30" s="27" t="e">
        <f>#REF!/Trend_VA!L30*100</f>
        <v>#REF!</v>
      </c>
      <c r="M30" s="27" t="e">
        <f>#REF!/Trend_VA!M30*100</f>
        <v>#REF!</v>
      </c>
      <c r="N30" s="27" t="e">
        <f>#REF!/Trend_VA!N30*100</f>
        <v>#REF!</v>
      </c>
      <c r="O30" s="27" t="e">
        <f>#REF!/Trend_VA!O30*100</f>
        <v>#REF!</v>
      </c>
      <c r="P30" s="27" t="e">
        <f>#REF!/Trend_VA!P30*100</f>
        <v>#REF!</v>
      </c>
      <c r="Q30" s="27" t="e">
        <f>#REF!/Trend_VA!Q30*100</f>
        <v>#REF!</v>
      </c>
      <c r="R30" s="27" t="e">
        <f>#REF!/Trend_VA!R30*100</f>
        <v>#REF!</v>
      </c>
      <c r="S30" s="27" t="e">
        <f>#REF!/Trend_VA!S30*100</f>
        <v>#REF!</v>
      </c>
      <c r="T30" s="27" t="e">
        <f>#REF!/Trend_VA!T30*100</f>
        <v>#REF!</v>
      </c>
      <c r="U30" s="27" t="e">
        <f>#REF!/Trend_VA!U30*100</f>
        <v>#REF!</v>
      </c>
      <c r="V30" s="27" t="e">
        <f>#REF!/Trend_VA!V30*100</f>
        <v>#REF!</v>
      </c>
      <c r="W30" s="27" t="e">
        <f>#REF!/Trend_VA!W30*100</f>
        <v>#REF!</v>
      </c>
      <c r="X30" s="27" t="e">
        <f>#REF!/Trend_VA!X30*100</f>
        <v>#REF!</v>
      </c>
      <c r="Y30" s="27" t="e">
        <f>#REF!/Trend_VA!Y30*100</f>
        <v>#REF!</v>
      </c>
      <c r="Z30" s="27" t="e">
        <f>#REF!/Trend_VA!Z30*100</f>
        <v>#REF!</v>
      </c>
      <c r="AA30" s="27" t="e">
        <f>#REF!/Trend_VA!AA30*100</f>
        <v>#REF!</v>
      </c>
      <c r="AB30" s="27" t="e">
        <f>#REF!/Trend_VA!AB30*100</f>
        <v>#REF!</v>
      </c>
      <c r="AC30" s="27" t="e">
        <f>#REF!/Trend_VA!AC30*100</f>
        <v>#REF!</v>
      </c>
      <c r="AD30" s="27" t="e">
        <f>#REF!/Trend_VA!AD30*100</f>
        <v>#REF!</v>
      </c>
      <c r="AE30" s="27" t="e">
        <f>#REF!/Trend_VA!AE30*100</f>
        <v>#REF!</v>
      </c>
      <c r="AF30" s="34" t="e">
        <f>#REF!/Trend_VA!AF30*100</f>
        <v>#REF!</v>
      </c>
      <c r="AG30" s="34" t="e">
        <f>#REF!/Trend_VA!AG30*100</f>
        <v>#REF!</v>
      </c>
      <c r="AH30" s="34" t="e">
        <f>#REF!/Trend_VA!AH30*100</f>
        <v>#REF!</v>
      </c>
      <c r="AI30" s="34" t="e">
        <f>#REF!/Trend_VA!AI30*100</f>
        <v>#REF!</v>
      </c>
      <c r="AJ30" s="34" t="e">
        <f>#REF!/Trend_VA!AJ30*100</f>
        <v>#REF!</v>
      </c>
      <c r="AK30" s="34" t="e">
        <f>#REF!/Trend_VA!AK30*100</f>
        <v>#REF!</v>
      </c>
      <c r="AL30" s="34" t="e">
        <f>#REF!/Trend_VA!AL30*100</f>
        <v>#REF!</v>
      </c>
      <c r="AM30" s="34" t="e">
        <f>#REF!/Trend_VA!AM30*100</f>
        <v>#REF!</v>
      </c>
      <c r="AN30" s="34" t="e">
        <f>#REF!/Trend_VA!AN30*100</f>
        <v>#REF!</v>
      </c>
      <c r="AO30" s="34" t="e">
        <f>#REF!/Trend_VA!AO30*100</f>
        <v>#REF!</v>
      </c>
      <c r="AP30" s="34" t="e">
        <f>#REF!/Trend_VA!AP30*100</f>
        <v>#REF!</v>
      </c>
      <c r="AQ30" s="34" t="e">
        <f>#REF!/Trend_VA!AQ30*100</f>
        <v>#REF!</v>
      </c>
    </row>
    <row r="31" spans="1:43" s="8" customFormat="1" ht="18" customHeight="1" x14ac:dyDescent="0.2">
      <c r="A31" s="59" t="s">
        <v>71</v>
      </c>
      <c r="B31" s="10" t="e">
        <f>#REF!/Trend_VA!B31*100</f>
        <v>#REF!</v>
      </c>
      <c r="C31" s="10" t="e">
        <f>#REF!/Trend_VA!C31*100</f>
        <v>#REF!</v>
      </c>
      <c r="D31" s="10" t="e">
        <f>#REF!/Trend_VA!D31*100</f>
        <v>#REF!</v>
      </c>
      <c r="E31" s="10" t="e">
        <f>#REF!/Trend_VA!E31*100</f>
        <v>#REF!</v>
      </c>
      <c r="F31" s="10" t="e">
        <f>#REF!/Trend_VA!F31*100</f>
        <v>#REF!</v>
      </c>
      <c r="G31" s="10" t="e">
        <f>#REF!/Trend_VA!G31*100</f>
        <v>#REF!</v>
      </c>
      <c r="H31" s="10" t="e">
        <f>#REF!/Trend_VA!H31*100</f>
        <v>#REF!</v>
      </c>
      <c r="I31" s="10" t="e">
        <f>#REF!/Trend_VA!I31*100</f>
        <v>#REF!</v>
      </c>
      <c r="J31" s="27" t="e">
        <f>#REF!/Trend_VA!J31*100</f>
        <v>#REF!</v>
      </c>
      <c r="K31" s="27" t="e">
        <f>#REF!/Trend_VA!K31*100</f>
        <v>#REF!</v>
      </c>
      <c r="L31" s="27" t="e">
        <f>#REF!/Trend_VA!L31*100</f>
        <v>#REF!</v>
      </c>
      <c r="M31" s="27" t="e">
        <f>#REF!/Trend_VA!M31*100</f>
        <v>#REF!</v>
      </c>
      <c r="N31" s="27" t="e">
        <f>#REF!/Trend_VA!N31*100</f>
        <v>#REF!</v>
      </c>
      <c r="O31" s="27" t="e">
        <f>#REF!/Trend_VA!O31*100</f>
        <v>#REF!</v>
      </c>
      <c r="P31" s="27" t="e">
        <f>#REF!/Trend_VA!P31*100</f>
        <v>#REF!</v>
      </c>
      <c r="Q31" s="27" t="s">
        <v>79</v>
      </c>
      <c r="R31" s="27" t="e">
        <f>#REF!/Trend_VA!R31*100</f>
        <v>#REF!</v>
      </c>
      <c r="S31" s="27" t="e">
        <f>#REF!/Trend_VA!S31*100</f>
        <v>#REF!</v>
      </c>
      <c r="T31" s="27" t="e">
        <f>#REF!/Trend_VA!T31*100</f>
        <v>#REF!</v>
      </c>
      <c r="U31" s="27" t="e">
        <f>#REF!/Trend_VA!U31*100</f>
        <v>#REF!</v>
      </c>
      <c r="V31" s="27" t="e">
        <f>#REF!/Trend_VA!V31*100</f>
        <v>#REF!</v>
      </c>
      <c r="W31" s="27" t="e">
        <f>#REF!/Trend_VA!W31*100</f>
        <v>#REF!</v>
      </c>
      <c r="X31" s="27" t="e">
        <f>#REF!/Trend_VA!X31*100</f>
        <v>#REF!</v>
      </c>
      <c r="Y31" s="27" t="e">
        <f>#REF!/Trend_VA!Y31*100</f>
        <v>#REF!</v>
      </c>
      <c r="Z31" s="27" t="e">
        <f>#REF!/Trend_VA!Z31*100</f>
        <v>#REF!</v>
      </c>
      <c r="AA31" s="27" t="e">
        <f>#REF!/Trend_VA!AA31*100</f>
        <v>#REF!</v>
      </c>
      <c r="AB31" s="27" t="e">
        <f>#REF!/Trend_VA!AB31*100</f>
        <v>#REF!</v>
      </c>
      <c r="AC31" s="27" t="e">
        <f>#REF!/Trend_VA!AC31*100</f>
        <v>#REF!</v>
      </c>
      <c r="AD31" s="27" t="e">
        <f>#REF!/Trend_VA!AD31*100</f>
        <v>#REF!</v>
      </c>
      <c r="AE31" s="27" t="e">
        <f>#REF!/Trend_VA!AE31*100</f>
        <v>#REF!</v>
      </c>
      <c r="AF31" s="34" t="e">
        <f>#REF!/Trend_VA!AF31*100</f>
        <v>#REF!</v>
      </c>
      <c r="AG31" s="34" t="e">
        <f>#REF!/Trend_VA!AG31*100</f>
        <v>#REF!</v>
      </c>
      <c r="AH31" s="34" t="e">
        <f>#REF!/Trend_VA!AH31*100</f>
        <v>#REF!</v>
      </c>
      <c r="AI31" s="34" t="e">
        <f>#REF!/Trend_VA!AI31*100</f>
        <v>#REF!</v>
      </c>
      <c r="AJ31" s="34" t="e">
        <f>#REF!/Trend_VA!AJ31*100</f>
        <v>#REF!</v>
      </c>
      <c r="AK31" s="34" t="e">
        <f>#REF!/Trend_VA!AK31*100</f>
        <v>#REF!</v>
      </c>
      <c r="AL31" s="34" t="e">
        <f>#REF!/Trend_VA!AL31*100</f>
        <v>#REF!</v>
      </c>
      <c r="AM31" s="34" t="e">
        <f>#REF!/Trend_VA!AM31*100</f>
        <v>#REF!</v>
      </c>
      <c r="AN31" s="34" t="e">
        <f>#REF!/Trend_VA!AN31*100</f>
        <v>#REF!</v>
      </c>
      <c r="AO31" s="34" t="e">
        <f>#REF!/Trend_VA!AO31*100</f>
        <v>#REF!</v>
      </c>
      <c r="AP31" s="34" t="e">
        <f>#REF!/Trend_VA!AP31*100</f>
        <v>#REF!</v>
      </c>
      <c r="AQ31" s="34" t="e">
        <f>#REF!/Trend_VA!AQ31*100</f>
        <v>#REF!</v>
      </c>
    </row>
    <row r="32" spans="1:43" s="8" customFormat="1" ht="18" customHeight="1" x14ac:dyDescent="0.2">
      <c r="A32" s="59" t="s">
        <v>17</v>
      </c>
      <c r="B32" s="10" t="e">
        <f>#REF!/Trend_VA!B32*100</f>
        <v>#REF!</v>
      </c>
      <c r="C32" s="10" t="e">
        <f>#REF!/Trend_VA!C32*100</f>
        <v>#REF!</v>
      </c>
      <c r="D32" s="10" t="e">
        <f>#REF!/Trend_VA!D32*100</f>
        <v>#REF!</v>
      </c>
      <c r="E32" s="10" t="e">
        <f>#REF!/Trend_VA!E32*100</f>
        <v>#REF!</v>
      </c>
      <c r="F32" s="10" t="e">
        <f>#REF!/Trend_VA!F32*100</f>
        <v>#REF!</v>
      </c>
      <c r="G32" s="10" t="e">
        <f>#REF!/Trend_VA!G32*100</f>
        <v>#REF!</v>
      </c>
      <c r="H32" s="10" t="e">
        <f>#REF!/Trend_VA!H32*100</f>
        <v>#REF!</v>
      </c>
      <c r="I32" s="10" t="e">
        <f>#REF!/Trend_VA!I32*100</f>
        <v>#REF!</v>
      </c>
      <c r="J32" s="27" t="e">
        <f>#REF!/Trend_VA!J32*100</f>
        <v>#REF!</v>
      </c>
      <c r="K32" s="27" t="e">
        <f>#REF!/Trend_VA!K32*100</f>
        <v>#REF!</v>
      </c>
      <c r="L32" s="27" t="e">
        <f>#REF!/Trend_VA!L32*100</f>
        <v>#REF!</v>
      </c>
      <c r="M32" s="27" t="e">
        <f>#REF!/Trend_VA!M32*100</f>
        <v>#REF!</v>
      </c>
      <c r="N32" s="27" t="e">
        <f>#REF!/Trend_VA!N32*100</f>
        <v>#REF!</v>
      </c>
      <c r="O32" s="27" t="e">
        <f>#REF!/Trend_VA!O32*100</f>
        <v>#REF!</v>
      </c>
      <c r="P32" s="27" t="e">
        <f>#REF!/Trend_VA!P32*100</f>
        <v>#REF!</v>
      </c>
      <c r="Q32" s="27" t="e">
        <f>#REF!/Trend_VA!Q32*100</f>
        <v>#REF!</v>
      </c>
      <c r="R32" s="27" t="e">
        <f>#REF!/Trend_VA!R32*100</f>
        <v>#REF!</v>
      </c>
      <c r="S32" s="27" t="e">
        <f>#REF!/Trend_VA!S32*100</f>
        <v>#REF!</v>
      </c>
      <c r="T32" s="27" t="e">
        <f>#REF!/Trend_VA!T32*100</f>
        <v>#REF!</v>
      </c>
      <c r="U32" s="27" t="e">
        <f>#REF!/Trend_VA!U32*100</f>
        <v>#REF!</v>
      </c>
      <c r="V32" s="27" t="e">
        <f>#REF!/Trend_VA!V32*100</f>
        <v>#REF!</v>
      </c>
      <c r="W32" s="27" t="e">
        <f>#REF!/Trend_VA!W32*100</f>
        <v>#REF!</v>
      </c>
      <c r="X32" s="27" t="e">
        <f>#REF!/Trend_VA!X32*100</f>
        <v>#REF!</v>
      </c>
      <c r="Y32" s="27" t="e">
        <f>#REF!/Trend_VA!Y32*100</f>
        <v>#REF!</v>
      </c>
      <c r="Z32" s="27" t="e">
        <f>#REF!/Trend_VA!Z32*100</f>
        <v>#REF!</v>
      </c>
      <c r="AA32" s="27" t="e">
        <f>#REF!/Trend_VA!AA32*100</f>
        <v>#REF!</v>
      </c>
      <c r="AB32" s="27" t="e">
        <f>#REF!/Trend_VA!AB32*100</f>
        <v>#REF!</v>
      </c>
      <c r="AC32" s="27" t="e">
        <f>#REF!/Trend_VA!AC32*100</f>
        <v>#REF!</v>
      </c>
      <c r="AD32" s="27" t="e">
        <f>#REF!/Trend_VA!AD32*100</f>
        <v>#REF!</v>
      </c>
      <c r="AE32" s="27" t="e">
        <f>#REF!/Trend_VA!AE32*100</f>
        <v>#REF!</v>
      </c>
      <c r="AF32" s="34" t="e">
        <f>#REF!/Trend_VA!AF32*100</f>
        <v>#REF!</v>
      </c>
      <c r="AG32" s="34" t="e">
        <f>#REF!/Trend_VA!AG32*100</f>
        <v>#REF!</v>
      </c>
      <c r="AH32" s="34" t="e">
        <f>#REF!/Trend_VA!AH32*100</f>
        <v>#REF!</v>
      </c>
      <c r="AI32" s="34" t="e">
        <f>#REF!/Trend_VA!AI32*100</f>
        <v>#REF!</v>
      </c>
      <c r="AJ32" s="34" t="e">
        <f>#REF!/Trend_VA!AJ32*100</f>
        <v>#REF!</v>
      </c>
      <c r="AK32" s="34" t="e">
        <f>#REF!/Trend_VA!AK32*100</f>
        <v>#REF!</v>
      </c>
      <c r="AL32" s="34" t="e">
        <f>#REF!/Trend_VA!AL32*100</f>
        <v>#REF!</v>
      </c>
      <c r="AM32" s="34" t="e">
        <f>#REF!/Trend_VA!AM32*100</f>
        <v>#REF!</v>
      </c>
      <c r="AN32" s="34" t="e">
        <f>#REF!/Trend_VA!AN32*100</f>
        <v>#REF!</v>
      </c>
      <c r="AO32" s="34" t="e">
        <f>#REF!/Trend_VA!AO32*100</f>
        <v>#REF!</v>
      </c>
      <c r="AP32" s="34" t="e">
        <f>#REF!/Trend_VA!AP32*100</f>
        <v>#REF!</v>
      </c>
      <c r="AQ32" s="34" t="e">
        <f>#REF!/Trend_VA!AQ32*100</f>
        <v>#REF!</v>
      </c>
    </row>
    <row r="33" spans="1:43" s="8" customFormat="1" ht="18" customHeight="1" x14ac:dyDescent="0.2">
      <c r="A33" s="59" t="s">
        <v>59</v>
      </c>
      <c r="B33" s="10" t="e">
        <f>#REF!/Trend_VA!B33*100</f>
        <v>#REF!</v>
      </c>
      <c r="C33" s="10" t="e">
        <f>#REF!/Trend_VA!C33*100</f>
        <v>#REF!</v>
      </c>
      <c r="D33" s="10" t="e">
        <f>#REF!/Trend_VA!D33*100</f>
        <v>#REF!</v>
      </c>
      <c r="E33" s="10" t="e">
        <f>#REF!/Trend_VA!E33*100</f>
        <v>#REF!</v>
      </c>
      <c r="F33" s="10" t="e">
        <f>#REF!/Trend_VA!F33*100</f>
        <v>#REF!</v>
      </c>
      <c r="G33" s="10" t="e">
        <f>#REF!/Trend_VA!G33*100</f>
        <v>#REF!</v>
      </c>
      <c r="H33" s="10" t="e">
        <f>#REF!/Trend_VA!H33*100</f>
        <v>#REF!</v>
      </c>
      <c r="I33" s="10" t="e">
        <f>#REF!/Trend_VA!I33*100</f>
        <v>#REF!</v>
      </c>
      <c r="J33" s="27" t="e">
        <f>#REF!/Trend_VA!J33*100</f>
        <v>#REF!</v>
      </c>
      <c r="K33" s="27" t="e">
        <f>#REF!/Trend_VA!K33*100</f>
        <v>#REF!</v>
      </c>
      <c r="L33" s="27" t="e">
        <f>#REF!/Trend_VA!L33*100</f>
        <v>#REF!</v>
      </c>
      <c r="M33" s="27" t="e">
        <f>#REF!/Trend_VA!M33*100</f>
        <v>#REF!</v>
      </c>
      <c r="N33" s="27" t="e">
        <f>#REF!/Trend_VA!N33*100</f>
        <v>#REF!</v>
      </c>
      <c r="O33" s="27" t="e">
        <f>#REF!/Trend_VA!O33*100</f>
        <v>#REF!</v>
      </c>
      <c r="P33" s="27" t="e">
        <f>#REF!/Trend_VA!P33*100</f>
        <v>#REF!</v>
      </c>
      <c r="Q33" s="27" t="e">
        <f>#REF!/Trend_VA!Q33*100</f>
        <v>#REF!</v>
      </c>
      <c r="R33" s="27" t="e">
        <f>#REF!/Trend_VA!R33*100</f>
        <v>#REF!</v>
      </c>
      <c r="S33" s="27" t="e">
        <f>#REF!/Trend_VA!S33*100</f>
        <v>#REF!</v>
      </c>
      <c r="T33" s="27" t="e">
        <f>#REF!/Trend_VA!T33*100</f>
        <v>#REF!</v>
      </c>
      <c r="U33" s="27" t="e">
        <f>#REF!/Trend_VA!U33*100</f>
        <v>#REF!</v>
      </c>
      <c r="V33" s="27" t="e">
        <f>#REF!/Trend_VA!V33*100</f>
        <v>#REF!</v>
      </c>
      <c r="W33" s="27" t="e">
        <f>#REF!/Trend_VA!W33*100</f>
        <v>#REF!</v>
      </c>
      <c r="X33" s="27" t="e">
        <f>#REF!/Trend_VA!X33*100</f>
        <v>#REF!</v>
      </c>
      <c r="Y33" s="27" t="e">
        <f>#REF!/Trend_VA!Y33*100</f>
        <v>#REF!</v>
      </c>
      <c r="Z33" s="27" t="e">
        <f>#REF!/Trend_VA!Z33*100</f>
        <v>#REF!</v>
      </c>
      <c r="AA33" s="27" t="e">
        <f>#REF!/Trend_VA!AA33*100</f>
        <v>#REF!</v>
      </c>
      <c r="AB33" s="27" t="e">
        <f>#REF!/Trend_VA!AB33*100</f>
        <v>#REF!</v>
      </c>
      <c r="AC33" s="27" t="e">
        <f>#REF!/Trend_VA!AC33*100</f>
        <v>#REF!</v>
      </c>
      <c r="AD33" s="27" t="e">
        <f>#REF!/Trend_VA!AD33*100</f>
        <v>#REF!</v>
      </c>
      <c r="AE33" s="27" t="e">
        <f>#REF!/Trend_VA!AE33*100</f>
        <v>#REF!</v>
      </c>
      <c r="AF33" s="34" t="e">
        <f>#REF!/Trend_VA!AF33*100</f>
        <v>#REF!</v>
      </c>
      <c r="AG33" s="34" t="e">
        <f>#REF!/Trend_VA!AG33*100</f>
        <v>#REF!</v>
      </c>
      <c r="AH33" s="34" t="e">
        <f>#REF!/Trend_VA!AH33*100</f>
        <v>#REF!</v>
      </c>
      <c r="AI33" s="34" t="e">
        <f>#REF!/Trend_VA!AI33*100</f>
        <v>#REF!</v>
      </c>
      <c r="AJ33" s="34" t="e">
        <f>#REF!/Trend_VA!AJ33*100</f>
        <v>#REF!</v>
      </c>
      <c r="AK33" s="34" t="e">
        <f>#REF!/Trend_VA!AK33*100</f>
        <v>#REF!</v>
      </c>
      <c r="AL33" s="34" t="e">
        <f>#REF!/Trend_VA!AL33*100</f>
        <v>#REF!</v>
      </c>
      <c r="AM33" s="34" t="e">
        <f>#REF!/Trend_VA!AM33*100</f>
        <v>#REF!</v>
      </c>
      <c r="AN33" s="34" t="e">
        <f>#REF!/Trend_VA!AN33*100</f>
        <v>#REF!</v>
      </c>
      <c r="AO33" s="34" t="e">
        <f>#REF!/Trend_VA!AO33*100</f>
        <v>#REF!</v>
      </c>
      <c r="AP33" s="34" t="e">
        <f>#REF!/Trend_VA!AP33*100</f>
        <v>#REF!</v>
      </c>
      <c r="AQ33" s="34" t="e">
        <f>#REF!/Trend_VA!AQ33*100</f>
        <v>#REF!</v>
      </c>
    </row>
    <row r="34" spans="1:43" s="8" customFormat="1" ht="18" customHeight="1" x14ac:dyDescent="0.2">
      <c r="A34" s="18"/>
      <c r="B34" s="15"/>
      <c r="C34" s="15"/>
      <c r="D34" s="15"/>
      <c r="E34" s="15"/>
      <c r="F34" s="15"/>
      <c r="G34" s="15"/>
      <c r="H34" s="15"/>
      <c r="I34" s="15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</row>
    <row r="35" spans="1:43" s="8" customFormat="1" ht="18" customHeight="1" x14ac:dyDescent="0.2">
      <c r="A35" s="2" t="s">
        <v>95</v>
      </c>
      <c r="B35" s="15"/>
      <c r="C35" s="15"/>
      <c r="D35" s="15"/>
      <c r="E35" s="15"/>
      <c r="F35" s="15"/>
      <c r="G35" s="15"/>
      <c r="H35" s="15"/>
      <c r="I35" s="15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</row>
    <row r="36" spans="1:43" s="12" customFormat="1" ht="18" customHeight="1" thickBot="1" x14ac:dyDescent="0.25">
      <c r="A36" s="29" t="s">
        <v>76</v>
      </c>
      <c r="B36" s="28" t="e">
        <f>#REF!/Trend_VA!B36*100</f>
        <v>#REF!</v>
      </c>
      <c r="C36" s="28" t="e">
        <f>#REF!/Trend_VA!C36*100</f>
        <v>#REF!</v>
      </c>
      <c r="D36" s="28" t="e">
        <f>#REF!/Trend_VA!D36*100</f>
        <v>#REF!</v>
      </c>
      <c r="E36" s="28" t="e">
        <f>#REF!/Trend_VA!E36*100</f>
        <v>#REF!</v>
      </c>
      <c r="F36" s="28" t="e">
        <f>#REF!/Trend_VA!F36*100</f>
        <v>#REF!</v>
      </c>
      <c r="G36" s="28" t="e">
        <f>#REF!/Trend_VA!G36*100</f>
        <v>#REF!</v>
      </c>
      <c r="H36" s="28" t="e">
        <f>#REF!/Trend_VA!H36*100</f>
        <v>#REF!</v>
      </c>
      <c r="I36" s="28" t="e">
        <f>#REF!/Trend_VA!I36*100</f>
        <v>#REF!</v>
      </c>
      <c r="J36" s="28" t="e">
        <f>#REF!/Trend_VA!J36*100</f>
        <v>#REF!</v>
      </c>
      <c r="K36" s="28" t="e">
        <f>#REF!/Trend_VA!K36*100</f>
        <v>#REF!</v>
      </c>
      <c r="L36" s="28" t="e">
        <f>#REF!/Trend_VA!L36*100</f>
        <v>#REF!</v>
      </c>
      <c r="M36" s="28" t="e">
        <f>#REF!/Trend_VA!M36*100</f>
        <v>#REF!</v>
      </c>
      <c r="N36" s="28" t="e">
        <f>#REF!/Trend_VA!N36*100</f>
        <v>#REF!</v>
      </c>
      <c r="O36" s="28" t="e">
        <f>#REF!/Trend_VA!O36*100</f>
        <v>#REF!</v>
      </c>
      <c r="P36" s="28" t="e">
        <f>#REF!/Trend_VA!P36*100</f>
        <v>#REF!</v>
      </c>
      <c r="Q36" s="28" t="e">
        <f>#REF!/Trend_VA!Q36*100</f>
        <v>#REF!</v>
      </c>
      <c r="R36" s="28" t="e">
        <f>#REF!/Trend_VA!R36*100</f>
        <v>#REF!</v>
      </c>
      <c r="S36" s="28" t="e">
        <f>#REF!/Trend_VA!S36*100</f>
        <v>#REF!</v>
      </c>
      <c r="T36" s="28" t="e">
        <f>#REF!/Trend_VA!T36*100</f>
        <v>#REF!</v>
      </c>
      <c r="U36" s="28" t="e">
        <f>#REF!/Trend_VA!U36*100</f>
        <v>#REF!</v>
      </c>
      <c r="V36" s="28" t="e">
        <f>#REF!/Trend_VA!V36*100</f>
        <v>#REF!</v>
      </c>
      <c r="W36" s="28" t="e">
        <f>#REF!/Trend_VA!W36*100</f>
        <v>#REF!</v>
      </c>
      <c r="X36" s="28" t="e">
        <f>#REF!/Trend_VA!X36*100</f>
        <v>#REF!</v>
      </c>
      <c r="Y36" s="28" t="e">
        <f>#REF!/Trend_VA!Y36*100</f>
        <v>#REF!</v>
      </c>
      <c r="Z36" s="28" t="e">
        <f>#REF!/Trend_VA!Z36*100</f>
        <v>#REF!</v>
      </c>
      <c r="AA36" s="28" t="e">
        <f>#REF!/Trend_VA!AA36*100</f>
        <v>#REF!</v>
      </c>
      <c r="AB36" s="28" t="e">
        <f>#REF!/Trend_VA!AB36*100</f>
        <v>#REF!</v>
      </c>
      <c r="AC36" s="28" t="e">
        <f>#REF!/Trend_VA!AC36*100</f>
        <v>#REF!</v>
      </c>
      <c r="AD36" s="28" t="e">
        <f>#REF!/Trend_VA!AD36*100</f>
        <v>#REF!</v>
      </c>
      <c r="AE36" s="28" t="e">
        <f>#REF!/Trend_VA!AE36*100</f>
        <v>#REF!</v>
      </c>
      <c r="AF36" s="35" t="e">
        <f>#REF!/Trend_VA!AF36*100</f>
        <v>#REF!</v>
      </c>
      <c r="AG36" s="35" t="e">
        <f>#REF!/Trend_VA!AG36*100</f>
        <v>#REF!</v>
      </c>
      <c r="AH36" s="35" t="e">
        <f>#REF!/Trend_VA!AH36*100</f>
        <v>#REF!</v>
      </c>
      <c r="AI36" s="35" t="e">
        <f>#REF!/Trend_VA!AI36*100</f>
        <v>#REF!</v>
      </c>
      <c r="AJ36" s="35" t="e">
        <f>#REF!/Trend_VA!AJ36*100</f>
        <v>#REF!</v>
      </c>
      <c r="AK36" s="35" t="e">
        <f>#REF!/Trend_VA!AK36*100</f>
        <v>#REF!</v>
      </c>
      <c r="AL36" s="35" t="e">
        <f>#REF!/Trend_VA!AL36*100</f>
        <v>#REF!</v>
      </c>
      <c r="AM36" s="35" t="e">
        <f>#REF!/Trend_VA!AM36*100</f>
        <v>#REF!</v>
      </c>
      <c r="AN36" s="35" t="e">
        <f>#REF!/Trend_VA!AN36*100</f>
        <v>#REF!</v>
      </c>
      <c r="AO36" s="35" t="e">
        <f>#REF!/Trend_VA!AO36*100</f>
        <v>#REF!</v>
      </c>
      <c r="AP36" s="35" t="e">
        <f>#REF!/Trend_VA!AP36*100</f>
        <v>#REF!</v>
      </c>
      <c r="AQ36" s="35" t="e">
        <f>#REF!/Trend_VA!AQ36*100</f>
        <v>#REF!</v>
      </c>
    </row>
    <row r="37" spans="1:43" x14ac:dyDescent="0.2">
      <c r="A37" s="14" t="s">
        <v>50</v>
      </c>
      <c r="AC37" s="5"/>
    </row>
    <row r="38" spans="1:43" x14ac:dyDescent="0.2">
      <c r="Z38" s="5">
        <v>8.5</v>
      </c>
      <c r="AC38" s="5"/>
    </row>
    <row r="39" spans="1:43" x14ac:dyDescent="0.2">
      <c r="AC39" s="5"/>
    </row>
    <row r="40" spans="1:43" x14ac:dyDescent="0.2">
      <c r="AC40" s="5"/>
    </row>
    <row r="41" spans="1:43" x14ac:dyDescent="0.2">
      <c r="AC41" s="5"/>
    </row>
    <row r="42" spans="1:43" x14ac:dyDescent="0.2">
      <c r="AC42" s="5"/>
    </row>
    <row r="43" spans="1:43" x14ac:dyDescent="0.2">
      <c r="AC43" s="5"/>
    </row>
    <row r="44" spans="1:43" x14ac:dyDescent="0.2">
      <c r="AC44" s="5"/>
    </row>
    <row r="45" spans="1:43" x14ac:dyDescent="0.2">
      <c r="AC45" s="5"/>
    </row>
    <row r="46" spans="1:43" x14ac:dyDescent="0.2">
      <c r="AC46" s="5"/>
    </row>
    <row r="47" spans="1:43" x14ac:dyDescent="0.2">
      <c r="AC47" s="5"/>
    </row>
    <row r="48" spans="1:43" x14ac:dyDescent="0.2">
      <c r="AC48" s="5"/>
    </row>
    <row r="49" spans="29:29" x14ac:dyDescent="0.2">
      <c r="AC49" s="5"/>
    </row>
    <row r="50" spans="29:29" x14ac:dyDescent="0.2">
      <c r="AC50" s="5"/>
    </row>
    <row r="51" spans="29:29" x14ac:dyDescent="0.2">
      <c r="AC51" s="5"/>
    </row>
    <row r="52" spans="29:29" x14ac:dyDescent="0.2">
      <c r="AC52" s="5"/>
    </row>
    <row r="53" spans="29:29" x14ac:dyDescent="0.2">
      <c r="AC53" s="5"/>
    </row>
    <row r="54" spans="29:29" x14ac:dyDescent="0.2">
      <c r="AC54" s="5"/>
    </row>
    <row r="55" spans="29:29" x14ac:dyDescent="0.2">
      <c r="AC55" s="5"/>
    </row>
    <row r="56" spans="29:29" x14ac:dyDescent="0.2">
      <c r="AC56" s="5"/>
    </row>
    <row r="57" spans="29:29" x14ac:dyDescent="0.2">
      <c r="AC57" s="5"/>
    </row>
  </sheetData>
  <mergeCells count="11">
    <mergeCell ref="AJ3:AM3"/>
    <mergeCell ref="AF3:AI3"/>
    <mergeCell ref="AB3:AE3"/>
    <mergeCell ref="X3:AA3"/>
    <mergeCell ref="AN3:AQ3"/>
    <mergeCell ref="T3:W3"/>
    <mergeCell ref="B3:C3"/>
    <mergeCell ref="D3:G3"/>
    <mergeCell ref="H3:K3"/>
    <mergeCell ref="L3:O3"/>
    <mergeCell ref="P3:S3"/>
  </mergeCells>
  <pageMargins left="0.5" right="0" top="0.5" bottom="0" header="0" footer="0"/>
  <pageSetup paperSize="9" scale="7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3:G68"/>
  <sheetViews>
    <sheetView workbookViewId="0">
      <selection activeCell="Q18" sqref="Q18"/>
    </sheetView>
  </sheetViews>
  <sheetFormatPr defaultRowHeight="15" x14ac:dyDescent="0.25"/>
  <sheetData>
    <row r="63" spans="2:7" x14ac:dyDescent="0.25">
      <c r="G63" s="30"/>
    </row>
    <row r="64" spans="2:7" x14ac:dyDescent="0.25">
      <c r="B64" s="3"/>
      <c r="C64" s="30"/>
    </row>
    <row r="65" spans="2:3" x14ac:dyDescent="0.25">
      <c r="B65" s="3"/>
      <c r="C65" s="30"/>
    </row>
    <row r="66" spans="2:3" x14ac:dyDescent="0.25">
      <c r="B66" s="3"/>
      <c r="C66" s="30"/>
    </row>
    <row r="67" spans="2:3" x14ac:dyDescent="0.25">
      <c r="B67" s="4"/>
      <c r="C67" s="30"/>
    </row>
    <row r="68" spans="2:3" x14ac:dyDescent="0.25">
      <c r="B68" s="2"/>
      <c r="C68" s="31"/>
    </row>
  </sheetData>
  <pageMargins left="0.5" right="0" top="0.5" bottom="0" header="0" footer="0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T57"/>
  <sheetViews>
    <sheetView showGridLines="0" view="pageBreakPreview" zoomScaleSheetLayoutView="100" workbookViewId="0">
      <selection activeCell="AT35" sqref="AT35"/>
    </sheetView>
  </sheetViews>
  <sheetFormatPr defaultRowHeight="11.25" x14ac:dyDescent="0.2"/>
  <cols>
    <col min="1" max="1" width="28.85546875" style="106" customWidth="1"/>
    <col min="2" max="8" width="7" style="107" hidden="1" customWidth="1"/>
    <col min="9" max="19" width="6.7109375" style="107" hidden="1" customWidth="1"/>
    <col min="20" max="25" width="6.85546875" style="107" hidden="1" customWidth="1"/>
    <col min="26" max="28" width="6.85546875" style="107" customWidth="1"/>
    <col min="29" max="41" width="6.85546875" style="106" customWidth="1"/>
    <col min="42" max="46" width="6.28515625" style="106" customWidth="1"/>
    <col min="47" max="16384" width="9.140625" style="106"/>
  </cols>
  <sheetData>
    <row r="1" spans="1:46" x14ac:dyDescent="0.2">
      <c r="X1" s="108"/>
      <c r="AC1" s="107"/>
    </row>
    <row r="2" spans="1:46" s="109" customFormat="1" ht="12" x14ac:dyDescent="0.2"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Z2" s="111" t="s">
        <v>136</v>
      </c>
      <c r="AA2" s="110"/>
      <c r="AB2" s="110"/>
    </row>
    <row r="3" spans="1:46" s="181" customFormat="1" ht="12" customHeight="1" x14ac:dyDescent="0.2">
      <c r="A3" s="179" t="s">
        <v>123</v>
      </c>
      <c r="B3" s="235" t="s">
        <v>67</v>
      </c>
      <c r="C3" s="235"/>
      <c r="D3" s="235" t="s">
        <v>66</v>
      </c>
      <c r="E3" s="235"/>
      <c r="F3" s="235"/>
      <c r="G3" s="235"/>
      <c r="H3" s="235" t="s">
        <v>60</v>
      </c>
      <c r="I3" s="235"/>
      <c r="J3" s="235"/>
      <c r="K3" s="235"/>
      <c r="L3" s="180"/>
      <c r="M3" s="180"/>
      <c r="N3" s="235" t="s">
        <v>61</v>
      </c>
      <c r="O3" s="235"/>
      <c r="P3" s="235" t="s">
        <v>62</v>
      </c>
      <c r="Q3" s="235"/>
      <c r="R3" s="235"/>
      <c r="S3" s="235"/>
      <c r="T3" s="179"/>
      <c r="U3" s="235" t="s">
        <v>63</v>
      </c>
      <c r="V3" s="235"/>
      <c r="W3" s="235"/>
      <c r="X3" s="180" t="s">
        <v>64</v>
      </c>
      <c r="Y3" s="235" t="s">
        <v>64</v>
      </c>
      <c r="Z3" s="235"/>
      <c r="AA3" s="235"/>
      <c r="AB3" s="180"/>
      <c r="AC3" s="180" t="s">
        <v>65</v>
      </c>
      <c r="AD3" s="235" t="s">
        <v>65</v>
      </c>
      <c r="AE3" s="235"/>
      <c r="AF3" s="235" t="s">
        <v>77</v>
      </c>
      <c r="AG3" s="235"/>
      <c r="AH3" s="235"/>
      <c r="AI3" s="235"/>
      <c r="AJ3" s="235" t="s">
        <v>80</v>
      </c>
      <c r="AK3" s="235"/>
      <c r="AL3" s="235"/>
      <c r="AM3" s="235"/>
      <c r="AN3" s="235" t="s">
        <v>92</v>
      </c>
      <c r="AO3" s="235"/>
      <c r="AP3" s="235"/>
      <c r="AQ3" s="235"/>
      <c r="AR3" s="235" t="s">
        <v>135</v>
      </c>
      <c r="AS3" s="235"/>
      <c r="AT3" s="235"/>
    </row>
    <row r="4" spans="1:46" s="183" customFormat="1" ht="12" customHeight="1" x14ac:dyDescent="0.2">
      <c r="A4" s="182" t="s">
        <v>124</v>
      </c>
      <c r="B4" s="103" t="s">
        <v>48</v>
      </c>
      <c r="C4" s="103" t="s">
        <v>49</v>
      </c>
      <c r="D4" s="103" t="s">
        <v>46</v>
      </c>
      <c r="E4" s="103" t="s">
        <v>47</v>
      </c>
      <c r="F4" s="103" t="s">
        <v>48</v>
      </c>
      <c r="G4" s="103" t="s">
        <v>49</v>
      </c>
      <c r="H4" s="103" t="s">
        <v>46</v>
      </c>
      <c r="I4" s="103" t="s">
        <v>47</v>
      </c>
      <c r="J4" s="103" t="s">
        <v>48</v>
      </c>
      <c r="K4" s="103" t="s">
        <v>49</v>
      </c>
      <c r="L4" s="103" t="s">
        <v>46</v>
      </c>
      <c r="M4" s="103" t="s">
        <v>47</v>
      </c>
      <c r="N4" s="103" t="s">
        <v>48</v>
      </c>
      <c r="O4" s="103" t="s">
        <v>49</v>
      </c>
      <c r="P4" s="103" t="s">
        <v>46</v>
      </c>
      <c r="Q4" s="103" t="s">
        <v>47</v>
      </c>
      <c r="R4" s="103" t="s">
        <v>48</v>
      </c>
      <c r="S4" s="103" t="s">
        <v>49</v>
      </c>
      <c r="T4" s="103" t="s">
        <v>46</v>
      </c>
      <c r="U4" s="103" t="s">
        <v>47</v>
      </c>
      <c r="V4" s="103" t="s">
        <v>48</v>
      </c>
      <c r="W4" s="103" t="s">
        <v>49</v>
      </c>
      <c r="X4" s="103" t="s">
        <v>46</v>
      </c>
      <c r="Y4" s="103" t="s">
        <v>47</v>
      </c>
      <c r="Z4" s="103" t="s">
        <v>48</v>
      </c>
      <c r="AA4" s="103" t="s">
        <v>49</v>
      </c>
      <c r="AB4" s="103" t="s">
        <v>46</v>
      </c>
      <c r="AC4" s="103" t="s">
        <v>47</v>
      </c>
      <c r="AD4" s="103" t="s">
        <v>48</v>
      </c>
      <c r="AE4" s="103" t="s">
        <v>49</v>
      </c>
      <c r="AF4" s="103" t="s">
        <v>46</v>
      </c>
      <c r="AG4" s="103" t="s">
        <v>47</v>
      </c>
      <c r="AH4" s="103" t="s">
        <v>48</v>
      </c>
      <c r="AI4" s="103" t="s">
        <v>49</v>
      </c>
      <c r="AJ4" s="103" t="s">
        <v>46</v>
      </c>
      <c r="AK4" s="103" t="s">
        <v>47</v>
      </c>
      <c r="AL4" s="103" t="s">
        <v>48</v>
      </c>
      <c r="AM4" s="103" t="s">
        <v>49</v>
      </c>
      <c r="AN4" s="104" t="s">
        <v>46</v>
      </c>
      <c r="AO4" s="104" t="s">
        <v>47</v>
      </c>
      <c r="AP4" s="104" t="s">
        <v>48</v>
      </c>
      <c r="AQ4" s="104" t="s">
        <v>49</v>
      </c>
      <c r="AR4" s="104" t="s">
        <v>46</v>
      </c>
      <c r="AS4" s="104" t="s">
        <v>47</v>
      </c>
      <c r="AT4" s="104" t="s">
        <v>48</v>
      </c>
    </row>
    <row r="5" spans="1:46" ht="12" customHeight="1" x14ac:dyDescent="0.2">
      <c r="A5" s="113" t="s">
        <v>101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</row>
    <row r="6" spans="1:46" s="112" customFormat="1" ht="12" customHeight="1" x14ac:dyDescent="0.2">
      <c r="A6" s="85" t="s">
        <v>0</v>
      </c>
      <c r="B6" s="88">
        <v>0</v>
      </c>
      <c r="C6" s="88">
        <v>0</v>
      </c>
      <c r="D6" s="88">
        <v>10133.72452528961</v>
      </c>
      <c r="E6" s="88">
        <v>9476.7427098588578</v>
      </c>
      <c r="F6" s="88">
        <v>9056.413841154661</v>
      </c>
      <c r="G6" s="88">
        <v>10103.410366316768</v>
      </c>
      <c r="H6" s="88">
        <v>10905.404357497227</v>
      </c>
      <c r="I6" s="88">
        <v>9871.7583134913239</v>
      </c>
      <c r="J6" s="88">
        <v>9563.7594807254773</v>
      </c>
      <c r="K6" s="88">
        <v>10615.087753356205</v>
      </c>
      <c r="L6" s="88">
        <v>11738.520313792102</v>
      </c>
      <c r="M6" s="88">
        <v>11006.976892475361</v>
      </c>
      <c r="N6" s="88">
        <v>10626.472823481241</v>
      </c>
      <c r="O6" s="88">
        <v>11430.487229237033</v>
      </c>
      <c r="P6" s="88">
        <v>12652.145717358413</v>
      </c>
      <c r="Q6" s="88">
        <v>11511.505965287684</v>
      </c>
      <c r="R6" s="88">
        <v>10796.799554965441</v>
      </c>
      <c r="S6" s="88">
        <v>11561.280429060451</v>
      </c>
      <c r="T6" s="88">
        <v>13264.637231479577</v>
      </c>
      <c r="U6" s="88">
        <v>11676.077692564419</v>
      </c>
      <c r="V6" s="88">
        <v>11161.108841248561</v>
      </c>
      <c r="W6" s="88">
        <v>12088.598605037605</v>
      </c>
      <c r="X6" s="88">
        <v>13775.802424774038</v>
      </c>
      <c r="Y6" s="88">
        <v>12135.192997956898</v>
      </c>
      <c r="Z6" s="88">
        <v>11802.056760864858</v>
      </c>
      <c r="AA6" s="88">
        <v>12938.121253837216</v>
      </c>
      <c r="AB6" s="88">
        <v>13983.681372818226</v>
      </c>
      <c r="AC6" s="88">
        <v>13180.307612314467</v>
      </c>
      <c r="AD6" s="88">
        <v>12476.937959395882</v>
      </c>
      <c r="AE6" s="88">
        <v>13637.958389574354</v>
      </c>
      <c r="AF6" s="115">
        <v>14860.3022387369</v>
      </c>
      <c r="AG6" s="115">
        <v>13895.256244525355</v>
      </c>
      <c r="AH6" s="115">
        <v>12993.519829055071</v>
      </c>
      <c r="AI6" s="115">
        <v>14077.070684888398</v>
      </c>
      <c r="AJ6" s="115">
        <v>15158.26764226353</v>
      </c>
      <c r="AK6" s="115">
        <v>14264.765660986886</v>
      </c>
      <c r="AL6" s="115">
        <v>13573.258422955738</v>
      </c>
      <c r="AM6" s="115">
        <v>14986.434669304832</v>
      </c>
      <c r="AN6" s="115">
        <v>16187.606102824593</v>
      </c>
      <c r="AO6" s="115">
        <v>15115.855096270607</v>
      </c>
      <c r="AP6" s="115">
        <v>14509.802459334285</v>
      </c>
      <c r="AQ6" s="115">
        <v>15736.765853022001</v>
      </c>
      <c r="AR6" s="115">
        <v>17249.657788717745</v>
      </c>
      <c r="AS6" s="115">
        <v>16145.635437407593</v>
      </c>
      <c r="AT6" s="115">
        <v>15319.260009557689</v>
      </c>
    </row>
    <row r="7" spans="1:46" ht="12" customHeight="1" x14ac:dyDescent="0.2">
      <c r="A7" s="116" t="s">
        <v>125</v>
      </c>
      <c r="B7" s="89">
        <v>0</v>
      </c>
      <c r="C7" s="89">
        <v>0</v>
      </c>
      <c r="D7" s="89">
        <v>3132.2199093360105</v>
      </c>
      <c r="E7" s="89">
        <v>2432.0046048652121</v>
      </c>
      <c r="F7" s="89">
        <v>2134.8786490921871</v>
      </c>
      <c r="G7" s="89">
        <v>2745.4441921854418</v>
      </c>
      <c r="H7" s="89">
        <v>3304.2798664478796</v>
      </c>
      <c r="I7" s="89">
        <v>2514.8958911068248</v>
      </c>
      <c r="J7" s="89">
        <v>2128.881459814816</v>
      </c>
      <c r="K7" s="89">
        <v>2796.9754338695057</v>
      </c>
      <c r="L7" s="89">
        <v>3379.9362250579688</v>
      </c>
      <c r="M7" s="89">
        <v>2586.966559326328</v>
      </c>
      <c r="N7" s="89">
        <v>2256.9307502686911</v>
      </c>
      <c r="O7" s="89">
        <v>2855.3764546519574</v>
      </c>
      <c r="P7" s="89">
        <v>3623.0321947626207</v>
      </c>
      <c r="Q7" s="89">
        <v>2739.9497058502698</v>
      </c>
      <c r="R7" s="89">
        <v>2122.8436838335297</v>
      </c>
      <c r="S7" s="89">
        <v>2659.2113789066498</v>
      </c>
      <c r="T7" s="89">
        <v>3977.9256458741365</v>
      </c>
      <c r="U7" s="89">
        <v>2568.4410611327457</v>
      </c>
      <c r="V7" s="89">
        <v>2160.7044350166002</v>
      </c>
      <c r="W7" s="89">
        <v>2645.4867392015472</v>
      </c>
      <c r="X7" s="89">
        <v>3963.894353281336</v>
      </c>
      <c r="Y7" s="89">
        <v>2584.845309484394</v>
      </c>
      <c r="Z7" s="89">
        <v>2210.7700792271962</v>
      </c>
      <c r="AA7" s="89">
        <v>2899.3058996777304</v>
      </c>
      <c r="AB7" s="89">
        <v>3700.2549095561326</v>
      </c>
      <c r="AC7" s="89">
        <v>2926.244467103053</v>
      </c>
      <c r="AD7" s="89">
        <v>2246.7045026861742</v>
      </c>
      <c r="AE7" s="89">
        <v>3059.0944940906652</v>
      </c>
      <c r="AF7" s="114">
        <v>3860.0117237914287</v>
      </c>
      <c r="AG7" s="114">
        <v>3066.6952665843587</v>
      </c>
      <c r="AH7" s="114">
        <v>2321.9160764651147</v>
      </c>
      <c r="AI7" s="114">
        <v>3018.8930228251193</v>
      </c>
      <c r="AJ7" s="114">
        <v>3782.2841548173155</v>
      </c>
      <c r="AK7" s="114">
        <v>3004.1083108948142</v>
      </c>
      <c r="AL7" s="114">
        <v>2430.5263868857701</v>
      </c>
      <c r="AM7" s="114">
        <v>3248.1349706567157</v>
      </c>
      <c r="AN7" s="114">
        <v>4081.579758689345</v>
      </c>
      <c r="AO7" s="114">
        <v>3101.7575279076409</v>
      </c>
      <c r="AP7" s="114">
        <v>2469.8423154833204</v>
      </c>
      <c r="AQ7" s="114">
        <v>3287.0532823868434</v>
      </c>
      <c r="AR7" s="114">
        <v>4250.5621594945842</v>
      </c>
      <c r="AS7" s="114">
        <v>3247.0443531952351</v>
      </c>
      <c r="AT7" s="114">
        <v>2588.9659692417554</v>
      </c>
    </row>
    <row r="8" spans="1:46" ht="12" customHeight="1" x14ac:dyDescent="0.2">
      <c r="A8" s="116" t="s">
        <v>126</v>
      </c>
      <c r="B8" s="89">
        <v>0</v>
      </c>
      <c r="C8" s="89">
        <v>0</v>
      </c>
      <c r="D8" s="89">
        <v>1665.8433402851281</v>
      </c>
      <c r="E8" s="89">
        <v>1755.6595476307775</v>
      </c>
      <c r="F8" s="89">
        <v>1691.1134176927719</v>
      </c>
      <c r="G8" s="89">
        <v>1770.078530231865</v>
      </c>
      <c r="H8" s="89">
        <v>1838.8104815284196</v>
      </c>
      <c r="I8" s="89">
        <v>1902.4618465625963</v>
      </c>
      <c r="J8" s="89">
        <v>1849.3235400562644</v>
      </c>
      <c r="K8" s="89">
        <v>1833.5067930989112</v>
      </c>
      <c r="L8" s="89">
        <v>1952.7538532936346</v>
      </c>
      <c r="M8" s="89">
        <v>2048.2385378278077</v>
      </c>
      <c r="N8" s="89">
        <v>2115.4947943678162</v>
      </c>
      <c r="O8" s="89">
        <v>2146.3208058173013</v>
      </c>
      <c r="P8" s="89">
        <v>2168.2004575598899</v>
      </c>
      <c r="Q8" s="89">
        <v>2088.6911769146045</v>
      </c>
      <c r="R8" s="89">
        <v>2110.6239333881372</v>
      </c>
      <c r="S8" s="89">
        <v>2147.8525753735616</v>
      </c>
      <c r="T8" s="89">
        <v>2136.1486320709619</v>
      </c>
      <c r="U8" s="89">
        <v>2177.3676129859678</v>
      </c>
      <c r="V8" s="89">
        <v>2121.2942245398749</v>
      </c>
      <c r="W8" s="89">
        <v>2263.0021128662906</v>
      </c>
      <c r="X8" s="89">
        <v>2227.1262761758767</v>
      </c>
      <c r="Y8" s="89">
        <v>2310.4586544311305</v>
      </c>
      <c r="Z8" s="89">
        <v>2275.0171021510741</v>
      </c>
      <c r="AA8" s="89">
        <v>2436.8052422491032</v>
      </c>
      <c r="AB8" s="89">
        <v>2432.8114375733326</v>
      </c>
      <c r="AC8" s="89">
        <v>2468.6188924908361</v>
      </c>
      <c r="AD8" s="89">
        <v>2498.1654143274345</v>
      </c>
      <c r="AE8" s="89">
        <v>2566.97864176956</v>
      </c>
      <c r="AF8" s="114">
        <v>2551.066521675401</v>
      </c>
      <c r="AG8" s="114">
        <v>2592.9034058945208</v>
      </c>
      <c r="AH8" s="114">
        <v>2612.6925562136903</v>
      </c>
      <c r="AI8" s="114">
        <v>2663.650839683693</v>
      </c>
      <c r="AJ8" s="114">
        <v>2659.4593541738363</v>
      </c>
      <c r="AK8" s="114">
        <v>2704.9374422697088</v>
      </c>
      <c r="AL8" s="114">
        <v>2664.6009551424354</v>
      </c>
      <c r="AM8" s="114">
        <v>2745.2251315635849</v>
      </c>
      <c r="AN8" s="114">
        <v>2779.4547554331584</v>
      </c>
      <c r="AO8" s="114">
        <v>2868.9994234863912</v>
      </c>
      <c r="AP8" s="114">
        <v>2864.6701825963164</v>
      </c>
      <c r="AQ8" s="114">
        <v>2920.9077021875319</v>
      </c>
      <c r="AR8" s="114">
        <v>2959.3847477655672</v>
      </c>
      <c r="AS8" s="114">
        <v>2970.6267212566086</v>
      </c>
      <c r="AT8" s="114">
        <v>2948.5066222236101</v>
      </c>
    </row>
    <row r="9" spans="1:46" ht="12" customHeight="1" x14ac:dyDescent="0.2">
      <c r="A9" s="116" t="s">
        <v>127</v>
      </c>
      <c r="B9" s="89">
        <v>0</v>
      </c>
      <c r="C9" s="89">
        <v>0</v>
      </c>
      <c r="D9" s="89">
        <v>4673.1031165175091</v>
      </c>
      <c r="E9" s="89">
        <v>4565.8610127433294</v>
      </c>
      <c r="F9" s="89">
        <v>4510.9630912080493</v>
      </c>
      <c r="G9" s="89">
        <v>4801.3020843736222</v>
      </c>
      <c r="H9" s="89">
        <v>5023.2551724453615</v>
      </c>
      <c r="I9" s="89">
        <v>4743.546951061473</v>
      </c>
      <c r="J9" s="89">
        <v>4853.9671874784335</v>
      </c>
      <c r="K9" s="89">
        <v>5236.5244101377493</v>
      </c>
      <c r="L9" s="89">
        <v>5616.9378428004202</v>
      </c>
      <c r="M9" s="89">
        <v>5527.5459912375045</v>
      </c>
      <c r="N9" s="89">
        <v>5426.5998129690315</v>
      </c>
      <c r="O9" s="89">
        <v>5610.8273715625392</v>
      </c>
      <c r="P9" s="89">
        <v>5977.830529008389</v>
      </c>
      <c r="Q9" s="89">
        <v>5706.7423588500242</v>
      </c>
      <c r="R9" s="89">
        <v>5613.1491251163752</v>
      </c>
      <c r="S9" s="89">
        <v>5782.1876020561904</v>
      </c>
      <c r="T9" s="89">
        <v>6213.7452957625201</v>
      </c>
      <c r="U9" s="89">
        <v>6021.5990267483994</v>
      </c>
      <c r="V9" s="89">
        <v>5915.590478187446</v>
      </c>
      <c r="W9" s="89">
        <v>6182.821625296493</v>
      </c>
      <c r="X9" s="89">
        <v>6612.7926923623418</v>
      </c>
      <c r="Y9" s="89">
        <v>6222.7397530445778</v>
      </c>
      <c r="Z9" s="89">
        <v>6281.0997857732082</v>
      </c>
      <c r="AA9" s="89">
        <v>6536.1506746081341</v>
      </c>
      <c r="AB9" s="89">
        <v>6794.1726442809368</v>
      </c>
      <c r="AC9" s="89">
        <v>6659.5913511132994</v>
      </c>
      <c r="AD9" s="89">
        <v>6591.3702767481818</v>
      </c>
      <c r="AE9" s="89">
        <v>6840.5950739329191</v>
      </c>
      <c r="AF9" s="114">
        <v>7289.5717218763957</v>
      </c>
      <c r="AG9" s="114">
        <v>7096.2317319804524</v>
      </c>
      <c r="AH9" s="114">
        <v>6973.3990781698913</v>
      </c>
      <c r="AI9" s="114">
        <v>7188.0446450416403</v>
      </c>
      <c r="AJ9" s="114">
        <v>7550.5448930499024</v>
      </c>
      <c r="AK9" s="114">
        <v>7358.1330967925514</v>
      </c>
      <c r="AL9" s="114">
        <v>7390.0684201442918</v>
      </c>
      <c r="AM9" s="114">
        <v>7795.6898994369076</v>
      </c>
      <c r="AN9" s="114">
        <v>8161.1179310741181</v>
      </c>
      <c r="AO9" s="114">
        <v>7974.8875142347442</v>
      </c>
      <c r="AP9" s="114">
        <v>8013.1914442282659</v>
      </c>
      <c r="AQ9" s="114">
        <v>8303.2234273994982</v>
      </c>
      <c r="AR9" s="114">
        <v>8832.8910052885567</v>
      </c>
      <c r="AS9" s="114">
        <v>8677.8828861523525</v>
      </c>
      <c r="AT9" s="114">
        <v>8537.382871226002</v>
      </c>
    </row>
    <row r="10" spans="1:46" ht="12" customHeight="1" x14ac:dyDescent="0.2">
      <c r="A10" s="85" t="s">
        <v>18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</row>
    <row r="11" spans="1:46" ht="12" customHeight="1" x14ac:dyDescent="0.2">
      <c r="A11" s="117" t="s">
        <v>128</v>
      </c>
      <c r="B11" s="118">
        <v>0</v>
      </c>
      <c r="C11" s="118">
        <v>0</v>
      </c>
      <c r="D11" s="118">
        <v>662.55815915096207</v>
      </c>
      <c r="E11" s="118">
        <v>723.21754461953822</v>
      </c>
      <c r="F11" s="118">
        <v>719.45868316165263</v>
      </c>
      <c r="G11" s="118">
        <v>786.5855595258389</v>
      </c>
      <c r="H11" s="118">
        <v>739.05883707556711</v>
      </c>
      <c r="I11" s="118">
        <v>710.85362476043031</v>
      </c>
      <c r="J11" s="118">
        <v>731.58729337596344</v>
      </c>
      <c r="K11" s="118">
        <v>748.08111625004005</v>
      </c>
      <c r="L11" s="118">
        <v>788.89239264007938</v>
      </c>
      <c r="M11" s="118">
        <v>844.22580408372107</v>
      </c>
      <c r="N11" s="118">
        <v>827.44746587570103</v>
      </c>
      <c r="O11" s="118">
        <v>817.96259720523642</v>
      </c>
      <c r="P11" s="118">
        <v>883.08253602751142</v>
      </c>
      <c r="Q11" s="118">
        <v>976.1227236727857</v>
      </c>
      <c r="R11" s="118">
        <v>950.18281262739799</v>
      </c>
      <c r="S11" s="118">
        <v>972.02887272404928</v>
      </c>
      <c r="T11" s="118">
        <v>936.81765777195869</v>
      </c>
      <c r="U11" s="118">
        <v>908.6699916973065</v>
      </c>
      <c r="V11" s="118">
        <v>963.51970350463898</v>
      </c>
      <c r="W11" s="118">
        <v>997.28812767327292</v>
      </c>
      <c r="X11" s="118">
        <v>971.9891029544832</v>
      </c>
      <c r="Y11" s="118">
        <v>1017.1492809967954</v>
      </c>
      <c r="Z11" s="118">
        <v>1035.1697937133792</v>
      </c>
      <c r="AA11" s="118">
        <v>1065.859437302249</v>
      </c>
      <c r="AB11" s="118">
        <v>1056.4423814078239</v>
      </c>
      <c r="AC11" s="118">
        <v>1125.8529016072787</v>
      </c>
      <c r="AD11" s="118">
        <v>1140.6977656340921</v>
      </c>
      <c r="AE11" s="118">
        <v>1171.2901797812096</v>
      </c>
      <c r="AF11" s="119">
        <v>1159.6522713936731</v>
      </c>
      <c r="AG11" s="119">
        <v>1139.425840066024</v>
      </c>
      <c r="AH11" s="119">
        <v>1085.5121182063763</v>
      </c>
      <c r="AI11" s="119">
        <v>1206.4821773379465</v>
      </c>
      <c r="AJ11" s="119">
        <v>1165.9792402224757</v>
      </c>
      <c r="AK11" s="119">
        <v>1197.5868110298129</v>
      </c>
      <c r="AL11" s="119">
        <v>1088.0626607832398</v>
      </c>
      <c r="AM11" s="119">
        <v>1197.3846676476251</v>
      </c>
      <c r="AN11" s="119">
        <v>1165.453657627972</v>
      </c>
      <c r="AO11" s="119">
        <v>1170.2106306418293</v>
      </c>
      <c r="AP11" s="119">
        <v>1162.0985170263809</v>
      </c>
      <c r="AQ11" s="119">
        <v>1225.5814410481271</v>
      </c>
      <c r="AR11" s="119">
        <v>1206.819876169038</v>
      </c>
      <c r="AS11" s="119">
        <v>1250.081476803397</v>
      </c>
      <c r="AT11" s="119">
        <v>1244.4045468663207</v>
      </c>
    </row>
    <row r="12" spans="1:46" ht="12" customHeight="1" x14ac:dyDescent="0.2">
      <c r="A12" s="90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</row>
    <row r="13" spans="1:46" ht="12" customHeight="1" x14ac:dyDescent="0.2">
      <c r="A13" s="113" t="s">
        <v>102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N13" s="120"/>
      <c r="AO13" s="120"/>
    </row>
    <row r="14" spans="1:46" s="112" customFormat="1" ht="12" customHeight="1" x14ac:dyDescent="0.2">
      <c r="A14" s="85" t="s">
        <v>0</v>
      </c>
      <c r="B14" s="88">
        <v>0</v>
      </c>
      <c r="C14" s="88">
        <v>0</v>
      </c>
      <c r="D14" s="88">
        <v>9337.0270230420629</v>
      </c>
      <c r="E14" s="88">
        <v>9679.7386939237458</v>
      </c>
      <c r="F14" s="88">
        <v>9751.9846786931139</v>
      </c>
      <c r="G14" s="88">
        <v>10049.528377101889</v>
      </c>
      <c r="H14" s="88">
        <v>10045.092331876689</v>
      </c>
      <c r="I14" s="88">
        <v>10072.143326752013</v>
      </c>
      <c r="J14" s="88">
        <v>10308.50103672662</v>
      </c>
      <c r="K14" s="88">
        <v>10577.644094603009</v>
      </c>
      <c r="L14" s="88">
        <v>10835.503935475273</v>
      </c>
      <c r="M14" s="88">
        <v>11209.278157142873</v>
      </c>
      <c r="N14" s="88">
        <v>11463.438377899993</v>
      </c>
      <c r="O14" s="88">
        <v>11421.043725232134</v>
      </c>
      <c r="P14" s="88">
        <v>11622.708385707308</v>
      </c>
      <c r="Q14" s="88">
        <v>11717.887445992248</v>
      </c>
      <c r="R14" s="88">
        <v>11580.328534724336</v>
      </c>
      <c r="S14" s="88">
        <v>11560.995447669899</v>
      </c>
      <c r="T14" s="88">
        <v>12065.059144351535</v>
      </c>
      <c r="U14" s="88">
        <v>11857.706717625033</v>
      </c>
      <c r="V14" s="88">
        <v>11969.329980804856</v>
      </c>
      <c r="W14" s="88">
        <v>12081.416458891123</v>
      </c>
      <c r="X14" s="88">
        <v>12599.543603925262</v>
      </c>
      <c r="Y14" s="88">
        <v>12288.841666218113</v>
      </c>
      <c r="Z14" s="88">
        <v>12694.113376016674</v>
      </c>
      <c r="AA14" s="88">
        <v>12919.531459547228</v>
      </c>
      <c r="AB14" s="88">
        <v>12950.371922628254</v>
      </c>
      <c r="AC14" s="88">
        <v>13321.117753604609</v>
      </c>
      <c r="AD14" s="88">
        <v>13414.963183713293</v>
      </c>
      <c r="AE14" s="88">
        <v>13607.263075511646</v>
      </c>
      <c r="AF14" s="115">
        <v>13817.269993372929</v>
      </c>
      <c r="AG14" s="115">
        <v>14015.475901223241</v>
      </c>
      <c r="AH14" s="115">
        <v>13919.128651638488</v>
      </c>
      <c r="AI14" s="115">
        <v>14043.176790866548</v>
      </c>
      <c r="AJ14" s="115">
        <v>14148.903136404542</v>
      </c>
      <c r="AK14" s="115">
        <v>14381.992783874013</v>
      </c>
      <c r="AL14" s="115">
        <v>14563.365556782037</v>
      </c>
      <c r="AM14" s="115">
        <v>14961.593044363792</v>
      </c>
      <c r="AN14" s="115">
        <v>15043.64300637387</v>
      </c>
      <c r="AO14" s="115">
        <v>15207.875352466528</v>
      </c>
      <c r="AP14" s="115">
        <v>15561.75537721261</v>
      </c>
      <c r="AQ14" s="115">
        <v>15784.694082882936</v>
      </c>
      <c r="AR14" s="115">
        <v>16207.707196699608</v>
      </c>
      <c r="AS14" s="115">
        <v>16403.983756111797</v>
      </c>
      <c r="AT14" s="115">
        <v>16446.827237717014</v>
      </c>
    </row>
    <row r="15" spans="1:46" ht="12" customHeight="1" x14ac:dyDescent="0.2">
      <c r="A15" s="116" t="s">
        <v>125</v>
      </c>
      <c r="B15" s="89">
        <v>0</v>
      </c>
      <c r="C15" s="89">
        <v>0</v>
      </c>
      <c r="D15" s="89">
        <v>2529.9283932869635</v>
      </c>
      <c r="E15" s="89">
        <v>2597.5855183162557</v>
      </c>
      <c r="F15" s="89">
        <v>2650.985269512159</v>
      </c>
      <c r="G15" s="89">
        <v>2701.423499567235</v>
      </c>
      <c r="H15" s="89">
        <v>2654.5240929842448</v>
      </c>
      <c r="I15" s="89">
        <v>2675.9027019465661</v>
      </c>
      <c r="J15" s="89">
        <v>2690.1168045160139</v>
      </c>
      <c r="K15" s="89">
        <v>2770.1607913329212</v>
      </c>
      <c r="L15" s="89">
        <v>2704.6884303635966</v>
      </c>
      <c r="M15" s="89">
        <v>2735.9105235242432</v>
      </c>
      <c r="N15" s="89">
        <v>2882.0769296722201</v>
      </c>
      <c r="O15" s="89">
        <v>2860.3538910990951</v>
      </c>
      <c r="P15" s="89">
        <v>2845.7524282828485</v>
      </c>
      <c r="Q15" s="89">
        <v>2892.2636604626514</v>
      </c>
      <c r="R15" s="89">
        <v>2696.0483773528376</v>
      </c>
      <c r="S15" s="89">
        <v>2677.3049541314954</v>
      </c>
      <c r="T15" s="89">
        <v>3035.7209179891738</v>
      </c>
      <c r="U15" s="89">
        <v>2702.8924457153453</v>
      </c>
      <c r="V15" s="89">
        <v>2743.7843612779884</v>
      </c>
      <c r="W15" s="89">
        <v>2662.4460941576381</v>
      </c>
      <c r="X15" s="89">
        <v>3036.2615675565407</v>
      </c>
      <c r="Y15" s="89">
        <v>2706.0141889556621</v>
      </c>
      <c r="Z15" s="89">
        <v>2864.2734578718691</v>
      </c>
      <c r="AA15" s="89">
        <v>2908.7306859609425</v>
      </c>
      <c r="AB15" s="89">
        <v>2905.4542002353387</v>
      </c>
      <c r="AC15" s="89">
        <v>3041.9161036093183</v>
      </c>
      <c r="AD15" s="89">
        <v>2941.6870571757227</v>
      </c>
      <c r="AE15" s="89">
        <v>3051.9706797688614</v>
      </c>
      <c r="AF15" s="114">
        <v>3060.4957835685586</v>
      </c>
      <c r="AG15" s="114">
        <v>3166.8749210091164</v>
      </c>
      <c r="AH15" s="114">
        <v>3011.8076873851742</v>
      </c>
      <c r="AI15" s="114">
        <v>2999.8000440143419</v>
      </c>
      <c r="AJ15" s="114">
        <v>3003.6667242293206</v>
      </c>
      <c r="AK15" s="114">
        <v>3109.8095770300579</v>
      </c>
      <c r="AL15" s="114">
        <v>3185.2808437402532</v>
      </c>
      <c r="AM15" s="114">
        <v>3230.2197983138135</v>
      </c>
      <c r="AN15" s="114">
        <v>3183.7244211210254</v>
      </c>
      <c r="AO15" s="114">
        <v>3193.3373373472868</v>
      </c>
      <c r="AP15" s="114">
        <v>3279.0200358051316</v>
      </c>
      <c r="AQ15" s="114">
        <v>3326.0619951542594</v>
      </c>
      <c r="AR15" s="114">
        <v>3424.8660285038845</v>
      </c>
      <c r="AS15" s="114">
        <v>3474.7285733930912</v>
      </c>
      <c r="AT15" s="114">
        <v>3447.4768547031404</v>
      </c>
    </row>
    <row r="16" spans="1:46" ht="12" customHeight="1" x14ac:dyDescent="0.2">
      <c r="A16" s="116" t="s">
        <v>126</v>
      </c>
      <c r="B16" s="89">
        <v>0</v>
      </c>
      <c r="C16" s="89">
        <v>0</v>
      </c>
      <c r="D16" s="89">
        <v>1660.6142094453908</v>
      </c>
      <c r="E16" s="89">
        <v>1731.6210754837962</v>
      </c>
      <c r="F16" s="89">
        <v>1725.623860120982</v>
      </c>
      <c r="G16" s="89">
        <v>1764.888283761577</v>
      </c>
      <c r="H16" s="89">
        <v>1832.7698751776538</v>
      </c>
      <c r="I16" s="89">
        <v>1881.104952137609</v>
      </c>
      <c r="J16" s="89">
        <v>1881.7010584154891</v>
      </c>
      <c r="K16" s="89">
        <v>1827.1759993255296</v>
      </c>
      <c r="L16" s="89">
        <v>1947.6257832084398</v>
      </c>
      <c r="M16" s="89">
        <v>2028.2722686282732</v>
      </c>
      <c r="N16" s="89">
        <v>2149.5367842099481</v>
      </c>
      <c r="O16" s="89">
        <v>2133.561371212586</v>
      </c>
      <c r="P16" s="89">
        <v>2167.7203239268501</v>
      </c>
      <c r="Q16" s="89">
        <v>2066.5567611603992</v>
      </c>
      <c r="R16" s="89">
        <v>2151.0867456909755</v>
      </c>
      <c r="S16" s="89">
        <v>2124.8916144515247</v>
      </c>
      <c r="T16" s="89">
        <v>2143.6052146424754</v>
      </c>
      <c r="U16" s="89">
        <v>2148.1862557321556</v>
      </c>
      <c r="V16" s="89">
        <v>2172.0439231038877</v>
      </c>
      <c r="W16" s="89">
        <v>2229.3560618647457</v>
      </c>
      <c r="X16" s="89">
        <v>2242.6444825755657</v>
      </c>
      <c r="Y16" s="89">
        <v>2275.2348183665408</v>
      </c>
      <c r="Z16" s="89">
        <v>2328.8426685599211</v>
      </c>
      <c r="AA16" s="89">
        <v>2401.3992536494925</v>
      </c>
      <c r="AB16" s="89">
        <v>2453.3915177983281</v>
      </c>
      <c r="AC16" s="89">
        <v>2429.2591707861238</v>
      </c>
      <c r="AD16" s="89">
        <v>2547.7612093506309</v>
      </c>
      <c r="AE16" s="89">
        <v>2537.2310391994015</v>
      </c>
      <c r="AF16" s="114">
        <v>2573.5952820427992</v>
      </c>
      <c r="AG16" s="114">
        <v>2553.7150513323049</v>
      </c>
      <c r="AH16" s="114">
        <v>2651.0338546791463</v>
      </c>
      <c r="AI16" s="114">
        <v>2643.8482962848261</v>
      </c>
      <c r="AJ16" s="114">
        <v>2682.0504297030657</v>
      </c>
      <c r="AK16" s="114">
        <v>2667.6715127508851</v>
      </c>
      <c r="AL16" s="114">
        <v>2693.1452624942281</v>
      </c>
      <c r="AM16" s="114">
        <v>2732.040233206003</v>
      </c>
      <c r="AN16" s="114">
        <v>2801.5715414227934</v>
      </c>
      <c r="AO16" s="114">
        <v>2835.5804260089922</v>
      </c>
      <c r="AP16" s="114">
        <v>2885.7250613564647</v>
      </c>
      <c r="AQ16" s="114">
        <v>2910.9956404388927</v>
      </c>
      <c r="AR16" s="114">
        <v>2981.2192047671879</v>
      </c>
      <c r="AS16" s="114">
        <v>2939.4110911786356</v>
      </c>
      <c r="AT16" s="114">
        <v>2982.0484865110707</v>
      </c>
    </row>
    <row r="17" spans="1:46" ht="12" customHeight="1" x14ac:dyDescent="0.2">
      <c r="A17" s="116" t="s">
        <v>127</v>
      </c>
      <c r="B17" s="89">
        <v>0</v>
      </c>
      <c r="C17" s="89">
        <v>0</v>
      </c>
      <c r="D17" s="89">
        <v>4483.9262611587474</v>
      </c>
      <c r="E17" s="89">
        <v>4627.3145555041556</v>
      </c>
      <c r="F17" s="89">
        <v>4655.9168658983208</v>
      </c>
      <c r="G17" s="89">
        <v>4796.6310342472398</v>
      </c>
      <c r="H17" s="89">
        <v>4818.7395266392223</v>
      </c>
      <c r="I17" s="89">
        <v>4804.282047907408</v>
      </c>
      <c r="J17" s="89">
        <v>5005.0958804191541</v>
      </c>
      <c r="K17" s="89">
        <v>5232.2261876945195</v>
      </c>
      <c r="L17" s="89">
        <v>5394.2973292631596</v>
      </c>
      <c r="M17" s="89">
        <v>5600.8695609066353</v>
      </c>
      <c r="N17" s="89">
        <v>5604.3771981421232</v>
      </c>
      <c r="O17" s="89">
        <v>5609.1658657152166</v>
      </c>
      <c r="P17" s="89">
        <v>5726.1530974700972</v>
      </c>
      <c r="Q17" s="89">
        <v>5782.9443006964102</v>
      </c>
      <c r="R17" s="89">
        <v>5783.0105990531265</v>
      </c>
      <c r="S17" s="89">
        <v>5786.770006362829</v>
      </c>
      <c r="T17" s="89">
        <v>5948.9153539479275</v>
      </c>
      <c r="U17" s="89">
        <v>6097.9580244802246</v>
      </c>
      <c r="V17" s="89">
        <v>6089.9819929183423</v>
      </c>
      <c r="W17" s="89">
        <v>6192.326175195466</v>
      </c>
      <c r="X17" s="89">
        <v>6348.6484508386729</v>
      </c>
      <c r="Y17" s="89">
        <v>6290.4433778991161</v>
      </c>
      <c r="Z17" s="89">
        <v>6465.8274558715038</v>
      </c>
      <c r="AA17" s="89">
        <v>6543.5420826345435</v>
      </c>
      <c r="AB17" s="89">
        <v>6535.0838231867629</v>
      </c>
      <c r="AC17" s="89">
        <v>6724.0895776018888</v>
      </c>
      <c r="AD17" s="89">
        <v>6784.8171515528493</v>
      </c>
      <c r="AE17" s="89">
        <v>6846.7711767621722</v>
      </c>
      <c r="AF17" s="114">
        <v>7023.5266563678988</v>
      </c>
      <c r="AG17" s="114">
        <v>7155.4600888157956</v>
      </c>
      <c r="AH17" s="114">
        <v>7170.7749913677926</v>
      </c>
      <c r="AI17" s="114">
        <v>7193.0462732294327</v>
      </c>
      <c r="AJ17" s="114">
        <v>7297.2067422496812</v>
      </c>
      <c r="AK17" s="114">
        <v>7406.9248830632587</v>
      </c>
      <c r="AL17" s="114">
        <v>7596.8767897643147</v>
      </c>
      <c r="AM17" s="114">
        <v>7801.9483451963524</v>
      </c>
      <c r="AN17" s="114">
        <v>7892.8933862020795</v>
      </c>
      <c r="AO17" s="114">
        <v>8008.7469584684195</v>
      </c>
      <c r="AP17" s="114">
        <v>8234.9117630246328</v>
      </c>
      <c r="AQ17" s="114">
        <v>8322.0550062416569</v>
      </c>
      <c r="AR17" s="114">
        <v>8594.8020872594971</v>
      </c>
      <c r="AS17" s="114">
        <v>8739.7626147366736</v>
      </c>
      <c r="AT17" s="114">
        <v>8772.8973496364815</v>
      </c>
    </row>
    <row r="18" spans="1:46" ht="12" customHeight="1" x14ac:dyDescent="0.2">
      <c r="A18" s="85" t="s">
        <v>18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</row>
    <row r="19" spans="1:46" ht="12" customHeight="1" x14ac:dyDescent="0.2">
      <c r="A19" s="117" t="s">
        <v>128</v>
      </c>
      <c r="B19" s="118">
        <v>0</v>
      </c>
      <c r="C19" s="118">
        <v>0</v>
      </c>
      <c r="D19" s="118">
        <v>662.55815915096207</v>
      </c>
      <c r="E19" s="118">
        <v>723.21754461953822</v>
      </c>
      <c r="F19" s="118">
        <v>719.45868316165263</v>
      </c>
      <c r="G19" s="118">
        <v>786.5855595258389</v>
      </c>
      <c r="H19" s="118">
        <v>739.05883707556711</v>
      </c>
      <c r="I19" s="118">
        <v>710.85362476043031</v>
      </c>
      <c r="J19" s="118">
        <v>731.58729337596344</v>
      </c>
      <c r="K19" s="118">
        <v>748.08111625004005</v>
      </c>
      <c r="L19" s="118">
        <v>788.89239264007938</v>
      </c>
      <c r="M19" s="118">
        <v>844.22580408372107</v>
      </c>
      <c r="N19" s="118">
        <v>827.44746587570103</v>
      </c>
      <c r="O19" s="118">
        <v>817.96259720523642</v>
      </c>
      <c r="P19" s="118">
        <v>883.08253602751142</v>
      </c>
      <c r="Q19" s="118">
        <v>976.1227236727857</v>
      </c>
      <c r="R19" s="118">
        <v>950.18281262739799</v>
      </c>
      <c r="S19" s="118">
        <v>972.02887272404928</v>
      </c>
      <c r="T19" s="118">
        <v>936.81765777195869</v>
      </c>
      <c r="U19" s="118">
        <v>908.6699916973065</v>
      </c>
      <c r="V19" s="118">
        <v>963.51970350463898</v>
      </c>
      <c r="W19" s="118">
        <v>997.28812767327292</v>
      </c>
      <c r="X19" s="118">
        <v>971.9891029544832</v>
      </c>
      <c r="Y19" s="118">
        <v>1017.1492809967954</v>
      </c>
      <c r="Z19" s="118">
        <v>1035.1697937133792</v>
      </c>
      <c r="AA19" s="118">
        <v>1065.859437302249</v>
      </c>
      <c r="AB19" s="118">
        <v>1056.4423814078239</v>
      </c>
      <c r="AC19" s="118">
        <v>1125.8529016072787</v>
      </c>
      <c r="AD19" s="118">
        <v>1140.6977656340921</v>
      </c>
      <c r="AE19" s="118">
        <v>1171.2901797812096</v>
      </c>
      <c r="AF19" s="119">
        <v>1159.6522713936731</v>
      </c>
      <c r="AG19" s="119">
        <v>1139.425840066024</v>
      </c>
      <c r="AH19" s="119">
        <v>1085.5121182063763</v>
      </c>
      <c r="AI19" s="119">
        <v>1206.4821773379465</v>
      </c>
      <c r="AJ19" s="119">
        <v>1165.9792402224757</v>
      </c>
      <c r="AK19" s="119">
        <v>1197.5868110298129</v>
      </c>
      <c r="AL19" s="119">
        <v>1088.0626607832398</v>
      </c>
      <c r="AM19" s="119">
        <v>1197.3846676476251</v>
      </c>
      <c r="AN19" s="119">
        <v>1165.453657627972</v>
      </c>
      <c r="AO19" s="119">
        <v>1170.2106306418293</v>
      </c>
      <c r="AP19" s="119">
        <v>1162.0985170263809</v>
      </c>
      <c r="AQ19" s="119">
        <v>1225.5814410481271</v>
      </c>
      <c r="AR19" s="119">
        <v>1206.819876169038</v>
      </c>
      <c r="AS19" s="119">
        <v>1250.081476803397</v>
      </c>
      <c r="AT19" s="119">
        <v>1244.4045468663207</v>
      </c>
    </row>
    <row r="20" spans="1:46" ht="12" customHeight="1" x14ac:dyDescent="0.2">
      <c r="A20" s="121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</row>
    <row r="21" spans="1:46" ht="12" customHeight="1" x14ac:dyDescent="0.2">
      <c r="A21" s="113" t="s">
        <v>100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</row>
    <row r="22" spans="1:46" s="112" customFormat="1" ht="12" customHeight="1" x14ac:dyDescent="0.2">
      <c r="A22" s="85" t="s">
        <v>0</v>
      </c>
      <c r="B22" s="88">
        <v>0</v>
      </c>
      <c r="C22" s="88">
        <v>0</v>
      </c>
      <c r="D22" s="88">
        <v>9342.1694749328817</v>
      </c>
      <c r="E22" s="88">
        <v>9610.8901256043991</v>
      </c>
      <c r="F22" s="88">
        <v>9872.5739398399437</v>
      </c>
      <c r="G22" s="88">
        <v>10032.989471330873</v>
      </c>
      <c r="H22" s="88">
        <v>10057.237865980869</v>
      </c>
      <c r="I22" s="88">
        <v>10093.847645352613</v>
      </c>
      <c r="J22" s="88">
        <v>10301.943536421348</v>
      </c>
      <c r="K22" s="88">
        <v>10583.525482329609</v>
      </c>
      <c r="L22" s="88">
        <v>10886.172346494664</v>
      </c>
      <c r="M22" s="88">
        <v>11198.692421912159</v>
      </c>
      <c r="N22" s="88">
        <v>11397.462578238275</v>
      </c>
      <c r="O22" s="88">
        <v>11519.389640226927</v>
      </c>
      <c r="P22" s="88">
        <v>11611.184788105484</v>
      </c>
      <c r="Q22" s="88">
        <v>11635.450205916397</v>
      </c>
      <c r="R22" s="88">
        <v>11621.217715860355</v>
      </c>
      <c r="S22" s="88">
        <v>11628.612519222443</v>
      </c>
      <c r="T22" s="88">
        <v>11740.928734428508</v>
      </c>
      <c r="U22" s="88">
        <v>11888.717390552651</v>
      </c>
      <c r="V22" s="88">
        <v>11969.203884409451</v>
      </c>
      <c r="W22" s="88">
        <v>12130.202954432842</v>
      </c>
      <c r="X22" s="88">
        <v>12268.379061681735</v>
      </c>
      <c r="Y22" s="88">
        <v>12426.292142762988</v>
      </c>
      <c r="Z22" s="88">
        <v>12653.021450072481</v>
      </c>
      <c r="AA22" s="88">
        <v>12866.058423910299</v>
      </c>
      <c r="AB22" s="88">
        <v>13035.220053478963</v>
      </c>
      <c r="AC22" s="88">
        <v>13237.603647273958</v>
      </c>
      <c r="AD22" s="88">
        <v>13429.163467405857</v>
      </c>
      <c r="AE22" s="88">
        <v>13617.668838708969</v>
      </c>
      <c r="AF22" s="115">
        <v>13793.164672490093</v>
      </c>
      <c r="AG22" s="115">
        <v>13897.055186052492</v>
      </c>
      <c r="AH22" s="115">
        <v>13952.74101696755</v>
      </c>
      <c r="AI22" s="115">
        <v>14040.104650656633</v>
      </c>
      <c r="AJ22" s="115">
        <v>14174.046481010577</v>
      </c>
      <c r="AK22" s="115">
        <v>14371.86334208812</v>
      </c>
      <c r="AL22" s="115">
        <v>14633.172117830465</v>
      </c>
      <c r="AM22" s="115">
        <v>14859.916171522156</v>
      </c>
      <c r="AN22" s="115">
        <v>15047.429607416976</v>
      </c>
      <c r="AO22" s="115">
        <v>15263.757199913816</v>
      </c>
      <c r="AP22" s="115">
        <v>15543.567789517327</v>
      </c>
      <c r="AQ22" s="115">
        <v>15840.298940907647</v>
      </c>
      <c r="AR22" s="115">
        <v>16171.004471369317</v>
      </c>
      <c r="AS22" s="115">
        <v>16384.905420673633</v>
      </c>
      <c r="AT22" s="115">
        <v>16515.967443435857</v>
      </c>
    </row>
    <row r="23" spans="1:46" ht="12" customHeight="1" x14ac:dyDescent="0.2">
      <c r="A23" s="116" t="s">
        <v>125</v>
      </c>
      <c r="B23" s="89">
        <v>0</v>
      </c>
      <c r="C23" s="89">
        <v>0</v>
      </c>
      <c r="D23" s="89">
        <v>2531.1299219578818</v>
      </c>
      <c r="E23" s="89">
        <v>2593.2706568916346</v>
      </c>
      <c r="F23" s="89">
        <v>2660.2707332404398</v>
      </c>
      <c r="G23" s="89">
        <v>2679.8711850774166</v>
      </c>
      <c r="H23" s="89">
        <v>2677.5877232659391</v>
      </c>
      <c r="I23" s="89">
        <v>2683.4268928569368</v>
      </c>
      <c r="J23" s="89">
        <v>2710.5252740143465</v>
      </c>
      <c r="K23" s="89">
        <v>2728.6188805939873</v>
      </c>
      <c r="L23" s="89">
        <v>2740.4545300678851</v>
      </c>
      <c r="M23" s="89">
        <v>2772.4487061993223</v>
      </c>
      <c r="N23" s="89">
        <v>2829.1636597517395</v>
      </c>
      <c r="O23" s="89">
        <v>2880.0627516942232</v>
      </c>
      <c r="P23" s="89">
        <v>2874.5584302712782</v>
      </c>
      <c r="Q23" s="89">
        <v>2814.2177405973598</v>
      </c>
      <c r="R23" s="89">
        <v>2753.8202777719598</v>
      </c>
      <c r="S23" s="89">
        <v>2712.7717569998385</v>
      </c>
      <c r="T23" s="89">
        <v>2717.292342588139</v>
      </c>
      <c r="U23" s="89">
        <v>2730.2999223367169</v>
      </c>
      <c r="V23" s="89">
        <v>2718.4956641919075</v>
      </c>
      <c r="W23" s="89">
        <v>2710.5323125524314</v>
      </c>
      <c r="X23" s="89">
        <v>2725.6613097557874</v>
      </c>
      <c r="Y23" s="89">
        <v>2769.2167319017817</v>
      </c>
      <c r="Z23" s="89">
        <v>2827.9585039984622</v>
      </c>
      <c r="AA23" s="89">
        <v>2900.5821638965717</v>
      </c>
      <c r="AB23" s="89">
        <v>2951.5305836190805</v>
      </c>
      <c r="AC23" s="89">
        <v>2969.5188724280447</v>
      </c>
      <c r="AD23" s="89">
        <v>2992.4418439617693</v>
      </c>
      <c r="AE23" s="89">
        <v>3033.823240706522</v>
      </c>
      <c r="AF23" s="114">
        <v>3066.9468088714575</v>
      </c>
      <c r="AG23" s="114">
        <v>3068.5431117220296</v>
      </c>
      <c r="AH23" s="114">
        <v>3032.1859723432931</v>
      </c>
      <c r="AI23" s="114">
        <v>3004.4900333055884</v>
      </c>
      <c r="AJ23" s="114">
        <v>3025.2981268598405</v>
      </c>
      <c r="AK23" s="114">
        <v>3101.4265321825224</v>
      </c>
      <c r="AL23" s="114">
        <v>3177.1502059447739</v>
      </c>
      <c r="AM23" s="114">
        <v>3206.7298450491444</v>
      </c>
      <c r="AN23" s="114">
        <v>3203.669648579903</v>
      </c>
      <c r="AO23" s="114">
        <v>3211.2974015958071</v>
      </c>
      <c r="AP23" s="114">
        <v>3262.4590901614392</v>
      </c>
      <c r="AQ23" s="114">
        <v>3339.8231496324152</v>
      </c>
      <c r="AR23" s="114">
        <v>3412.5052056285267</v>
      </c>
      <c r="AS23" s="114">
        <v>3450.7064464418913</v>
      </c>
      <c r="AT23" s="114">
        <v>3464.7923284863914</v>
      </c>
    </row>
    <row r="24" spans="1:46" ht="12" customHeight="1" x14ac:dyDescent="0.2">
      <c r="A24" s="116" t="s">
        <v>126</v>
      </c>
      <c r="B24" s="89">
        <v>0</v>
      </c>
      <c r="C24" s="89">
        <v>0</v>
      </c>
      <c r="D24" s="89">
        <v>1664.0393635500943</v>
      </c>
      <c r="E24" s="89">
        <v>1721.9179898809789</v>
      </c>
      <c r="F24" s="89">
        <v>1763.5536549888659</v>
      </c>
      <c r="G24" s="89">
        <v>1792.3133962487298</v>
      </c>
      <c r="H24" s="89">
        <v>1833.5855265616401</v>
      </c>
      <c r="I24" s="89">
        <v>1862.9303315575639</v>
      </c>
      <c r="J24" s="89">
        <v>1857.2951134058376</v>
      </c>
      <c r="K24" s="89">
        <v>1865.6215906080142</v>
      </c>
      <c r="L24" s="89">
        <v>1933.7745648732764</v>
      </c>
      <c r="M24" s="89">
        <v>2036.7503671637114</v>
      </c>
      <c r="N24" s="89">
        <v>2114.5180435317816</v>
      </c>
      <c r="O24" s="89">
        <v>2157.2628916943268</v>
      </c>
      <c r="P24" s="89">
        <v>2142.2138971056402</v>
      </c>
      <c r="Q24" s="89">
        <v>2110.1406295627066</v>
      </c>
      <c r="R24" s="89">
        <v>2123.639085024196</v>
      </c>
      <c r="S24" s="89">
        <v>2133.7563332675109</v>
      </c>
      <c r="T24" s="89">
        <v>2142.379685792911</v>
      </c>
      <c r="U24" s="89">
        <v>2152.0331169096557</v>
      </c>
      <c r="V24" s="89">
        <v>2177.2139332449287</v>
      </c>
      <c r="W24" s="89">
        <v>2207.3415289256291</v>
      </c>
      <c r="X24" s="89">
        <v>2249.2869742171679</v>
      </c>
      <c r="Y24" s="89">
        <v>2294.8189561408253</v>
      </c>
      <c r="Z24" s="89">
        <v>2346.4197178221011</v>
      </c>
      <c r="AA24" s="89">
        <v>2389.7562900109619</v>
      </c>
      <c r="AB24" s="89">
        <v>2432.0235715088338</v>
      </c>
      <c r="AC24" s="89">
        <v>2476.1408559739839</v>
      </c>
      <c r="AD24" s="89">
        <v>2512.7211581711367</v>
      </c>
      <c r="AE24" s="89">
        <v>2542.3149550794383</v>
      </c>
      <c r="AF24" s="114">
        <v>2545.580696660998</v>
      </c>
      <c r="AG24" s="114">
        <v>2567.2513821815519</v>
      </c>
      <c r="AH24" s="114">
        <v>2625.7896823149949</v>
      </c>
      <c r="AI24" s="114">
        <v>2672.7805435244418</v>
      </c>
      <c r="AJ24" s="114">
        <v>2683.291470847681</v>
      </c>
      <c r="AK24" s="114">
        <v>2684.5191320248109</v>
      </c>
      <c r="AL24" s="114">
        <v>2692.8793298078817</v>
      </c>
      <c r="AM24" s="114">
        <v>2719.9473314879651</v>
      </c>
      <c r="AN24" s="114">
        <v>2788.5649374132472</v>
      </c>
      <c r="AO24" s="114">
        <v>2852.1244166708384</v>
      </c>
      <c r="AP24" s="114">
        <v>2884.5115605204446</v>
      </c>
      <c r="AQ24" s="114">
        <v>2913.0633443758052</v>
      </c>
      <c r="AR24" s="114">
        <v>2950.7998993679921</v>
      </c>
      <c r="AS24" s="114">
        <v>2972.9561358991341</v>
      </c>
      <c r="AT24" s="114">
        <v>2983.174405370974</v>
      </c>
    </row>
    <row r="25" spans="1:46" ht="12" customHeight="1" x14ac:dyDescent="0.2">
      <c r="A25" s="116" t="s">
        <v>127</v>
      </c>
      <c r="B25" s="89">
        <v>0</v>
      </c>
      <c r="C25" s="89">
        <v>0</v>
      </c>
      <c r="D25" s="89">
        <v>4476.1962106582105</v>
      </c>
      <c r="E25" s="89">
        <v>4589.3208891848499</v>
      </c>
      <c r="F25" s="89">
        <v>4700.4534182602092</v>
      </c>
      <c r="G25" s="89">
        <v>4789.1722069148445</v>
      </c>
      <c r="H25" s="89">
        <v>4801.9134355546239</v>
      </c>
      <c r="I25" s="89">
        <v>4834.8564923631056</v>
      </c>
      <c r="J25" s="89">
        <v>5010.7308859874411</v>
      </c>
      <c r="K25" s="89">
        <v>5232.0395491418694</v>
      </c>
      <c r="L25" s="89">
        <v>5416.9043833611413</v>
      </c>
      <c r="M25" s="89">
        <v>5561.351652614635</v>
      </c>
      <c r="N25" s="89">
        <v>5628.361138542421</v>
      </c>
      <c r="O25" s="89">
        <v>5649.5344203604664</v>
      </c>
      <c r="P25" s="89">
        <v>5702.2601697470727</v>
      </c>
      <c r="Q25" s="89">
        <v>5760.6310666952568</v>
      </c>
      <c r="R25" s="89">
        <v>5777.7420320185165</v>
      </c>
      <c r="S25" s="89">
        <v>5820.7665635085259</v>
      </c>
      <c r="T25" s="89">
        <v>5933.5620194331059</v>
      </c>
      <c r="U25" s="89">
        <v>6065.0936552492785</v>
      </c>
      <c r="V25" s="89">
        <v>6108.5624294955733</v>
      </c>
      <c r="W25" s="89">
        <v>6228.0043499688763</v>
      </c>
      <c r="X25" s="89">
        <v>6305.046987411547</v>
      </c>
      <c r="Y25" s="89">
        <v>6352.129929056181</v>
      </c>
      <c r="Z25" s="89">
        <v>6439.017238418729</v>
      </c>
      <c r="AA25" s="89">
        <v>6523.2682258952455</v>
      </c>
      <c r="AB25" s="89">
        <v>6579.8673528110694</v>
      </c>
      <c r="AC25" s="89">
        <v>6674.2260136354089</v>
      </c>
      <c r="AD25" s="89">
        <v>6773.8848747780212</v>
      </c>
      <c r="AE25" s="89">
        <v>6880.4445706647475</v>
      </c>
      <c r="AF25" s="114">
        <v>7023.8190562142772</v>
      </c>
      <c r="AG25" s="114">
        <v>7125.8614401151708</v>
      </c>
      <c r="AH25" s="114">
        <v>7161.5817912697512</v>
      </c>
      <c r="AI25" s="114">
        <v>7201.5965276011721</v>
      </c>
      <c r="AJ25" s="114">
        <v>7284.2073445813858</v>
      </c>
      <c r="AK25" s="114">
        <v>7411.8373953281662</v>
      </c>
      <c r="AL25" s="114">
        <v>7596.1242361869899</v>
      </c>
      <c r="AM25" s="114">
        <v>7768.0483818786379</v>
      </c>
      <c r="AN25" s="114">
        <v>7888.4359843855373</v>
      </c>
      <c r="AO25" s="114">
        <v>8028.1482808655701</v>
      </c>
      <c r="AP25" s="114">
        <v>8210.3844357676935</v>
      </c>
      <c r="AQ25" s="114">
        <v>8389.1341890369276</v>
      </c>
      <c r="AR25" s="114">
        <v>8594.2315842515582</v>
      </c>
      <c r="AS25" s="114">
        <v>8716.4848034346069</v>
      </c>
      <c r="AT25" s="114">
        <v>8789.984239359952</v>
      </c>
    </row>
    <row r="26" spans="1:46" ht="12" customHeight="1" x14ac:dyDescent="0.2">
      <c r="A26" s="85" t="s">
        <v>18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</row>
    <row r="27" spans="1:46" ht="12" customHeight="1" x14ac:dyDescent="0.2">
      <c r="A27" s="90" t="s">
        <v>128</v>
      </c>
      <c r="B27" s="89">
        <v>0</v>
      </c>
      <c r="C27" s="89">
        <v>0</v>
      </c>
      <c r="D27" s="89">
        <v>670.80397876669497</v>
      </c>
      <c r="E27" s="89">
        <v>706.38058964693698</v>
      </c>
      <c r="F27" s="89">
        <v>748.29613335042995</v>
      </c>
      <c r="G27" s="89">
        <v>771.63268308988097</v>
      </c>
      <c r="H27" s="89">
        <v>744.15118059866495</v>
      </c>
      <c r="I27" s="89">
        <v>712.63392857500696</v>
      </c>
      <c r="J27" s="89">
        <v>723.39226301372298</v>
      </c>
      <c r="K27" s="89">
        <v>757.24546198573796</v>
      </c>
      <c r="L27" s="89">
        <v>795.03886819236197</v>
      </c>
      <c r="M27" s="89">
        <v>828.14169593449196</v>
      </c>
      <c r="N27" s="89">
        <v>825.41973641233403</v>
      </c>
      <c r="O27" s="89">
        <v>832.52957647791197</v>
      </c>
      <c r="P27" s="89">
        <v>892.152290981492</v>
      </c>
      <c r="Q27" s="89">
        <v>950.46076906107305</v>
      </c>
      <c r="R27" s="89">
        <v>966.01632104568296</v>
      </c>
      <c r="S27" s="89">
        <v>961.317865446567</v>
      </c>
      <c r="T27" s="89">
        <v>947.69468661435099</v>
      </c>
      <c r="U27" s="89">
        <v>941.29069605699999</v>
      </c>
      <c r="V27" s="89">
        <v>964.93185747704194</v>
      </c>
      <c r="W27" s="89">
        <v>984.32476298590598</v>
      </c>
      <c r="X27" s="89">
        <v>988.38379029723399</v>
      </c>
      <c r="Y27" s="89">
        <v>1010.1265256642</v>
      </c>
      <c r="Z27" s="89">
        <v>1039.62598983319</v>
      </c>
      <c r="AA27" s="89">
        <v>1052.45174410752</v>
      </c>
      <c r="AB27" s="89">
        <v>1071.7985455399801</v>
      </c>
      <c r="AC27" s="89">
        <v>1117.71790523652</v>
      </c>
      <c r="AD27" s="89">
        <v>1150.1155904949301</v>
      </c>
      <c r="AE27" s="89">
        <v>1161.0860722582599</v>
      </c>
      <c r="AF27" s="114">
        <v>1156.81811074336</v>
      </c>
      <c r="AG27" s="114">
        <v>1135.3992520337399</v>
      </c>
      <c r="AH27" s="114">
        <v>1133.1835710395101</v>
      </c>
      <c r="AI27" s="114">
        <v>1161.2375462254299</v>
      </c>
      <c r="AJ27" s="114">
        <v>1181.24953872167</v>
      </c>
      <c r="AK27" s="114">
        <v>1174.08028255262</v>
      </c>
      <c r="AL27" s="114">
        <v>1167.01834589082</v>
      </c>
      <c r="AM27" s="114">
        <v>1165.19061310641</v>
      </c>
      <c r="AN27" s="114">
        <v>1166.75903703829</v>
      </c>
      <c r="AO27" s="114">
        <v>1172.1871007816001</v>
      </c>
      <c r="AP27" s="114">
        <v>1186.21270306775</v>
      </c>
      <c r="AQ27" s="114">
        <v>1198.2782578624999</v>
      </c>
      <c r="AR27" s="114">
        <v>1213.4677821212399</v>
      </c>
      <c r="AS27" s="114">
        <v>1244.758034898</v>
      </c>
      <c r="AT27" s="114">
        <v>1278.01647021854</v>
      </c>
    </row>
    <row r="28" spans="1:46" ht="12" customHeight="1" thickBot="1" x14ac:dyDescent="0.25">
      <c r="A28" s="122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</row>
    <row r="29" spans="1:46" ht="12" customHeight="1" x14ac:dyDescent="0.2">
      <c r="A29" s="124" t="s">
        <v>50</v>
      </c>
      <c r="AC29" s="107"/>
      <c r="AD29" s="107"/>
      <c r="AF29" s="125"/>
      <c r="AG29" s="125"/>
      <c r="AH29" s="125"/>
    </row>
    <row r="30" spans="1:46" ht="12" customHeight="1" x14ac:dyDescent="0.2">
      <c r="A30" s="124"/>
      <c r="AC30" s="107"/>
      <c r="AD30" s="107"/>
      <c r="AF30" s="125"/>
      <c r="AG30" s="125"/>
      <c r="AH30" s="125"/>
    </row>
    <row r="31" spans="1:46" s="109" customFormat="1" ht="12" customHeight="1" x14ac:dyDescent="0.2"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26"/>
      <c r="M31" s="126"/>
      <c r="N31" s="126"/>
      <c r="O31" s="126"/>
      <c r="P31" s="126"/>
      <c r="Q31" s="110"/>
      <c r="R31" s="126"/>
      <c r="S31" s="126"/>
      <c r="T31" s="111"/>
      <c r="U31" s="126"/>
      <c r="V31" s="110"/>
      <c r="W31" s="110"/>
      <c r="Z31" s="111" t="s">
        <v>137</v>
      </c>
      <c r="AA31" s="126"/>
      <c r="AB31" s="110"/>
      <c r="AC31" s="110"/>
      <c r="AD31" s="110"/>
      <c r="AF31" s="127"/>
      <c r="AG31" s="127"/>
      <c r="AH31" s="127"/>
    </row>
    <row r="32" spans="1:46" s="181" customFormat="1" ht="12" customHeight="1" x14ac:dyDescent="0.2">
      <c r="A32" s="184" t="s">
        <v>123</v>
      </c>
      <c r="B32" s="236" t="s">
        <v>67</v>
      </c>
      <c r="C32" s="236"/>
      <c r="D32" s="236" t="s">
        <v>66</v>
      </c>
      <c r="E32" s="236"/>
      <c r="F32" s="236"/>
      <c r="G32" s="236"/>
      <c r="H32" s="236" t="s">
        <v>60</v>
      </c>
      <c r="I32" s="236"/>
      <c r="J32" s="236"/>
      <c r="K32" s="236"/>
      <c r="L32" s="184"/>
      <c r="M32" s="185"/>
      <c r="N32" s="236" t="s">
        <v>61</v>
      </c>
      <c r="O32" s="236"/>
      <c r="P32" s="236" t="s">
        <v>62</v>
      </c>
      <c r="Q32" s="236"/>
      <c r="R32" s="236"/>
      <c r="S32" s="236"/>
      <c r="T32" s="236" t="s">
        <v>63</v>
      </c>
      <c r="U32" s="236"/>
      <c r="V32" s="236"/>
      <c r="W32" s="236"/>
      <c r="X32" s="236" t="s">
        <v>64</v>
      </c>
      <c r="Y32" s="236"/>
      <c r="Z32" s="236"/>
      <c r="AA32" s="236"/>
      <c r="AB32" s="185" t="s">
        <v>65</v>
      </c>
      <c r="AC32" s="185" t="s">
        <v>65</v>
      </c>
      <c r="AD32" s="236" t="s">
        <v>65</v>
      </c>
      <c r="AE32" s="236"/>
      <c r="AF32" s="236" t="s">
        <v>77</v>
      </c>
      <c r="AG32" s="236"/>
      <c r="AH32" s="236"/>
      <c r="AI32" s="236"/>
      <c r="AJ32" s="236" t="s">
        <v>80</v>
      </c>
      <c r="AK32" s="236"/>
      <c r="AL32" s="236"/>
      <c r="AM32" s="236"/>
      <c r="AN32" s="236" t="s">
        <v>92</v>
      </c>
      <c r="AO32" s="236"/>
      <c r="AP32" s="236"/>
      <c r="AQ32" s="236"/>
      <c r="AR32" s="235" t="s">
        <v>135</v>
      </c>
      <c r="AS32" s="235"/>
      <c r="AT32" s="235"/>
    </row>
    <row r="33" spans="1:46" s="183" customFormat="1" ht="12" customHeight="1" x14ac:dyDescent="0.2">
      <c r="A33" s="186" t="s">
        <v>124</v>
      </c>
      <c r="B33" s="187" t="s">
        <v>48</v>
      </c>
      <c r="C33" s="187" t="s">
        <v>49</v>
      </c>
      <c r="D33" s="187" t="s">
        <v>46</v>
      </c>
      <c r="E33" s="187" t="s">
        <v>47</v>
      </c>
      <c r="F33" s="187" t="s">
        <v>48</v>
      </c>
      <c r="G33" s="187" t="s">
        <v>49</v>
      </c>
      <c r="H33" s="187" t="s">
        <v>46</v>
      </c>
      <c r="I33" s="187" t="s">
        <v>47</v>
      </c>
      <c r="J33" s="187" t="s">
        <v>48</v>
      </c>
      <c r="K33" s="187" t="s">
        <v>49</v>
      </c>
      <c r="L33" s="187" t="s">
        <v>46</v>
      </c>
      <c r="M33" s="187" t="s">
        <v>47</v>
      </c>
      <c r="N33" s="187" t="s">
        <v>48</v>
      </c>
      <c r="O33" s="187" t="s">
        <v>49</v>
      </c>
      <c r="P33" s="187" t="s">
        <v>46</v>
      </c>
      <c r="Q33" s="187" t="s">
        <v>47</v>
      </c>
      <c r="R33" s="187" t="s">
        <v>48</v>
      </c>
      <c r="S33" s="187" t="s">
        <v>49</v>
      </c>
      <c r="T33" s="187" t="s">
        <v>46</v>
      </c>
      <c r="U33" s="187" t="s">
        <v>47</v>
      </c>
      <c r="V33" s="187" t="s">
        <v>48</v>
      </c>
      <c r="W33" s="187" t="s">
        <v>49</v>
      </c>
      <c r="X33" s="187" t="s">
        <v>46</v>
      </c>
      <c r="Y33" s="187" t="s">
        <v>47</v>
      </c>
      <c r="Z33" s="187" t="s">
        <v>48</v>
      </c>
      <c r="AA33" s="187" t="s">
        <v>49</v>
      </c>
      <c r="AB33" s="187" t="s">
        <v>46</v>
      </c>
      <c r="AC33" s="187" t="s">
        <v>47</v>
      </c>
      <c r="AD33" s="187" t="s">
        <v>48</v>
      </c>
      <c r="AE33" s="187" t="s">
        <v>49</v>
      </c>
      <c r="AF33" s="187" t="s">
        <v>46</v>
      </c>
      <c r="AG33" s="187" t="s">
        <v>47</v>
      </c>
      <c r="AH33" s="187" t="s">
        <v>48</v>
      </c>
      <c r="AI33" s="187" t="s">
        <v>49</v>
      </c>
      <c r="AJ33" s="187" t="s">
        <v>46</v>
      </c>
      <c r="AK33" s="187" t="s">
        <v>47</v>
      </c>
      <c r="AL33" s="187" t="s">
        <v>48</v>
      </c>
      <c r="AM33" s="187" t="s">
        <v>49</v>
      </c>
      <c r="AN33" s="188" t="s">
        <v>46</v>
      </c>
      <c r="AO33" s="188" t="s">
        <v>47</v>
      </c>
      <c r="AP33" s="188" t="s">
        <v>48</v>
      </c>
      <c r="AQ33" s="188" t="s">
        <v>49</v>
      </c>
      <c r="AR33" s="104" t="s">
        <v>46</v>
      </c>
      <c r="AS33" s="104" t="s">
        <v>47</v>
      </c>
      <c r="AT33" s="104" t="s">
        <v>48</v>
      </c>
    </row>
    <row r="34" spans="1:46" ht="12" customHeight="1" x14ac:dyDescent="0.2">
      <c r="A34" s="113" t="s">
        <v>101</v>
      </c>
      <c r="B34" s="76"/>
      <c r="C34" s="76"/>
      <c r="D34" s="76"/>
      <c r="E34" s="76"/>
      <c r="F34" s="76"/>
      <c r="G34" s="76"/>
      <c r="H34" s="76"/>
      <c r="I34" s="128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</row>
    <row r="35" spans="1:46" ht="12" customHeight="1" x14ac:dyDescent="0.2">
      <c r="A35" s="85" t="s">
        <v>0</v>
      </c>
      <c r="B35" s="76"/>
      <c r="C35" s="76" t="e">
        <v>#DIV/0!</v>
      </c>
      <c r="D35" s="76" t="e">
        <v>#DIV/0!</v>
      </c>
      <c r="E35" s="76" t="e">
        <v>#VALUE!</v>
      </c>
      <c r="F35" s="76" t="e">
        <v>#DIV/0!</v>
      </c>
      <c r="G35" s="76" t="e">
        <v>#DIV/0!</v>
      </c>
      <c r="H35" s="76">
        <v>7.6149675302680908</v>
      </c>
      <c r="I35" s="76">
        <v>4.1682634606247548</v>
      </c>
      <c r="J35" s="76">
        <v>5.6020589216595695</v>
      </c>
      <c r="K35" s="76">
        <v>5.0644026965913636</v>
      </c>
      <c r="L35" s="76">
        <v>7.6394779045687145</v>
      </c>
      <c r="M35" s="76">
        <v>11.49965936091224</v>
      </c>
      <c r="N35" s="76">
        <v>11.11187859646121</v>
      </c>
      <c r="O35" s="76">
        <v>7.6815142260413305</v>
      </c>
      <c r="P35" s="76">
        <v>7.7831394344724414</v>
      </c>
      <c r="Q35" s="76">
        <v>4.5837206504651729</v>
      </c>
      <c r="R35" s="76">
        <v>1.6028529344923381</v>
      </c>
      <c r="S35" s="76">
        <v>1.1442486851205524</v>
      </c>
      <c r="T35" s="76">
        <v>4.8410090098855107</v>
      </c>
      <c r="U35" s="76">
        <v>1.4296281283525447</v>
      </c>
      <c r="V35" s="76">
        <v>3.3742340443430274</v>
      </c>
      <c r="W35" s="76">
        <v>4.5610707154173591</v>
      </c>
      <c r="X35" s="76">
        <v>3.8535934633882496</v>
      </c>
      <c r="Y35" s="76">
        <v>3.9321021791834498</v>
      </c>
      <c r="Z35" s="76">
        <v>5.7426903431630372</v>
      </c>
      <c r="AA35" s="76">
        <v>7.0274700695711401</v>
      </c>
      <c r="AB35" s="76">
        <v>1.5090151675690722</v>
      </c>
      <c r="AC35" s="76">
        <v>8.6122619931428233</v>
      </c>
      <c r="AD35" s="76">
        <v>5.718335474956393</v>
      </c>
      <c r="AE35" s="76">
        <v>5.4091094217375568</v>
      </c>
      <c r="AF35" s="76">
        <v>6.2688847274700255</v>
      </c>
      <c r="AG35" s="76">
        <v>5.4243698496301063</v>
      </c>
      <c r="AH35" s="76">
        <v>4.1402936468893037</v>
      </c>
      <c r="AI35" s="76">
        <v>3.21978028360701</v>
      </c>
      <c r="AJ35" s="76">
        <v>2.0051099818812146</v>
      </c>
      <c r="AK35" s="76">
        <v>2.6592486670198312</v>
      </c>
      <c r="AL35" s="76">
        <v>4.461751715684481</v>
      </c>
      <c r="AM35" s="76">
        <v>6.4598949935843253</v>
      </c>
      <c r="AN35" s="76">
        <v>6.7906075077544648</v>
      </c>
      <c r="AO35" s="76">
        <v>5.9663751617833327</v>
      </c>
      <c r="AP35" s="76">
        <v>6.899920470051768</v>
      </c>
      <c r="AQ35" s="76">
        <v>5.0067357598668538</v>
      </c>
      <c r="AR35" s="76">
        <v>6.5608940515783365</v>
      </c>
      <c r="AS35" s="76">
        <v>6.8125841017823374</v>
      </c>
      <c r="AT35" s="76">
        <v>5.5786944894116841</v>
      </c>
    </row>
    <row r="36" spans="1:46" ht="12" customHeight="1" x14ac:dyDescent="0.2">
      <c r="A36" s="116" t="s">
        <v>125</v>
      </c>
      <c r="B36" s="76"/>
      <c r="C36" s="76" t="e">
        <v>#DIV/0!</v>
      </c>
      <c r="D36" s="76" t="e">
        <v>#DIV/0!</v>
      </c>
      <c r="E36" s="76" t="e">
        <v>#VALUE!</v>
      </c>
      <c r="F36" s="76" t="e">
        <v>#DIV/0!</v>
      </c>
      <c r="G36" s="76" t="e">
        <v>#DIV/0!</v>
      </c>
      <c r="H36" s="76">
        <v>5.4932272347487654</v>
      </c>
      <c r="I36" s="76">
        <v>3.4083523557393525</v>
      </c>
      <c r="J36" s="76">
        <v>-0.2809147620601915</v>
      </c>
      <c r="K36" s="76">
        <v>1.8769728348782655</v>
      </c>
      <c r="L36" s="76">
        <v>2.2896474169247671</v>
      </c>
      <c r="M36" s="76">
        <v>2.8657515595122529</v>
      </c>
      <c r="N36" s="76">
        <v>6.0148623993847794</v>
      </c>
      <c r="O36" s="76">
        <v>2.0880062111112707</v>
      </c>
      <c r="P36" s="76">
        <v>7.192324159917618</v>
      </c>
      <c r="Q36" s="76">
        <v>5.9136112901196469</v>
      </c>
      <c r="R36" s="76">
        <v>-5.9411245302585458</v>
      </c>
      <c r="S36" s="76">
        <v>-6.8700249813196113</v>
      </c>
      <c r="T36" s="76">
        <v>9.7954815754754279</v>
      </c>
      <c r="U36" s="76">
        <v>-6.2595544856653085</v>
      </c>
      <c r="V36" s="76">
        <v>1.783492184158364</v>
      </c>
      <c r="W36" s="76">
        <v>-0.51611691398317783</v>
      </c>
      <c r="X36" s="76">
        <v>-0.35272888037396477</v>
      </c>
      <c r="Y36" s="76">
        <v>0.63868502181683162</v>
      </c>
      <c r="Z36" s="76">
        <v>2.3170982295971143</v>
      </c>
      <c r="AA36" s="76">
        <v>9.594421953246691</v>
      </c>
      <c r="AB36" s="76">
        <v>-6.6510209462813048</v>
      </c>
      <c r="AC36" s="76">
        <v>13.207721033285313</v>
      </c>
      <c r="AD36" s="76">
        <v>1.625425628681354</v>
      </c>
      <c r="AE36" s="76">
        <v>5.5112706262107736</v>
      </c>
      <c r="AF36" s="76">
        <v>4.3174542873442245</v>
      </c>
      <c r="AG36" s="76">
        <v>4.7996946618868996</v>
      </c>
      <c r="AH36" s="76">
        <v>3.3476397848055672</v>
      </c>
      <c r="AI36" s="76">
        <v>-1.3141624537327701</v>
      </c>
      <c r="AJ36" s="76">
        <v>-2.0136614740062675</v>
      </c>
      <c r="AK36" s="76">
        <v>-2.0408599566938079</v>
      </c>
      <c r="AL36" s="76">
        <v>4.6776156779104516</v>
      </c>
      <c r="AM36" s="76">
        <v>7.5935763903640652</v>
      </c>
      <c r="AN36" s="76">
        <v>7.9130914447776535</v>
      </c>
      <c r="AO36" s="76">
        <v>3.250522514740517</v>
      </c>
      <c r="AP36" s="76">
        <v>1.6175890461294529</v>
      </c>
      <c r="AQ36" s="76">
        <v>1.1981740931861218</v>
      </c>
      <c r="AR36" s="76">
        <v>4.1401224720768903</v>
      </c>
      <c r="AS36" s="76">
        <v>4.6840162063087165</v>
      </c>
      <c r="AT36" s="76">
        <v>4.8231278981518244</v>
      </c>
    </row>
    <row r="37" spans="1:46" ht="12" customHeight="1" x14ac:dyDescent="0.2">
      <c r="A37" s="116" t="s">
        <v>126</v>
      </c>
      <c r="B37" s="76"/>
      <c r="C37" s="76" t="e">
        <v>#DIV/0!</v>
      </c>
      <c r="D37" s="76" t="e">
        <v>#DIV/0!</v>
      </c>
      <c r="E37" s="76" t="e">
        <v>#VALUE!</v>
      </c>
      <c r="F37" s="76" t="e">
        <v>#DIV/0!</v>
      </c>
      <c r="G37" s="76" t="e">
        <v>#DIV/0!</v>
      </c>
      <c r="H37" s="76">
        <v>10.383157711197866</v>
      </c>
      <c r="I37" s="76">
        <v>8.3616609569848066</v>
      </c>
      <c r="J37" s="76">
        <v>9.3553821232961631</v>
      </c>
      <c r="K37" s="76">
        <v>3.5833586919297611</v>
      </c>
      <c r="L37" s="76">
        <v>6.196580501896265</v>
      </c>
      <c r="M37" s="76">
        <v>7.6625290293523385</v>
      </c>
      <c r="N37" s="76">
        <v>14.392898189326765</v>
      </c>
      <c r="O37" s="76">
        <v>17.060968298333144</v>
      </c>
      <c r="P37" s="76">
        <v>11.032962700489346</v>
      </c>
      <c r="Q37" s="76">
        <v>1.9749964830608757</v>
      </c>
      <c r="R37" s="76">
        <v>-0.23024689035618939</v>
      </c>
      <c r="S37" s="76">
        <v>7.1367223022233972E-2</v>
      </c>
      <c r="T37" s="76">
        <v>-1.4782685511006366</v>
      </c>
      <c r="U37" s="76">
        <v>4.2455503739119216</v>
      </c>
      <c r="V37" s="76">
        <v>0.50555150934012971</v>
      </c>
      <c r="W37" s="76">
        <v>5.361147166848812</v>
      </c>
      <c r="X37" s="76">
        <v>4.2589566446372906</v>
      </c>
      <c r="Y37" s="76">
        <v>6.1124745610892095</v>
      </c>
      <c r="Z37" s="76">
        <v>7.2466551708329385</v>
      </c>
      <c r="AA37" s="76">
        <v>7.6802018166335584</v>
      </c>
      <c r="AB37" s="76">
        <v>9.235451244849525</v>
      </c>
      <c r="AC37" s="76">
        <v>6.845404385678</v>
      </c>
      <c r="AD37" s="76">
        <v>9.8086432829612278</v>
      </c>
      <c r="AE37" s="76">
        <v>5.3419697751598161</v>
      </c>
      <c r="AF37" s="76">
        <v>4.860840518738474</v>
      </c>
      <c r="AG37" s="76">
        <v>5.0345767741525105</v>
      </c>
      <c r="AH37" s="76">
        <v>4.5844499018928841</v>
      </c>
      <c r="AI37" s="76">
        <v>3.7659915178527292</v>
      </c>
      <c r="AJ37" s="76">
        <v>4.2489222283097927</v>
      </c>
      <c r="AK37" s="76">
        <v>4.3207948325609813</v>
      </c>
      <c r="AL37" s="76">
        <v>1.9867779239961747</v>
      </c>
      <c r="AM37" s="76">
        <v>3.0624994336562184</v>
      </c>
      <c r="AN37" s="76">
        <v>4.5120223804510307</v>
      </c>
      <c r="AO37" s="76">
        <v>6.0652782076549006</v>
      </c>
      <c r="AP37" s="76">
        <v>7.5084123597481067</v>
      </c>
      <c r="AQ37" s="76">
        <v>6.399568785962706</v>
      </c>
      <c r="AR37" s="76">
        <v>6.4735715514235181</v>
      </c>
      <c r="AS37" s="76">
        <v>3.5422557752458728</v>
      </c>
      <c r="AT37" s="76">
        <v>2.9265651639977186</v>
      </c>
    </row>
    <row r="38" spans="1:46" ht="12" customHeight="1" x14ac:dyDescent="0.2">
      <c r="A38" s="116" t="s">
        <v>127</v>
      </c>
      <c r="B38" s="76"/>
      <c r="C38" s="76" t="e">
        <v>#DIV/0!</v>
      </c>
      <c r="D38" s="76" t="e">
        <v>#DIV/0!</v>
      </c>
      <c r="E38" s="76" t="e">
        <v>#VALUE!</v>
      </c>
      <c r="F38" s="76" t="e">
        <v>#DIV/0!</v>
      </c>
      <c r="G38" s="76" t="e">
        <v>#DIV/0!</v>
      </c>
      <c r="H38" s="76">
        <v>7.492923806671592</v>
      </c>
      <c r="I38" s="76">
        <v>3.8916195175942025</v>
      </c>
      <c r="J38" s="76">
        <v>7.6037885776300218</v>
      </c>
      <c r="K38" s="76">
        <v>9.064672834908837</v>
      </c>
      <c r="L38" s="76">
        <v>11.818684298811943</v>
      </c>
      <c r="M38" s="76">
        <v>16.527696431898796</v>
      </c>
      <c r="N38" s="76">
        <v>11.797208414753889</v>
      </c>
      <c r="O38" s="76">
        <v>7.147927367628637</v>
      </c>
      <c r="P38" s="76">
        <v>6.4250788651782464</v>
      </c>
      <c r="Q38" s="76">
        <v>3.2418792696901955</v>
      </c>
      <c r="R38" s="76">
        <v>3.4376832376971977</v>
      </c>
      <c r="S38" s="76">
        <v>3.0540991398551931</v>
      </c>
      <c r="T38" s="76">
        <v>3.9464947293055053</v>
      </c>
      <c r="U38" s="76">
        <v>5.5172749722982584</v>
      </c>
      <c r="V38" s="76">
        <v>5.3880869068270165</v>
      </c>
      <c r="W38" s="76">
        <v>6.9287621020430734</v>
      </c>
      <c r="X38" s="76">
        <v>6.4220108421880973</v>
      </c>
      <c r="Y38" s="76">
        <v>3.3403208251279404</v>
      </c>
      <c r="Z38" s="76">
        <v>6.1787459583874993</v>
      </c>
      <c r="AA38" s="76">
        <v>5.714689355844027</v>
      </c>
      <c r="AB38" s="76">
        <v>2.7428646315812433</v>
      </c>
      <c r="AC38" s="76">
        <v>7.0202453486020389</v>
      </c>
      <c r="AD38" s="76">
        <v>4.9397478396656203</v>
      </c>
      <c r="AE38" s="76">
        <v>4.6578546683065492</v>
      </c>
      <c r="AF38" s="76">
        <v>7.2915291314015418</v>
      </c>
      <c r="AG38" s="76">
        <v>6.5565641770821026</v>
      </c>
      <c r="AH38" s="76">
        <v>5.7958934998593614</v>
      </c>
      <c r="AI38" s="76">
        <v>5.0792302037103276</v>
      </c>
      <c r="AJ38" s="76">
        <v>3.5800892169057352</v>
      </c>
      <c r="AK38" s="76">
        <v>3.6907104320141215</v>
      </c>
      <c r="AL38" s="76">
        <v>5.975125434578632</v>
      </c>
      <c r="AM38" s="76">
        <v>8.4535542613028305</v>
      </c>
      <c r="AN38" s="76">
        <v>8.0864764950438826</v>
      </c>
      <c r="AO38" s="76">
        <v>8.3819415785104425</v>
      </c>
      <c r="AP38" s="76">
        <v>8.4318979021280605</v>
      </c>
      <c r="AQ38" s="76">
        <v>6.5104376201425174</v>
      </c>
      <c r="AR38" s="76">
        <v>8.2313854534145072</v>
      </c>
      <c r="AS38" s="76">
        <v>8.8151133249566129</v>
      </c>
      <c r="AT38" s="76">
        <v>6.5416061833303729</v>
      </c>
    </row>
    <row r="39" spans="1:46" ht="12" customHeight="1" x14ac:dyDescent="0.2">
      <c r="A39" s="85" t="s">
        <v>18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</row>
    <row r="40" spans="1:46" ht="12" customHeight="1" x14ac:dyDescent="0.2">
      <c r="A40" s="117" t="s">
        <v>128</v>
      </c>
      <c r="B40" s="129"/>
      <c r="C40" s="129" t="e">
        <v>#DIV/0!</v>
      </c>
      <c r="D40" s="129" t="e">
        <v>#DIV/0!</v>
      </c>
      <c r="E40" s="129" t="e">
        <v>#VALUE!</v>
      </c>
      <c r="F40" s="129" t="e">
        <v>#DIV/0!</v>
      </c>
      <c r="G40" s="129" t="e">
        <v>#DIV/0!</v>
      </c>
      <c r="H40" s="129">
        <v>11.546258523574316</v>
      </c>
      <c r="I40" s="129">
        <v>-1.7095713386782063</v>
      </c>
      <c r="J40" s="129">
        <v>1.685796627126912</v>
      </c>
      <c r="K40" s="129">
        <v>-4.8951373197099741</v>
      </c>
      <c r="L40" s="129">
        <v>6.7428400912844966</v>
      </c>
      <c r="M40" s="129">
        <v>18.762256346127447</v>
      </c>
      <c r="N40" s="129">
        <v>13.103039564476827</v>
      </c>
      <c r="O40" s="129">
        <v>9.3414309541051121</v>
      </c>
      <c r="P40" s="129">
        <v>11.939542612677334</v>
      </c>
      <c r="Q40" s="129">
        <v>15.62341721267555</v>
      </c>
      <c r="R40" s="129">
        <v>14.833007751350614</v>
      </c>
      <c r="S40" s="129">
        <v>18.835369251016722</v>
      </c>
      <c r="T40" s="129">
        <v>6.0849489772690113</v>
      </c>
      <c r="U40" s="129">
        <v>-6.9102716635547345</v>
      </c>
      <c r="V40" s="129">
        <v>1.4036131468598612</v>
      </c>
      <c r="W40" s="129">
        <v>2.5986115904598872</v>
      </c>
      <c r="X40" s="129">
        <v>3.7543533568926479</v>
      </c>
      <c r="Y40" s="129">
        <v>11.938249341420448</v>
      </c>
      <c r="Z40" s="129">
        <v>7.4362869745294491</v>
      </c>
      <c r="AA40" s="129">
        <v>6.8757771927914879</v>
      </c>
      <c r="AB40" s="129">
        <v>8.6887063030474554</v>
      </c>
      <c r="AC40" s="129">
        <v>10.687086216484865</v>
      </c>
      <c r="AD40" s="129">
        <v>10.194266927183126</v>
      </c>
      <c r="AE40" s="129">
        <v>9.8916178615270134</v>
      </c>
      <c r="AF40" s="129">
        <v>9.7695711382111519</v>
      </c>
      <c r="AG40" s="129">
        <v>1.2055694344588419</v>
      </c>
      <c r="AH40" s="129">
        <v>-4.8378851164873833</v>
      </c>
      <c r="AI40" s="129">
        <v>3.0045498685313365</v>
      </c>
      <c r="AJ40" s="129">
        <v>0.54559189723302204</v>
      </c>
      <c r="AK40" s="129">
        <v>5.1044103897467163</v>
      </c>
      <c r="AL40" s="129">
        <v>0.23496214681397731</v>
      </c>
      <c r="AM40" s="129">
        <v>-0.75405255553750994</v>
      </c>
      <c r="AN40" s="129">
        <v>-4.5076496765361629E-2</v>
      </c>
      <c r="AO40" s="129">
        <v>-2.2859453808148245</v>
      </c>
      <c r="AP40" s="129">
        <v>6.8043743169944326</v>
      </c>
      <c r="AQ40" s="129">
        <v>2.3548634087571241</v>
      </c>
      <c r="AR40" s="129">
        <v>3.5493662292208183</v>
      </c>
      <c r="AS40" s="129">
        <v>6.8253393081688651</v>
      </c>
      <c r="AT40" s="129">
        <v>7.0825346245641407</v>
      </c>
    </row>
    <row r="41" spans="1:46" ht="12" customHeight="1" x14ac:dyDescent="0.2">
      <c r="A41" s="130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2"/>
      <c r="AO41" s="132"/>
      <c r="AP41" s="132"/>
      <c r="AQ41" s="132"/>
      <c r="AR41" s="132"/>
      <c r="AS41" s="132"/>
      <c r="AT41" s="132"/>
    </row>
    <row r="42" spans="1:46" ht="12" customHeight="1" x14ac:dyDescent="0.2">
      <c r="A42" s="113" t="s">
        <v>102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F42" s="125"/>
      <c r="AG42" s="125"/>
      <c r="AH42" s="125"/>
    </row>
    <row r="43" spans="1:46" ht="12" customHeight="1" x14ac:dyDescent="0.2">
      <c r="A43" s="85" t="s">
        <v>0</v>
      </c>
      <c r="B43" s="76"/>
      <c r="C43" s="76" t="e">
        <v>#DIV/0!</v>
      </c>
      <c r="D43" s="76" t="e">
        <v>#DIV/0!</v>
      </c>
      <c r="E43" s="76">
        <v>3.6704581665655933</v>
      </c>
      <c r="F43" s="76">
        <v>0.74636296550771863</v>
      </c>
      <c r="G43" s="76">
        <v>3.0511091661051593</v>
      </c>
      <c r="H43" s="76">
        <v>-4.4141824956756004E-2</v>
      </c>
      <c r="I43" s="76">
        <v>0.26929563195234874</v>
      </c>
      <c r="J43" s="76">
        <v>2.3466476032646622</v>
      </c>
      <c r="K43" s="76">
        <v>2.6108845206252562</v>
      </c>
      <c r="L43" s="76">
        <v>2.437781405443884</v>
      </c>
      <c r="M43" s="76">
        <v>3.4495324250113368</v>
      </c>
      <c r="N43" s="76">
        <v>2.2674093478103341</v>
      </c>
      <c r="O43" s="76">
        <v>-0.36982492748066642</v>
      </c>
      <c r="P43" s="76">
        <v>1.7657288188963394</v>
      </c>
      <c r="Q43" s="76">
        <v>0.81890603400136541</v>
      </c>
      <c r="R43" s="76">
        <v>-1.1739224489219602</v>
      </c>
      <c r="S43" s="76">
        <v>-0.16694765607440099</v>
      </c>
      <c r="T43" s="76">
        <v>4.36003715219202</v>
      </c>
      <c r="U43" s="76">
        <v>-1.7186192313327964</v>
      </c>
      <c r="V43" s="76">
        <v>0.94135624904525539</v>
      </c>
      <c r="W43" s="76">
        <v>0.93644738900189317</v>
      </c>
      <c r="X43" s="76">
        <v>4.2886291255429088</v>
      </c>
      <c r="Y43" s="76">
        <v>-2.4659777169258157</v>
      </c>
      <c r="Z43" s="76">
        <v>3.2978837290470464</v>
      </c>
      <c r="AA43" s="76">
        <v>1.7757686326990152</v>
      </c>
      <c r="AB43" s="76">
        <v>0.23871193144728853</v>
      </c>
      <c r="AC43" s="76">
        <v>2.8628199498158757</v>
      </c>
      <c r="AD43" s="76">
        <v>0.70448615382361357</v>
      </c>
      <c r="AE43" s="76">
        <v>1.4334731237415355</v>
      </c>
      <c r="AF43" s="75">
        <v>1.5433442911765516</v>
      </c>
      <c r="AG43" s="75">
        <v>1.4344795169043856</v>
      </c>
      <c r="AH43" s="75">
        <v>-0.68743473474449646</v>
      </c>
      <c r="AI43" s="75">
        <v>0.89120621220393215</v>
      </c>
      <c r="AJ43" s="75">
        <v>0.75286630021460521</v>
      </c>
      <c r="AK43" s="75">
        <v>1.6474043621780288</v>
      </c>
      <c r="AL43" s="75">
        <v>1.2611101648680512</v>
      </c>
      <c r="AM43" s="75">
        <v>2.734446828441417</v>
      </c>
      <c r="AN43" s="75">
        <v>0.54840391505628361</v>
      </c>
      <c r="AO43" s="75">
        <v>1.0917059519630623</v>
      </c>
      <c r="AP43" s="75">
        <v>2.326952427899065</v>
      </c>
      <c r="AQ43" s="75">
        <v>1.4326064140346206</v>
      </c>
      <c r="AR43" s="75">
        <v>2.6798942798352376</v>
      </c>
      <c r="AS43" s="75">
        <v>1.2110075597377312</v>
      </c>
      <c r="AT43" s="75">
        <v>0.26117729840628989</v>
      </c>
    </row>
    <row r="44" spans="1:46" ht="12" customHeight="1" x14ac:dyDescent="0.2">
      <c r="A44" s="116" t="s">
        <v>125</v>
      </c>
      <c r="B44" s="76"/>
      <c r="C44" s="76" t="e">
        <v>#DIV/0!</v>
      </c>
      <c r="D44" s="76" t="e">
        <v>#DIV/0!</v>
      </c>
      <c r="E44" s="76">
        <v>2.6742703551933422</v>
      </c>
      <c r="F44" s="76">
        <v>2.0557456460766232</v>
      </c>
      <c r="G44" s="76">
        <v>1.9026220415158335</v>
      </c>
      <c r="H44" s="76">
        <v>-1.7360997485401097</v>
      </c>
      <c r="I44" s="76">
        <v>0.80536503770389789</v>
      </c>
      <c r="J44" s="76">
        <v>0.53118906599660676</v>
      </c>
      <c r="K44" s="76">
        <v>2.9754836921034089</v>
      </c>
      <c r="L44" s="76">
        <v>-2.3634859454429447</v>
      </c>
      <c r="M44" s="76">
        <v>1.154369309608394</v>
      </c>
      <c r="N44" s="76">
        <v>5.3425141243176988</v>
      </c>
      <c r="O44" s="76">
        <v>-0.7537286166610313</v>
      </c>
      <c r="P44" s="76">
        <v>-0.51047749237196349</v>
      </c>
      <c r="Q44" s="76">
        <v>1.6344089428702802</v>
      </c>
      <c r="R44" s="76">
        <v>-6.7841423239548888</v>
      </c>
      <c r="S44" s="76">
        <v>-0.69521835656917164</v>
      </c>
      <c r="T44" s="76">
        <v>13.387192344472654</v>
      </c>
      <c r="U44" s="76">
        <v>-10.963737486589853</v>
      </c>
      <c r="V44" s="76">
        <v>1.5128946631770557</v>
      </c>
      <c r="W44" s="76">
        <v>-2.9644555260335714</v>
      </c>
      <c r="X44" s="76">
        <v>14.040302044769582</v>
      </c>
      <c r="Y44" s="76">
        <v>-10.876776300490087</v>
      </c>
      <c r="Z44" s="76">
        <v>5.8484271650210529</v>
      </c>
      <c r="AA44" s="76">
        <v>1.5521293180611684</v>
      </c>
      <c r="AB44" s="76">
        <v>-0.11264314504666473</v>
      </c>
      <c r="AC44" s="76">
        <v>4.696749422617863</v>
      </c>
      <c r="AD44" s="76">
        <v>-3.2949313202514374</v>
      </c>
      <c r="AE44" s="76">
        <v>3.7489923451959895</v>
      </c>
      <c r="AF44" s="75">
        <v>0.27933111730755744</v>
      </c>
      <c r="AG44" s="75">
        <v>3.4758792353740464</v>
      </c>
      <c r="AH44" s="75">
        <v>-4.8965379906614874</v>
      </c>
      <c r="AI44" s="75">
        <v>-0.39868559407447712</v>
      </c>
      <c r="AJ44" s="75">
        <v>0.12889793180361764</v>
      </c>
      <c r="AK44" s="75">
        <v>3.5337759660393431</v>
      </c>
      <c r="AL44" s="75">
        <v>2.4268774290119755</v>
      </c>
      <c r="AM44" s="75">
        <v>1.4108317846407425</v>
      </c>
      <c r="AN44" s="75">
        <v>-1.4393874131122253</v>
      </c>
      <c r="AO44" s="75">
        <v>0.30193933125897132</v>
      </c>
      <c r="AP44" s="75">
        <v>2.6831709088718236</v>
      </c>
      <c r="AQ44" s="75">
        <v>1.4346347029129181</v>
      </c>
      <c r="AR44" s="75">
        <v>2.9706010739899869</v>
      </c>
      <c r="AS44" s="75">
        <v>1.4558976752439223</v>
      </c>
      <c r="AT44" s="75">
        <v>-0.78428337967531014</v>
      </c>
    </row>
    <row r="45" spans="1:46" ht="12" customHeight="1" x14ac:dyDescent="0.2">
      <c r="A45" s="116" t="s">
        <v>126</v>
      </c>
      <c r="B45" s="76"/>
      <c r="C45" s="76" t="e">
        <v>#DIV/0!</v>
      </c>
      <c r="D45" s="76" t="e">
        <v>#DIV/0!</v>
      </c>
      <c r="E45" s="76">
        <v>4.275939928402761</v>
      </c>
      <c r="F45" s="76">
        <v>-0.34633531825885022</v>
      </c>
      <c r="G45" s="76">
        <v>2.2753755640491757</v>
      </c>
      <c r="H45" s="76">
        <v>3.8462259645918317</v>
      </c>
      <c r="I45" s="76">
        <v>2.637269283753918</v>
      </c>
      <c r="J45" s="76">
        <v>3.1689155738101604E-2</v>
      </c>
      <c r="K45" s="76">
        <v>-2.8976472562476596</v>
      </c>
      <c r="L45" s="76">
        <v>6.5921281763427375</v>
      </c>
      <c r="M45" s="76">
        <v>4.1407587697355197</v>
      </c>
      <c r="N45" s="76">
        <v>5.9787099324533299</v>
      </c>
      <c r="O45" s="76">
        <v>-0.74320258739996037</v>
      </c>
      <c r="P45" s="76">
        <v>1.6010297699967424</v>
      </c>
      <c r="Q45" s="76">
        <v>-4.6668180230552974</v>
      </c>
      <c r="R45" s="76">
        <v>4.090378068450029</v>
      </c>
      <c r="S45" s="76">
        <v>-1.2177626630783034</v>
      </c>
      <c r="T45" s="76">
        <v>0.88068492828896616</v>
      </c>
      <c r="U45" s="76">
        <v>0.21370731226011408</v>
      </c>
      <c r="V45" s="76">
        <v>1.11059584838471</v>
      </c>
      <c r="W45" s="76">
        <v>2.6386270623366626</v>
      </c>
      <c r="X45" s="76">
        <v>0.59606542616188474</v>
      </c>
      <c r="Y45" s="76">
        <v>1.4532100849772966</v>
      </c>
      <c r="Z45" s="76">
        <v>2.3561458255050294</v>
      </c>
      <c r="AA45" s="76">
        <v>3.1155640554472397</v>
      </c>
      <c r="AB45" s="76">
        <v>2.1650820483025024</v>
      </c>
      <c r="AC45" s="76">
        <v>-0.98363212056185034</v>
      </c>
      <c r="AD45" s="76">
        <v>4.8781142823126178</v>
      </c>
      <c r="AE45" s="76">
        <v>-0.4133107181545248</v>
      </c>
      <c r="AF45" s="76">
        <v>1.4332255234774438</v>
      </c>
      <c r="AG45" s="76">
        <v>-0.7724691931636718</v>
      </c>
      <c r="AH45" s="76">
        <v>3.8108716669884135</v>
      </c>
      <c r="AI45" s="76">
        <v>-0.27104740219131562</v>
      </c>
      <c r="AJ45" s="76">
        <v>1.4449442304205418</v>
      </c>
      <c r="AK45" s="76">
        <v>-0.536116576815171</v>
      </c>
      <c r="AL45" s="76">
        <v>0.95490579037127432</v>
      </c>
      <c r="AM45" s="76">
        <v>1.4442210471689476</v>
      </c>
      <c r="AN45" s="76">
        <v>2.545032367081812</v>
      </c>
      <c r="AO45" s="76">
        <v>1.2139216894288873</v>
      </c>
      <c r="AP45" s="76">
        <v>1.7684081497927995</v>
      </c>
      <c r="AQ45" s="76">
        <v>0.87570986650229443</v>
      </c>
      <c r="AR45" s="76">
        <v>2.4123555306220679</v>
      </c>
      <c r="AS45" s="76">
        <v>-1.4023830760816924</v>
      </c>
      <c r="AT45" s="76">
        <v>1.450542098735097</v>
      </c>
    </row>
    <row r="46" spans="1:46" ht="12" customHeight="1" x14ac:dyDescent="0.2">
      <c r="A46" s="116" t="s">
        <v>127</v>
      </c>
      <c r="B46" s="76"/>
      <c r="C46" s="76" t="e">
        <v>#DIV/0!</v>
      </c>
      <c r="D46" s="76" t="e">
        <v>#DIV/0!</v>
      </c>
      <c r="E46" s="76">
        <v>3.1978290006123622</v>
      </c>
      <c r="F46" s="76">
        <v>0.61811899863482012</v>
      </c>
      <c r="G46" s="76">
        <v>3.0222654828646611</v>
      </c>
      <c r="H46" s="76">
        <v>0.46091709439668449</v>
      </c>
      <c r="I46" s="76">
        <v>-0.30002615106895503</v>
      </c>
      <c r="J46" s="76">
        <v>4.1798926563692218</v>
      </c>
      <c r="K46" s="76">
        <v>4.5379811436568218</v>
      </c>
      <c r="L46" s="76">
        <v>3.0975561024064513</v>
      </c>
      <c r="M46" s="76">
        <v>3.829455794415626</v>
      </c>
      <c r="N46" s="76">
        <v>6.2626654617536914E-2</v>
      </c>
      <c r="O46" s="76">
        <v>8.5445133398254214E-2</v>
      </c>
      <c r="P46" s="76">
        <v>2.0856440076044036</v>
      </c>
      <c r="Q46" s="76">
        <v>0.99178632250338516</v>
      </c>
      <c r="R46" s="76">
        <v>1.1464463994359519E-3</v>
      </c>
      <c r="S46" s="76">
        <v>6.500778868221424E-2</v>
      </c>
      <c r="T46" s="76">
        <v>2.8020008987191813</v>
      </c>
      <c r="U46" s="76">
        <v>2.505375546037758</v>
      </c>
      <c r="V46" s="76">
        <v>-0.13079840054428526</v>
      </c>
      <c r="W46" s="76">
        <v>1.6805334136641648</v>
      </c>
      <c r="X46" s="76">
        <v>2.5244515747472329</v>
      </c>
      <c r="Y46" s="76">
        <v>-0.91681045800965366</v>
      </c>
      <c r="Z46" s="134">
        <v>8.5</v>
      </c>
      <c r="AA46" s="76">
        <v>1.201928558926646</v>
      </c>
      <c r="AB46" s="76">
        <v>-0.12926117599559861</v>
      </c>
      <c r="AC46" s="76">
        <v>2.8921703153144795</v>
      </c>
      <c r="AD46" s="76">
        <v>0.90313451732180194</v>
      </c>
      <c r="AE46" s="76">
        <v>0.91312741118076968</v>
      </c>
      <c r="AF46" s="76">
        <v>2.5815888254836272</v>
      </c>
      <c r="AG46" s="76">
        <v>1.8784499426407031</v>
      </c>
      <c r="AH46" s="76">
        <v>0.21403099677594906</v>
      </c>
      <c r="AI46" s="76">
        <v>0.3105840287618955</v>
      </c>
      <c r="AJ46" s="76">
        <v>1.4480717218225747</v>
      </c>
      <c r="AK46" s="76">
        <v>1.5035635509451417</v>
      </c>
      <c r="AL46" s="76">
        <v>2.5645177951703291</v>
      </c>
      <c r="AM46" s="76">
        <v>2.6994192627731062</v>
      </c>
      <c r="AN46" s="76">
        <v>1.1656708937546556</v>
      </c>
      <c r="AO46" s="76">
        <v>1.4678213247992122</v>
      </c>
      <c r="AP46" s="76">
        <v>2.8239724107785413</v>
      </c>
      <c r="AQ46" s="76">
        <v>1.0582170850731432</v>
      </c>
      <c r="AR46" s="76">
        <v>3.2774006037364023</v>
      </c>
      <c r="AS46" s="76">
        <v>1.686606928297496</v>
      </c>
      <c r="AT46" s="76">
        <v>0.37912625731890692</v>
      </c>
    </row>
    <row r="47" spans="1:46" ht="12" customHeight="1" x14ac:dyDescent="0.2">
      <c r="A47" s="85" t="s">
        <v>18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</row>
    <row r="48" spans="1:46" ht="12" customHeight="1" x14ac:dyDescent="0.2">
      <c r="A48" s="117" t="s">
        <v>128</v>
      </c>
      <c r="B48" s="129"/>
      <c r="C48" s="129" t="e">
        <v>#DIV/0!</v>
      </c>
      <c r="D48" s="129" t="e">
        <v>#DIV/0!</v>
      </c>
      <c r="E48" s="129">
        <v>9.1553299330444204</v>
      </c>
      <c r="F48" s="129">
        <v>-0.51974146449433878</v>
      </c>
      <c r="G48" s="129">
        <v>9.3301919811709091</v>
      </c>
      <c r="H48" s="129">
        <v>-6.0421554749773616</v>
      </c>
      <c r="I48" s="129">
        <v>-3.8163689952946056</v>
      </c>
      <c r="J48" s="129">
        <v>2.9167282677246886</v>
      </c>
      <c r="K48" s="129">
        <v>2.254525608005653</v>
      </c>
      <c r="L48" s="129">
        <v>5.4554613802600738</v>
      </c>
      <c r="M48" s="129">
        <v>7.0140632562655236</v>
      </c>
      <c r="N48" s="129">
        <v>-1.9874230480588562</v>
      </c>
      <c r="O48" s="129">
        <v>-1.146280466328653</v>
      </c>
      <c r="P48" s="129">
        <v>7.9612367417254415</v>
      </c>
      <c r="Q48" s="129">
        <v>10.535842783598625</v>
      </c>
      <c r="R48" s="129">
        <v>-2.657443620181843</v>
      </c>
      <c r="S48" s="129">
        <v>2.2991428392862279</v>
      </c>
      <c r="T48" s="129">
        <v>-3.6224453758676334</v>
      </c>
      <c r="U48" s="129">
        <v>-3.0046045611048844</v>
      </c>
      <c r="V48" s="129">
        <v>6.0362631437711034</v>
      </c>
      <c r="W48" s="129">
        <v>3.5046947193510425</v>
      </c>
      <c r="X48" s="129">
        <v>-2.5367819005139181</v>
      </c>
      <c r="Y48" s="129">
        <v>4.6461609399778281</v>
      </c>
      <c r="Z48" s="129">
        <v>1.7716684318868081</v>
      </c>
      <c r="AA48" s="129">
        <v>2.9646965913465717</v>
      </c>
      <c r="AB48" s="129">
        <v>-0.88351761638103543</v>
      </c>
      <c r="AC48" s="129">
        <v>6.5702135223842273</v>
      </c>
      <c r="AD48" s="129">
        <v>1.3185438351334122</v>
      </c>
      <c r="AE48" s="129">
        <v>2.6819035741787234</v>
      </c>
      <c r="AF48" s="129">
        <v>-0.99359736711106539</v>
      </c>
      <c r="AG48" s="129">
        <v>-1.744180719220334</v>
      </c>
      <c r="AH48" s="129">
        <v>-4.7316569419317052</v>
      </c>
      <c r="AI48" s="129">
        <v>11.144054230500222</v>
      </c>
      <c r="AJ48" s="129">
        <v>-3.3571102728462088</v>
      </c>
      <c r="AK48" s="129">
        <v>2.7108176301068765</v>
      </c>
      <c r="AL48" s="129">
        <v>-9.1454038436171956</v>
      </c>
      <c r="AM48" s="129">
        <v>10.047399915891786</v>
      </c>
      <c r="AN48" s="129">
        <v>-2.6667294882257497</v>
      </c>
      <c r="AO48" s="129">
        <v>0.40816492210760114</v>
      </c>
      <c r="AP48" s="129">
        <v>-0.69321824661592313</v>
      </c>
      <c r="AQ48" s="129">
        <v>5.4627833261665648</v>
      </c>
      <c r="AR48" s="129">
        <v>-1.5308297148367456</v>
      </c>
      <c r="AS48" s="129">
        <v>3.5847603680252416</v>
      </c>
      <c r="AT48" s="129">
        <v>-0.45412479445682274</v>
      </c>
    </row>
    <row r="49" spans="1:46" ht="12" customHeight="1" x14ac:dyDescent="0.2">
      <c r="A49" s="133"/>
      <c r="B49" s="76"/>
      <c r="C49" s="76"/>
      <c r="D49" s="76"/>
      <c r="E49" s="76"/>
      <c r="F49" s="76"/>
      <c r="G49" s="76"/>
      <c r="H49" s="76"/>
      <c r="I49" s="128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</row>
    <row r="50" spans="1:46" ht="12" customHeight="1" x14ac:dyDescent="0.2">
      <c r="A50" s="113" t="s">
        <v>100</v>
      </c>
      <c r="B50" s="76"/>
      <c r="C50" s="76"/>
      <c r="D50" s="76"/>
      <c r="E50" s="76"/>
      <c r="F50" s="76"/>
      <c r="G50" s="76"/>
      <c r="H50" s="76"/>
      <c r="I50" s="128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</row>
    <row r="51" spans="1:46" ht="12" customHeight="1" x14ac:dyDescent="0.2">
      <c r="A51" s="85" t="s">
        <v>0</v>
      </c>
      <c r="B51" s="76"/>
      <c r="C51" s="76" t="e">
        <v>#DIV/0!</v>
      </c>
      <c r="D51" s="76" t="e">
        <v>#DIV/0!</v>
      </c>
      <c r="E51" s="76">
        <v>2.8764266308008546</v>
      </c>
      <c r="F51" s="76">
        <v>2.7227843708086175</v>
      </c>
      <c r="G51" s="76">
        <v>1.6248602691501413</v>
      </c>
      <c r="H51" s="76">
        <v>0.24168663506809462</v>
      </c>
      <c r="I51" s="76">
        <v>0.36401425380996333</v>
      </c>
      <c r="J51" s="76">
        <v>2.0616111752444155</v>
      </c>
      <c r="K51" s="76">
        <v>2.7332895478679342</v>
      </c>
      <c r="L51" s="76">
        <v>2.8596034910140178</v>
      </c>
      <c r="M51" s="76">
        <v>2.8707985274376568</v>
      </c>
      <c r="N51" s="76">
        <v>1.7749407594871425</v>
      </c>
      <c r="O51" s="76">
        <v>1.0697737426350828</v>
      </c>
      <c r="P51" s="76">
        <v>0.79687510142028017</v>
      </c>
      <c r="Q51" s="76">
        <v>0.20898313353665543</v>
      </c>
      <c r="R51" s="76">
        <v>-0.12232006329075951</v>
      </c>
      <c r="S51" s="76">
        <v>6.3631914855144522E-2</v>
      </c>
      <c r="T51" s="76">
        <v>0.9658608455686668</v>
      </c>
      <c r="U51" s="76">
        <v>1.2587475783817359</v>
      </c>
      <c r="V51" s="76">
        <v>0.67699896643820257</v>
      </c>
      <c r="W51" s="76">
        <v>1.3451109328424193</v>
      </c>
      <c r="X51" s="76">
        <v>1.139107958605079</v>
      </c>
      <c r="Y51" s="76">
        <v>1.2871552165719224</v>
      </c>
      <c r="Z51" s="76">
        <v>1.8245934081112081</v>
      </c>
      <c r="AA51" s="76">
        <v>1.6836846019619767</v>
      </c>
      <c r="AB51" s="76">
        <v>1.3147898446838502</v>
      </c>
      <c r="AC51" s="76">
        <v>1.5525905428883213</v>
      </c>
      <c r="AD51" s="76">
        <v>1.4470883494940301</v>
      </c>
      <c r="AE51" s="76">
        <v>1.4037015169309441</v>
      </c>
      <c r="AF51" s="76">
        <v>1.288736243036448</v>
      </c>
      <c r="AG51" s="76">
        <v>0.75320288004394609</v>
      </c>
      <c r="AH51" s="76">
        <v>0.40070238024920712</v>
      </c>
      <c r="AI51" s="76">
        <v>0.62613957775639051</v>
      </c>
      <c r="AJ51" s="76">
        <v>0.95399452986042466</v>
      </c>
      <c r="AK51" s="76">
        <v>1.3956272920549795</v>
      </c>
      <c r="AL51" s="76">
        <v>1.8181969138065801</v>
      </c>
      <c r="AM51" s="76">
        <v>1.5495208548487183</v>
      </c>
      <c r="AN51" s="76">
        <v>1.2618741164514446</v>
      </c>
      <c r="AO51" s="76">
        <v>1.4376381756935563</v>
      </c>
      <c r="AP51" s="76">
        <v>1.8331698148676745</v>
      </c>
      <c r="AQ51" s="76">
        <v>1.9090285795931417</v>
      </c>
      <c r="AR51" s="76">
        <v>2.0877480386914948</v>
      </c>
      <c r="AS51" s="76">
        <v>1.3227437397783648</v>
      </c>
      <c r="AT51" s="76">
        <v>0.79989489958762761</v>
      </c>
    </row>
    <row r="52" spans="1:46" ht="12" customHeight="1" x14ac:dyDescent="0.2">
      <c r="A52" s="116" t="s">
        <v>125</v>
      </c>
      <c r="B52" s="76"/>
      <c r="C52" s="76" t="e">
        <v>#DIV/0!</v>
      </c>
      <c r="D52" s="76" t="e">
        <v>#DIV/0!</v>
      </c>
      <c r="E52" s="76">
        <v>2.455059078345756</v>
      </c>
      <c r="F52" s="76">
        <v>2.5836129433983945</v>
      </c>
      <c r="G52" s="76">
        <v>0.73678410216173607</v>
      </c>
      <c r="H52" s="76">
        <v>-8.5207894476146961E-2</v>
      </c>
      <c r="I52" s="76">
        <v>0.21807575304668703</v>
      </c>
      <c r="J52" s="76">
        <v>1.0098423485858099</v>
      </c>
      <c r="K52" s="76">
        <v>0.66753137309225608</v>
      </c>
      <c r="L52" s="76">
        <v>0.43375971478001318</v>
      </c>
      <c r="M52" s="76">
        <v>1.1674769926083961</v>
      </c>
      <c r="N52" s="76">
        <v>2.0456628620612483</v>
      </c>
      <c r="O52" s="76">
        <v>1.7990861633981892</v>
      </c>
      <c r="P52" s="76">
        <v>-0.19111810739911306</v>
      </c>
      <c r="Q52" s="76">
        <v>-2.0991290014662822</v>
      </c>
      <c r="R52" s="76">
        <v>-2.1461545762475276</v>
      </c>
      <c r="S52" s="76">
        <v>-1.4906027493316487</v>
      </c>
      <c r="T52" s="76">
        <v>0.16664083797819362</v>
      </c>
      <c r="U52" s="76">
        <v>0.47869636787731817</v>
      </c>
      <c r="V52" s="76">
        <v>-0.43234291032417937</v>
      </c>
      <c r="W52" s="76">
        <v>-0.29293229135398668</v>
      </c>
      <c r="X52" s="76">
        <v>0.55815594351316111</v>
      </c>
      <c r="Y52" s="76">
        <v>1.5979763145956172</v>
      </c>
      <c r="Z52" s="76">
        <v>2.1212414116947409</v>
      </c>
      <c r="AA52" s="76">
        <v>2.5680596018444524</v>
      </c>
      <c r="AB52" s="76">
        <v>1.7564894508647955</v>
      </c>
      <c r="AC52" s="76">
        <v>0.6094562905361256</v>
      </c>
      <c r="AD52" s="76">
        <v>0.7719422747760385</v>
      </c>
      <c r="AE52" s="76">
        <v>1.382863858432315</v>
      </c>
      <c r="AF52" s="76">
        <v>1.0918094278037582</v>
      </c>
      <c r="AG52" s="76">
        <v>5.2048599146048424E-2</v>
      </c>
      <c r="AH52" s="76">
        <v>-1.1848339115670181</v>
      </c>
      <c r="AI52" s="76">
        <v>-0.91339842906472679</v>
      </c>
      <c r="AJ52" s="76">
        <v>0.69256656948728512</v>
      </c>
      <c r="AK52" s="76">
        <v>2.5163934967857404</v>
      </c>
      <c r="AL52" s="76">
        <v>2.4415756096909158</v>
      </c>
      <c r="AM52" s="76">
        <v>0.93101166728044582</v>
      </c>
      <c r="AN52" s="76">
        <v>-9.5430442136124061E-2</v>
      </c>
      <c r="AO52" s="76">
        <v>0.23809424355865083</v>
      </c>
      <c r="AP52" s="76">
        <v>1.5931781509930465</v>
      </c>
      <c r="AQ52" s="76">
        <v>2.3713419029308902</v>
      </c>
      <c r="AR52" s="76">
        <v>2.1762246903435978</v>
      </c>
      <c r="AS52" s="76">
        <v>1.1194485725723125</v>
      </c>
      <c r="AT52" s="76">
        <v>0.40820284956504249</v>
      </c>
    </row>
    <row r="53" spans="1:46" ht="12" customHeight="1" x14ac:dyDescent="0.2">
      <c r="A53" s="116" t="s">
        <v>126</v>
      </c>
      <c r="B53" s="76"/>
      <c r="C53" s="76" t="e">
        <v>#DIV/0!</v>
      </c>
      <c r="D53" s="76" t="e">
        <v>#DIV/0!</v>
      </c>
      <c r="E53" s="76">
        <v>3.4782005521434955</v>
      </c>
      <c r="F53" s="76">
        <v>2.4179818872073433</v>
      </c>
      <c r="G53" s="76">
        <v>1.6307834569425417</v>
      </c>
      <c r="H53" s="76">
        <v>2.3027295560749561</v>
      </c>
      <c r="I53" s="76">
        <v>1.600405575351127</v>
      </c>
      <c r="J53" s="76">
        <v>-0.30249215745039582</v>
      </c>
      <c r="K53" s="76">
        <v>0.44831201794892639</v>
      </c>
      <c r="L53" s="76">
        <v>3.6530974238484726</v>
      </c>
      <c r="M53" s="76">
        <v>5.3251192854107732</v>
      </c>
      <c r="N53" s="76">
        <v>3.8182232649534686</v>
      </c>
      <c r="O53" s="76">
        <v>2.0214936587228394</v>
      </c>
      <c r="P53" s="76">
        <v>-0.69759669285679449</v>
      </c>
      <c r="Q53" s="76">
        <v>-1.497201917430746</v>
      </c>
      <c r="R53" s="76">
        <v>0.63969459060586598</v>
      </c>
      <c r="S53" s="76">
        <v>0.4764109077979084</v>
      </c>
      <c r="T53" s="76">
        <v>0.40413951635211998</v>
      </c>
      <c r="U53" s="76">
        <v>0.45059385041601452</v>
      </c>
      <c r="V53" s="76">
        <v>1.1700942767754796</v>
      </c>
      <c r="W53" s="76">
        <v>1.3837682747050106</v>
      </c>
      <c r="X53" s="76">
        <v>1.9002698378059568</v>
      </c>
      <c r="Y53" s="76">
        <v>2.0242851377158866</v>
      </c>
      <c r="Z53" s="76">
        <v>2.2485765834901583</v>
      </c>
      <c r="AA53" s="76">
        <v>1.8469232874110508</v>
      </c>
      <c r="AB53" s="76">
        <v>1.7686858561497099</v>
      </c>
      <c r="AC53" s="76">
        <v>1.8140154964772615</v>
      </c>
      <c r="AD53" s="76">
        <v>1.4773110386228083</v>
      </c>
      <c r="AE53" s="76">
        <v>1.1777588934635874</v>
      </c>
      <c r="AF53" s="76">
        <v>0.12845542897959028</v>
      </c>
      <c r="AG53" s="76">
        <v>0.85130616951090143</v>
      </c>
      <c r="AH53" s="76">
        <v>2.2801935384956229</v>
      </c>
      <c r="AI53" s="76">
        <v>1.7895896813798773</v>
      </c>
      <c r="AJ53" s="76">
        <v>0.39325815015769372</v>
      </c>
      <c r="AK53" s="76">
        <v>4.5752061990578241E-2</v>
      </c>
      <c r="AL53" s="76">
        <v>0.31142254429623595</v>
      </c>
      <c r="AM53" s="76">
        <v>1.0051694994448468</v>
      </c>
      <c r="AN53" s="76">
        <v>2.5227549493667789</v>
      </c>
      <c r="AO53" s="76">
        <v>2.2792899101912623</v>
      </c>
      <c r="AP53" s="76">
        <v>1.1355445667202035</v>
      </c>
      <c r="AQ53" s="76">
        <v>0.98983079999197532</v>
      </c>
      <c r="AR53" s="76">
        <v>1.295425142918516</v>
      </c>
      <c r="AS53" s="76">
        <v>0.75085526930807056</v>
      </c>
      <c r="AT53" s="76">
        <v>0.34370737423441433</v>
      </c>
    </row>
    <row r="54" spans="1:46" ht="12" customHeight="1" x14ac:dyDescent="0.2">
      <c r="A54" s="116" t="s">
        <v>127</v>
      </c>
      <c r="B54" s="76"/>
      <c r="C54" s="76" t="e">
        <v>#DIV/0!</v>
      </c>
      <c r="D54" s="76" t="e">
        <v>#DIV/0!</v>
      </c>
      <c r="E54" s="76">
        <v>2.5272502187745793</v>
      </c>
      <c r="F54" s="76">
        <v>2.4215462757736894</v>
      </c>
      <c r="G54" s="76">
        <v>1.8874517149767511</v>
      </c>
      <c r="H54" s="76">
        <v>0.26604239917251693</v>
      </c>
      <c r="I54" s="76">
        <v>0.68604020565141699</v>
      </c>
      <c r="J54" s="76">
        <v>3.6376342069746492</v>
      </c>
      <c r="K54" s="76">
        <v>4.4166942545910803</v>
      </c>
      <c r="L54" s="76">
        <v>3.5333225691994707</v>
      </c>
      <c r="M54" s="76">
        <v>2.6666017900774719</v>
      </c>
      <c r="N54" s="76">
        <v>1.2049136633228708</v>
      </c>
      <c r="O54" s="76">
        <v>0.37618911254739817</v>
      </c>
      <c r="P54" s="76">
        <v>0.93327600937498367</v>
      </c>
      <c r="Q54" s="76">
        <v>1.023644926933831</v>
      </c>
      <c r="R54" s="76">
        <v>0.29703282722244317</v>
      </c>
      <c r="S54" s="76">
        <v>0.74465995974863919</v>
      </c>
      <c r="T54" s="76">
        <v>1.9378110201449417</v>
      </c>
      <c r="U54" s="76">
        <v>2.2167398838234265</v>
      </c>
      <c r="V54" s="76">
        <v>0.71670408928761198</v>
      </c>
      <c r="W54" s="76">
        <v>1.9553196329233025</v>
      </c>
      <c r="X54" s="76">
        <v>1.2370357037893687</v>
      </c>
      <c r="Y54" s="76">
        <v>0.74675005180195875</v>
      </c>
      <c r="Z54" s="76">
        <v>1.3678452791890283</v>
      </c>
      <c r="AA54" s="76">
        <v>1.3084448194023768</v>
      </c>
      <c r="AB54" s="76">
        <v>0.86764984906100295</v>
      </c>
      <c r="AC54" s="76">
        <v>1.4340511102252984</v>
      </c>
      <c r="AD54" s="76">
        <v>1.4931897861865995</v>
      </c>
      <c r="AE54" s="76">
        <v>1.5730957619827901</v>
      </c>
      <c r="AF54" s="76">
        <v>2.0837968255832839</v>
      </c>
      <c r="AG54" s="76">
        <v>1.4528048499571122</v>
      </c>
      <c r="AH54" s="76">
        <v>0.50127765540728397</v>
      </c>
      <c r="AI54" s="76">
        <v>0.5587415950509822</v>
      </c>
      <c r="AJ54" s="76">
        <v>1.1471180961554195</v>
      </c>
      <c r="AK54" s="76">
        <v>1.7521474157613293</v>
      </c>
      <c r="AL54" s="76">
        <v>2.4863853728764207</v>
      </c>
      <c r="AM54" s="76">
        <v>2.2633140315507561</v>
      </c>
      <c r="AN54" s="76">
        <v>1.5497792571392832</v>
      </c>
      <c r="AO54" s="76">
        <v>1.7711026210592395</v>
      </c>
      <c r="AP54" s="76">
        <v>2.2699649847832015</v>
      </c>
      <c r="AQ54" s="76">
        <v>2.1771179494413095</v>
      </c>
      <c r="AR54" s="76">
        <v>2.4447981232992522</v>
      </c>
      <c r="AS54" s="76">
        <v>1.4225031986230263</v>
      </c>
      <c r="AT54" s="76">
        <v>0.84322335876021448</v>
      </c>
    </row>
    <row r="55" spans="1:46" ht="12" customHeight="1" x14ac:dyDescent="0.2">
      <c r="A55" s="85" t="s">
        <v>18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</row>
    <row r="56" spans="1:46" ht="12" customHeight="1" thickBot="1" x14ac:dyDescent="0.25">
      <c r="A56" s="93" t="s">
        <v>128</v>
      </c>
      <c r="B56" s="135"/>
      <c r="C56" s="135" t="e">
        <v>#DIV/0!</v>
      </c>
      <c r="D56" s="135" t="e">
        <v>#DIV/0!</v>
      </c>
      <c r="E56" s="135">
        <v>5.3035777971459419</v>
      </c>
      <c r="F56" s="135">
        <v>5.9338470390930764</v>
      </c>
      <c r="G56" s="135">
        <v>3.1186249266000665</v>
      </c>
      <c r="H56" s="135">
        <v>-3.561474661903985</v>
      </c>
      <c r="I56" s="135">
        <v>-4.2353291703847828</v>
      </c>
      <c r="J56" s="135">
        <v>1.5096579053187398</v>
      </c>
      <c r="K56" s="135">
        <v>4.6797844963089918</v>
      </c>
      <c r="L56" s="135">
        <v>4.9909056051016476</v>
      </c>
      <c r="M56" s="135">
        <v>4.1636741380197018</v>
      </c>
      <c r="N56" s="135">
        <v>-0.32868282511562263</v>
      </c>
      <c r="O56" s="135">
        <v>0.86136056020185148</v>
      </c>
      <c r="P56" s="135">
        <v>7.161633194560979</v>
      </c>
      <c r="Q56" s="135">
        <v>6.5357090565147269</v>
      </c>
      <c r="R56" s="135">
        <v>1.6366327249862866</v>
      </c>
      <c r="S56" s="135">
        <v>-0.48637434966213311</v>
      </c>
      <c r="T56" s="135">
        <v>-1.4171357177355182</v>
      </c>
      <c r="U56" s="135">
        <v>-0.67574406059289771</v>
      </c>
      <c r="V56" s="135">
        <v>2.5115685854617542</v>
      </c>
      <c r="W56" s="135">
        <v>2.0097694317575687</v>
      </c>
      <c r="X56" s="135">
        <v>0.41236667652402303</v>
      </c>
      <c r="Y56" s="135">
        <v>2.1998271906530809</v>
      </c>
      <c r="Z56" s="135">
        <v>2.9203731829131829</v>
      </c>
      <c r="AA56" s="135">
        <v>1.2336892690022028</v>
      </c>
      <c r="AB56" s="135">
        <v>1.8382601901492546</v>
      </c>
      <c r="AC56" s="135">
        <v>4.2843274874389214</v>
      </c>
      <c r="AD56" s="135">
        <v>2.8985565236654631</v>
      </c>
      <c r="AE56" s="135">
        <v>0.95385906025402534</v>
      </c>
      <c r="AF56" s="135">
        <v>-0.36758355964076062</v>
      </c>
      <c r="AG56" s="135">
        <v>-1.8515321043734767</v>
      </c>
      <c r="AH56" s="135">
        <v>-0.19514553935640055</v>
      </c>
      <c r="AI56" s="135">
        <v>2.4756778956991798</v>
      </c>
      <c r="AJ56" s="135">
        <v>1.7233332285274905</v>
      </c>
      <c r="AK56" s="135">
        <v>-0.60692139417115598</v>
      </c>
      <c r="AL56" s="135">
        <v>-0.60148669275378319</v>
      </c>
      <c r="AM56" s="135">
        <v>-0.15661559998998431</v>
      </c>
      <c r="AN56" s="135">
        <v>0.13460663982682863</v>
      </c>
      <c r="AO56" s="135">
        <v>0.46522577250300845</v>
      </c>
      <c r="AP56" s="135">
        <v>1.1965327273093074</v>
      </c>
      <c r="AQ56" s="135">
        <v>1.0171493496525796</v>
      </c>
      <c r="AR56" s="135">
        <v>1.2676124396878485</v>
      </c>
      <c r="AS56" s="135">
        <v>2.5785812559491417</v>
      </c>
      <c r="AT56" s="135">
        <v>2.6718795451089683</v>
      </c>
    </row>
    <row r="57" spans="1:46" ht="12" customHeight="1" x14ac:dyDescent="0.2">
      <c r="A57" s="124" t="s">
        <v>50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</row>
  </sheetData>
  <mergeCells count="24">
    <mergeCell ref="X32:AA32"/>
    <mergeCell ref="AF32:AI32"/>
    <mergeCell ref="AR3:AT3"/>
    <mergeCell ref="AR32:AT32"/>
    <mergeCell ref="AN3:AQ3"/>
    <mergeCell ref="AN32:AQ32"/>
    <mergeCell ref="AJ3:AM3"/>
    <mergeCell ref="AJ32:AM32"/>
    <mergeCell ref="AF3:AI3"/>
    <mergeCell ref="Y3:AA3"/>
    <mergeCell ref="AD3:AE3"/>
    <mergeCell ref="AD32:AE32"/>
    <mergeCell ref="U3:W3"/>
    <mergeCell ref="T32:W32"/>
    <mergeCell ref="H3:K3"/>
    <mergeCell ref="B3:C3"/>
    <mergeCell ref="D3:G3"/>
    <mergeCell ref="N3:O3"/>
    <mergeCell ref="P3:S3"/>
    <mergeCell ref="B32:C32"/>
    <mergeCell ref="D32:G32"/>
    <mergeCell ref="H32:K32"/>
    <mergeCell ref="P32:S32"/>
    <mergeCell ref="N32:O32"/>
  </mergeCells>
  <conditionalFormatting sqref="C35:AQ56">
    <cfRule type="cellIs" dxfId="19" priority="7" operator="lessThan">
      <formula>0</formula>
    </cfRule>
    <cfRule type="cellIs" dxfId="18" priority="8" operator="lessThan">
      <formula>-40.58231656</formula>
    </cfRule>
    <cfRule type="cellIs" dxfId="17" priority="9" operator="lessThan">
      <formula>0</formula>
    </cfRule>
  </conditionalFormatting>
  <conditionalFormatting sqref="AR35:AR56">
    <cfRule type="cellIs" dxfId="16" priority="4" operator="lessThan">
      <formula>0</formula>
    </cfRule>
    <cfRule type="cellIs" dxfId="15" priority="5" operator="lessThan">
      <formula>-40.58231656</formula>
    </cfRule>
    <cfRule type="cellIs" dxfId="14" priority="6" operator="lessThan">
      <formula>0</formula>
    </cfRule>
  </conditionalFormatting>
  <conditionalFormatting sqref="AS35:AT56">
    <cfRule type="cellIs" dxfId="13" priority="1" operator="lessThan">
      <formula>0</formula>
    </cfRule>
    <cfRule type="cellIs" dxfId="12" priority="2" operator="lessThan">
      <formula>-40.58231656</formula>
    </cfRule>
    <cfRule type="cellIs" dxfId="11" priority="3" operator="lessThan">
      <formula>0</formula>
    </cfRule>
  </conditionalFormatting>
  <pageMargins left="0.51181102362204722" right="0" top="0.51181102362204722" bottom="0" header="0" footer="0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Q56"/>
  <sheetViews>
    <sheetView view="pageBreakPreview" zoomScaleSheetLayoutView="100" workbookViewId="0">
      <selection activeCell="Z24" sqref="Z24"/>
    </sheetView>
  </sheetViews>
  <sheetFormatPr defaultRowHeight="11.25" x14ac:dyDescent="0.2"/>
  <cols>
    <col min="1" max="1" width="28.42578125" style="36" customWidth="1"/>
    <col min="2" max="8" width="7.85546875" style="36" hidden="1" customWidth="1"/>
    <col min="9" max="23" width="6.28515625" style="36" hidden="1" customWidth="1"/>
    <col min="24" max="40" width="6.28515625" style="36" customWidth="1"/>
    <col min="41" max="41" width="7.140625" style="36" customWidth="1"/>
    <col min="42" max="43" width="6.28515625" style="36" customWidth="1"/>
    <col min="44" max="16384" width="9.140625" style="36"/>
  </cols>
  <sheetData>
    <row r="2" spans="1:43" ht="12" thickBot="1" x14ac:dyDescent="0.25">
      <c r="X2" s="38" t="s">
        <v>110</v>
      </c>
    </row>
    <row r="3" spans="1:43" s="37" customFormat="1" ht="15" customHeight="1" x14ac:dyDescent="0.2">
      <c r="B3" s="237" t="s">
        <v>67</v>
      </c>
      <c r="C3" s="237"/>
      <c r="D3" s="237" t="s">
        <v>66</v>
      </c>
      <c r="E3" s="237"/>
      <c r="F3" s="237"/>
      <c r="G3" s="237"/>
      <c r="H3" s="237" t="s">
        <v>60</v>
      </c>
      <c r="I3" s="237"/>
      <c r="J3" s="237"/>
      <c r="K3" s="237"/>
      <c r="L3" s="237" t="s">
        <v>61</v>
      </c>
      <c r="M3" s="237"/>
      <c r="N3" s="237"/>
      <c r="O3" s="237"/>
      <c r="P3" s="237" t="s">
        <v>62</v>
      </c>
      <c r="Q3" s="237"/>
      <c r="R3" s="237"/>
      <c r="S3" s="237"/>
      <c r="U3" s="237" t="s">
        <v>63</v>
      </c>
      <c r="V3" s="237"/>
      <c r="W3" s="237"/>
      <c r="X3" s="237" t="s">
        <v>64</v>
      </c>
      <c r="Y3" s="237"/>
      <c r="Z3" s="237"/>
      <c r="AA3" s="237"/>
      <c r="AB3" s="237" t="s">
        <v>65</v>
      </c>
      <c r="AC3" s="237"/>
      <c r="AD3" s="237"/>
      <c r="AE3" s="237"/>
      <c r="AF3" s="237" t="s">
        <v>77</v>
      </c>
      <c r="AG3" s="237"/>
      <c r="AH3" s="237"/>
      <c r="AI3" s="237"/>
      <c r="AJ3" s="237" t="s">
        <v>80</v>
      </c>
      <c r="AK3" s="237"/>
      <c r="AL3" s="237"/>
      <c r="AM3" s="237"/>
      <c r="AN3" s="237" t="s">
        <v>92</v>
      </c>
      <c r="AO3" s="237"/>
      <c r="AP3" s="237"/>
      <c r="AQ3" s="237"/>
    </row>
    <row r="4" spans="1:43" s="45" customFormat="1" x14ac:dyDescent="0.2">
      <c r="A4" s="22" t="s">
        <v>99</v>
      </c>
      <c r="B4" s="39" t="s">
        <v>48</v>
      </c>
      <c r="C4" s="39" t="s">
        <v>49</v>
      </c>
      <c r="D4" s="39" t="s">
        <v>46</v>
      </c>
      <c r="E4" s="39" t="s">
        <v>47</v>
      </c>
      <c r="F4" s="39" t="s">
        <v>48</v>
      </c>
      <c r="G4" s="39" t="s">
        <v>49</v>
      </c>
      <c r="H4" s="39" t="s">
        <v>46</v>
      </c>
      <c r="I4" s="39" t="s">
        <v>47</v>
      </c>
      <c r="J4" s="39" t="s">
        <v>48</v>
      </c>
      <c r="K4" s="39" t="s">
        <v>49</v>
      </c>
      <c r="L4" s="39" t="s">
        <v>46</v>
      </c>
      <c r="M4" s="39" t="s">
        <v>47</v>
      </c>
      <c r="N4" s="39" t="s">
        <v>48</v>
      </c>
      <c r="O4" s="39" t="s">
        <v>49</v>
      </c>
      <c r="P4" s="39" t="s">
        <v>46</v>
      </c>
      <c r="Q4" s="39" t="s">
        <v>47</v>
      </c>
      <c r="R4" s="39" t="s">
        <v>48</v>
      </c>
      <c r="S4" s="39" t="s">
        <v>49</v>
      </c>
      <c r="T4" s="39" t="s">
        <v>46</v>
      </c>
      <c r="U4" s="39" t="s">
        <v>47</v>
      </c>
      <c r="V4" s="39" t="s">
        <v>48</v>
      </c>
      <c r="W4" s="39" t="s">
        <v>49</v>
      </c>
      <c r="X4" s="39" t="s">
        <v>46</v>
      </c>
      <c r="Y4" s="39" t="s">
        <v>47</v>
      </c>
      <c r="Z4" s="39" t="s">
        <v>48</v>
      </c>
      <c r="AA4" s="39" t="s">
        <v>49</v>
      </c>
      <c r="AB4" s="39" t="s">
        <v>46</v>
      </c>
      <c r="AC4" s="39" t="s">
        <v>47</v>
      </c>
      <c r="AD4" s="39" t="s">
        <v>48</v>
      </c>
      <c r="AE4" s="39" t="s">
        <v>49</v>
      </c>
      <c r="AF4" s="39" t="s">
        <v>46</v>
      </c>
      <c r="AG4" s="39" t="s">
        <v>47</v>
      </c>
      <c r="AH4" s="39" t="s">
        <v>48</v>
      </c>
      <c r="AI4" s="39" t="s">
        <v>49</v>
      </c>
      <c r="AJ4" s="39" t="s">
        <v>46</v>
      </c>
      <c r="AK4" s="39" t="s">
        <v>47</v>
      </c>
      <c r="AL4" s="39" t="s">
        <v>48</v>
      </c>
      <c r="AM4" s="39" t="s">
        <v>49</v>
      </c>
      <c r="AN4" s="53" t="s">
        <v>46</v>
      </c>
      <c r="AO4" s="53" t="s">
        <v>47</v>
      </c>
      <c r="AP4" s="53" t="s">
        <v>48</v>
      </c>
      <c r="AQ4" s="53" t="s">
        <v>49</v>
      </c>
    </row>
    <row r="5" spans="1:43" s="45" customFormat="1" ht="11.1" customHeight="1" x14ac:dyDescent="0.2">
      <c r="A5" s="40" t="s">
        <v>101</v>
      </c>
      <c r="AF5" s="54"/>
      <c r="AG5" s="54"/>
      <c r="AH5" s="54"/>
      <c r="AI5" s="54"/>
    </row>
    <row r="6" spans="1:43" s="45" customFormat="1" ht="11.1" customHeight="1" x14ac:dyDescent="0.2">
      <c r="A6" s="41" t="s">
        <v>0</v>
      </c>
      <c r="B6" s="50" t="e">
        <f>#REF!/Summary!B6*100</f>
        <v>#REF!</v>
      </c>
      <c r="C6" s="50" t="e">
        <f>#REF!/Summary!C6*100</f>
        <v>#REF!</v>
      </c>
      <c r="D6" s="50" t="e">
        <f>#REF!/Summary!D6*100</f>
        <v>#REF!</v>
      </c>
      <c r="E6" s="50" t="e">
        <f>#REF!/Summary!E6*100</f>
        <v>#REF!</v>
      </c>
      <c r="F6" s="50" t="e">
        <f>#REF!/Summary!F6*100</f>
        <v>#REF!</v>
      </c>
      <c r="G6" s="50" t="e">
        <f>#REF!/Summary!G6*100</f>
        <v>#REF!</v>
      </c>
      <c r="H6" s="50" t="e">
        <f>#REF!/Summary!H6*100</f>
        <v>#REF!</v>
      </c>
      <c r="I6" s="50" t="e">
        <f>#REF!/Summary!I6*100</f>
        <v>#REF!</v>
      </c>
      <c r="J6" s="50" t="e">
        <f>#REF!/Summary!J6*100</f>
        <v>#REF!</v>
      </c>
      <c r="K6" s="50" t="e">
        <f>#REF!/Summary!K6*100</f>
        <v>#REF!</v>
      </c>
      <c r="L6" s="50" t="e">
        <f>#REF!/Summary!L6*100</f>
        <v>#REF!</v>
      </c>
      <c r="M6" s="50" t="e">
        <f>#REF!/Summary!M6*100</f>
        <v>#REF!</v>
      </c>
      <c r="N6" s="50" t="e">
        <f>#REF!/Summary!N6*100</f>
        <v>#REF!</v>
      </c>
      <c r="O6" s="50" t="e">
        <f>#REF!/Summary!O6*100</f>
        <v>#REF!</v>
      </c>
      <c r="P6" s="50" t="e">
        <f>#REF!/Summary!P6*100</f>
        <v>#REF!</v>
      </c>
      <c r="Q6" s="50" t="e">
        <f>#REF!/Summary!Q6*100</f>
        <v>#REF!</v>
      </c>
      <c r="R6" s="50" t="e">
        <f>#REF!/Summary!R6*100</f>
        <v>#REF!</v>
      </c>
      <c r="S6" s="50" t="e">
        <f>#REF!/Summary!S6*100</f>
        <v>#REF!</v>
      </c>
      <c r="T6" s="50" t="e">
        <f>#REF!/Summary!T6*100</f>
        <v>#REF!</v>
      </c>
      <c r="U6" s="50" t="e">
        <f>#REF!/Summary!U6*100</f>
        <v>#REF!</v>
      </c>
      <c r="V6" s="50" t="e">
        <f>#REF!/Summary!V6*100</f>
        <v>#REF!</v>
      </c>
      <c r="W6" s="50" t="e">
        <f>#REF!/Summary!W6*100</f>
        <v>#REF!</v>
      </c>
      <c r="X6" s="50" t="e">
        <f>#REF!/Summary!X6*100</f>
        <v>#REF!</v>
      </c>
      <c r="Y6" s="50" t="e">
        <f>#REF!/Summary!Y6*100</f>
        <v>#REF!</v>
      </c>
      <c r="Z6" s="50" t="e">
        <f>#REF!/Summary!Z6*100</f>
        <v>#REF!</v>
      </c>
      <c r="AA6" s="50" t="e">
        <f>#REF!/Summary!AA6*100</f>
        <v>#REF!</v>
      </c>
      <c r="AB6" s="50" t="e">
        <f>#REF!/Summary!AB6*100</f>
        <v>#REF!</v>
      </c>
      <c r="AC6" s="50" t="e">
        <f>#REF!/Summary!AC6*100</f>
        <v>#REF!</v>
      </c>
      <c r="AD6" s="50" t="e">
        <f>#REF!/Summary!AD6*100</f>
        <v>#REF!</v>
      </c>
      <c r="AE6" s="50" t="e">
        <f>#REF!/Summary!AE6*100</f>
        <v>#REF!</v>
      </c>
      <c r="AF6" s="43" t="e">
        <f>#REF!/Summary!AF6*100</f>
        <v>#REF!</v>
      </c>
      <c r="AG6" s="43" t="e">
        <f>#REF!/Summary!AG6*100</f>
        <v>#REF!</v>
      </c>
      <c r="AH6" s="43" t="e">
        <f>#REF!/Summary!AH6*100</f>
        <v>#REF!</v>
      </c>
      <c r="AI6" s="43" t="e">
        <f>#REF!/Summary!AI6*100</f>
        <v>#REF!</v>
      </c>
      <c r="AJ6" s="43" t="e">
        <f>#REF!/Summary!AJ6*100</f>
        <v>#REF!</v>
      </c>
      <c r="AK6" s="43" t="e">
        <f>#REF!/Summary!AK6*100</f>
        <v>#REF!</v>
      </c>
      <c r="AL6" s="43" t="e">
        <f>#REF!/Summary!AL6*100</f>
        <v>#REF!</v>
      </c>
      <c r="AM6" s="43" t="e">
        <f>#REF!/Summary!AM6*100</f>
        <v>#REF!</v>
      </c>
      <c r="AN6" s="43" t="e">
        <f>#REF!/Summary!AN6*100</f>
        <v>#REF!</v>
      </c>
      <c r="AO6" s="43" t="e">
        <f>#REF!/Summary!AO6*100</f>
        <v>#REF!</v>
      </c>
      <c r="AP6" s="43" t="e">
        <f>#REF!/Summary!AP6*100</f>
        <v>#REF!</v>
      </c>
      <c r="AQ6" s="43" t="e">
        <f>#REF!/Summary!AQ6*100</f>
        <v>#REF!</v>
      </c>
    </row>
    <row r="7" spans="1:43" s="45" customFormat="1" ht="11.1" customHeight="1" x14ac:dyDescent="0.2">
      <c r="A7" s="42" t="s">
        <v>70</v>
      </c>
      <c r="B7" s="50" t="e">
        <f>#REF!/Summary!B7*100</f>
        <v>#REF!</v>
      </c>
      <c r="C7" s="50" t="e">
        <f>#REF!/Summary!C7*100</f>
        <v>#REF!</v>
      </c>
      <c r="D7" s="50" t="e">
        <f>#REF!/Summary!D7*100</f>
        <v>#REF!</v>
      </c>
      <c r="E7" s="50" t="e">
        <f>#REF!/Summary!E7*100</f>
        <v>#REF!</v>
      </c>
      <c r="F7" s="50" t="e">
        <f>#REF!/Summary!F7*100</f>
        <v>#REF!</v>
      </c>
      <c r="G7" s="50" t="e">
        <f>#REF!/Summary!G7*100</f>
        <v>#REF!</v>
      </c>
      <c r="H7" s="50" t="e">
        <f>#REF!/Summary!H7*100</f>
        <v>#REF!</v>
      </c>
      <c r="I7" s="50" t="e">
        <f>#REF!/Summary!I7*100</f>
        <v>#REF!</v>
      </c>
      <c r="J7" s="50" t="e">
        <f>#REF!/Summary!J7*100</f>
        <v>#REF!</v>
      </c>
      <c r="K7" s="50" t="e">
        <f>#REF!/Summary!K7*100</f>
        <v>#REF!</v>
      </c>
      <c r="L7" s="50" t="e">
        <f>#REF!/Summary!L7*100</f>
        <v>#REF!</v>
      </c>
      <c r="M7" s="50" t="e">
        <f>#REF!/Summary!M7*100</f>
        <v>#REF!</v>
      </c>
      <c r="N7" s="50" t="e">
        <f>#REF!/Summary!N7*100</f>
        <v>#REF!</v>
      </c>
      <c r="O7" s="50" t="e">
        <f>#REF!/Summary!O7*100</f>
        <v>#REF!</v>
      </c>
      <c r="P7" s="50" t="e">
        <f>#REF!/Summary!P7*100</f>
        <v>#REF!</v>
      </c>
      <c r="Q7" s="50" t="e">
        <f>#REF!/Summary!Q7*100</f>
        <v>#REF!</v>
      </c>
      <c r="R7" s="50" t="e">
        <f>#REF!/Summary!R7*100</f>
        <v>#REF!</v>
      </c>
      <c r="S7" s="50" t="e">
        <f>#REF!/Summary!S7*100</f>
        <v>#REF!</v>
      </c>
      <c r="T7" s="50" t="e">
        <f>#REF!/Summary!T7*100</f>
        <v>#REF!</v>
      </c>
      <c r="U7" s="50" t="e">
        <f>#REF!/Summary!U7*100</f>
        <v>#REF!</v>
      </c>
      <c r="V7" s="50" t="e">
        <f>#REF!/Summary!V7*100</f>
        <v>#REF!</v>
      </c>
      <c r="W7" s="50" t="e">
        <f>#REF!/Summary!W7*100</f>
        <v>#REF!</v>
      </c>
      <c r="X7" s="50" t="e">
        <f>#REF!/Summary!X7*100</f>
        <v>#REF!</v>
      </c>
      <c r="Y7" s="50" t="e">
        <f>#REF!/Summary!Y7*100</f>
        <v>#REF!</v>
      </c>
      <c r="Z7" s="50" t="e">
        <f>#REF!/Summary!Z7*100</f>
        <v>#REF!</v>
      </c>
      <c r="AA7" s="50" t="e">
        <f>#REF!/Summary!AA7*100</f>
        <v>#REF!</v>
      </c>
      <c r="AB7" s="50" t="e">
        <f>#REF!/Summary!AB7*100</f>
        <v>#REF!</v>
      </c>
      <c r="AC7" s="50" t="e">
        <f>#REF!/Summary!AC7*100</f>
        <v>#REF!</v>
      </c>
      <c r="AD7" s="50" t="e">
        <f>#REF!/Summary!AD7*100</f>
        <v>#REF!</v>
      </c>
      <c r="AE7" s="50" t="e">
        <f>#REF!/Summary!AE7*100</f>
        <v>#REF!</v>
      </c>
      <c r="AF7" s="43" t="e">
        <f>#REF!/Summary!AF7*100</f>
        <v>#REF!</v>
      </c>
      <c r="AG7" s="43" t="e">
        <f>#REF!/Summary!AG7*100</f>
        <v>#REF!</v>
      </c>
      <c r="AH7" s="43" t="e">
        <f>#REF!/Summary!AH7*100</f>
        <v>#REF!</v>
      </c>
      <c r="AI7" s="43" t="e">
        <f>#REF!/Summary!AI7*100</f>
        <v>#REF!</v>
      </c>
      <c r="AJ7" s="43" t="e">
        <f>#REF!/Summary!AJ7*100</f>
        <v>#REF!</v>
      </c>
      <c r="AK7" s="43" t="e">
        <f>#REF!/Summary!AK7*100</f>
        <v>#REF!</v>
      </c>
      <c r="AL7" s="43" t="e">
        <f>#REF!/Summary!AL7*100</f>
        <v>#REF!</v>
      </c>
      <c r="AM7" s="43" t="e">
        <f>#REF!/Summary!AM7*100</f>
        <v>#REF!</v>
      </c>
      <c r="AN7" s="43" t="e">
        <f>#REF!/Summary!AN7*100</f>
        <v>#REF!</v>
      </c>
      <c r="AO7" s="43" t="e">
        <f>#REF!/Summary!AO7*100</f>
        <v>#REF!</v>
      </c>
      <c r="AP7" s="43" t="e">
        <f>#REF!/Summary!AP7*100</f>
        <v>#REF!</v>
      </c>
      <c r="AQ7" s="43" t="e">
        <f>#REF!/Summary!AQ7*100</f>
        <v>#REF!</v>
      </c>
    </row>
    <row r="8" spans="1:43" s="45" customFormat="1" ht="11.1" customHeight="1" x14ac:dyDescent="0.2">
      <c r="A8" s="42" t="s">
        <v>7</v>
      </c>
      <c r="B8" s="50" t="e">
        <f>#REF!/Summary!B8*100</f>
        <v>#REF!</v>
      </c>
      <c r="C8" s="50" t="e">
        <f>#REF!/Summary!C8*100</f>
        <v>#REF!</v>
      </c>
      <c r="D8" s="50" t="e">
        <f>#REF!/Summary!D8*100</f>
        <v>#REF!</v>
      </c>
      <c r="E8" s="50" t="e">
        <f>#REF!/Summary!E8*100</f>
        <v>#REF!</v>
      </c>
      <c r="F8" s="50" t="e">
        <f>#REF!/Summary!F8*100</f>
        <v>#REF!</v>
      </c>
      <c r="G8" s="50" t="e">
        <f>#REF!/Summary!G8*100</f>
        <v>#REF!</v>
      </c>
      <c r="H8" s="50" t="e">
        <f>#REF!/Summary!H8*100</f>
        <v>#REF!</v>
      </c>
      <c r="I8" s="50" t="e">
        <f>#REF!/Summary!I8*100</f>
        <v>#REF!</v>
      </c>
      <c r="J8" s="50" t="e">
        <f>#REF!/Summary!J8*100</f>
        <v>#REF!</v>
      </c>
      <c r="K8" s="50" t="e">
        <f>#REF!/Summary!K8*100</f>
        <v>#REF!</v>
      </c>
      <c r="L8" s="50" t="e">
        <f>#REF!/Summary!L8*100</f>
        <v>#REF!</v>
      </c>
      <c r="M8" s="50" t="e">
        <f>#REF!/Summary!M8*100</f>
        <v>#REF!</v>
      </c>
      <c r="N8" s="50" t="e">
        <f>#REF!/Summary!N8*100</f>
        <v>#REF!</v>
      </c>
      <c r="O8" s="50" t="e">
        <f>#REF!/Summary!O8*100</f>
        <v>#REF!</v>
      </c>
      <c r="P8" s="50" t="e">
        <f>#REF!/Summary!P8*100</f>
        <v>#REF!</v>
      </c>
      <c r="Q8" s="50" t="e">
        <f>#REF!/Summary!Q8*100</f>
        <v>#REF!</v>
      </c>
      <c r="R8" s="50" t="e">
        <f>#REF!/Summary!R8*100</f>
        <v>#REF!</v>
      </c>
      <c r="S8" s="50" t="e">
        <f>#REF!/Summary!S8*100</f>
        <v>#REF!</v>
      </c>
      <c r="T8" s="50" t="e">
        <f>#REF!/Summary!T8*100</f>
        <v>#REF!</v>
      </c>
      <c r="U8" s="50" t="e">
        <f>#REF!/Summary!U8*100</f>
        <v>#REF!</v>
      </c>
      <c r="V8" s="50" t="e">
        <f>#REF!/Summary!V8*100</f>
        <v>#REF!</v>
      </c>
      <c r="W8" s="50" t="e">
        <f>#REF!/Summary!W8*100</f>
        <v>#REF!</v>
      </c>
      <c r="X8" s="50" t="e">
        <f>#REF!/Summary!X8*100</f>
        <v>#REF!</v>
      </c>
      <c r="Y8" s="50" t="e">
        <f>#REF!/Summary!Y8*100</f>
        <v>#REF!</v>
      </c>
      <c r="Z8" s="50" t="e">
        <f>#REF!/Summary!Z8*100</f>
        <v>#REF!</v>
      </c>
      <c r="AA8" s="50" t="e">
        <f>#REF!/Summary!AA8*100</f>
        <v>#REF!</v>
      </c>
      <c r="AB8" s="50" t="e">
        <f>#REF!/Summary!AB8*100</f>
        <v>#REF!</v>
      </c>
      <c r="AC8" s="50" t="e">
        <f>#REF!/Summary!AC8*100</f>
        <v>#REF!</v>
      </c>
      <c r="AD8" s="50" t="e">
        <f>#REF!/Summary!AD8*100</f>
        <v>#REF!</v>
      </c>
      <c r="AE8" s="50" t="e">
        <f>#REF!/Summary!AE8*100</f>
        <v>#REF!</v>
      </c>
      <c r="AF8" s="43" t="e">
        <f>#REF!/Summary!AF8*100</f>
        <v>#REF!</v>
      </c>
      <c r="AG8" s="43" t="e">
        <f>#REF!/Summary!AG8*100</f>
        <v>#REF!</v>
      </c>
      <c r="AH8" s="43" t="e">
        <f>#REF!/Summary!AH8*100</f>
        <v>#REF!</v>
      </c>
      <c r="AI8" s="43" t="e">
        <f>#REF!/Summary!AI8*100</f>
        <v>#REF!</v>
      </c>
      <c r="AJ8" s="43" t="e">
        <f>#REF!/Summary!AJ8*100</f>
        <v>#REF!</v>
      </c>
      <c r="AK8" s="43" t="e">
        <f>#REF!/Summary!AK8*100</f>
        <v>#REF!</v>
      </c>
      <c r="AL8" s="43" t="e">
        <f>#REF!/Summary!AL8*100</f>
        <v>#REF!</v>
      </c>
      <c r="AM8" s="43" t="e">
        <f>#REF!/Summary!AM8*100</f>
        <v>#REF!</v>
      </c>
      <c r="AN8" s="43" t="e">
        <f>#REF!/Summary!AN8*100</f>
        <v>#REF!</v>
      </c>
      <c r="AO8" s="43" t="e">
        <f>#REF!/Summary!AO8*100</f>
        <v>#REF!</v>
      </c>
      <c r="AP8" s="43" t="e">
        <f>#REF!/Summary!AP8*100</f>
        <v>#REF!</v>
      </c>
      <c r="AQ8" s="43" t="e">
        <f>#REF!/Summary!AQ8*100</f>
        <v>#REF!</v>
      </c>
    </row>
    <row r="9" spans="1:43" s="45" customFormat="1" ht="11.1" customHeight="1" x14ac:dyDescent="0.2">
      <c r="A9" s="42" t="s">
        <v>13</v>
      </c>
      <c r="B9" s="50" t="e">
        <f>#REF!/Summary!B9*100</f>
        <v>#REF!</v>
      </c>
      <c r="C9" s="50" t="e">
        <f>#REF!/Summary!C9*100</f>
        <v>#REF!</v>
      </c>
      <c r="D9" s="50" t="e">
        <f>#REF!/Summary!D9*100</f>
        <v>#REF!</v>
      </c>
      <c r="E9" s="50" t="e">
        <f>#REF!/Summary!E9*100</f>
        <v>#REF!</v>
      </c>
      <c r="F9" s="50" t="e">
        <f>#REF!/Summary!F9*100</f>
        <v>#REF!</v>
      </c>
      <c r="G9" s="50" t="e">
        <f>#REF!/Summary!G9*100</f>
        <v>#REF!</v>
      </c>
      <c r="H9" s="50" t="e">
        <f>#REF!/Summary!H9*100</f>
        <v>#REF!</v>
      </c>
      <c r="I9" s="50" t="e">
        <f>#REF!/Summary!I9*100</f>
        <v>#REF!</v>
      </c>
      <c r="J9" s="50" t="e">
        <f>#REF!/Summary!J9*100</f>
        <v>#REF!</v>
      </c>
      <c r="K9" s="50" t="e">
        <f>#REF!/Summary!K9*100</f>
        <v>#REF!</v>
      </c>
      <c r="L9" s="50" t="e">
        <f>#REF!/Summary!L9*100</f>
        <v>#REF!</v>
      </c>
      <c r="M9" s="50" t="e">
        <f>#REF!/Summary!M9*100</f>
        <v>#REF!</v>
      </c>
      <c r="N9" s="50" t="e">
        <f>#REF!/Summary!N9*100</f>
        <v>#REF!</v>
      </c>
      <c r="O9" s="50" t="e">
        <f>#REF!/Summary!O9*100</f>
        <v>#REF!</v>
      </c>
      <c r="P9" s="50" t="e">
        <f>#REF!/Summary!P9*100</f>
        <v>#REF!</v>
      </c>
      <c r="Q9" s="50" t="e">
        <f>#REF!/Summary!Q9*100</f>
        <v>#REF!</v>
      </c>
      <c r="R9" s="50" t="e">
        <f>#REF!/Summary!R9*100</f>
        <v>#REF!</v>
      </c>
      <c r="S9" s="50" t="e">
        <f>#REF!/Summary!S9*100</f>
        <v>#REF!</v>
      </c>
      <c r="T9" s="50" t="e">
        <f>#REF!/Summary!T9*100</f>
        <v>#REF!</v>
      </c>
      <c r="U9" s="50" t="e">
        <f>#REF!/Summary!U9*100</f>
        <v>#REF!</v>
      </c>
      <c r="V9" s="50" t="e">
        <f>#REF!/Summary!V9*100</f>
        <v>#REF!</v>
      </c>
      <c r="W9" s="50" t="e">
        <f>#REF!/Summary!W9*100</f>
        <v>#REF!</v>
      </c>
      <c r="X9" s="50" t="e">
        <f>#REF!/Summary!X9*100</f>
        <v>#REF!</v>
      </c>
      <c r="Y9" s="50" t="e">
        <f>#REF!/Summary!Y9*100</f>
        <v>#REF!</v>
      </c>
      <c r="Z9" s="50" t="e">
        <f>#REF!/Summary!Z9*100</f>
        <v>#REF!</v>
      </c>
      <c r="AA9" s="50" t="e">
        <f>#REF!/Summary!AA9*100</f>
        <v>#REF!</v>
      </c>
      <c r="AB9" s="50" t="e">
        <f>#REF!/Summary!AB9*100</f>
        <v>#REF!</v>
      </c>
      <c r="AC9" s="50" t="e">
        <f>#REF!/Summary!AC9*100</f>
        <v>#REF!</v>
      </c>
      <c r="AD9" s="50" t="e">
        <f>#REF!/Summary!AD9*100</f>
        <v>#REF!</v>
      </c>
      <c r="AE9" s="50" t="e">
        <f>#REF!/Summary!AE9*100</f>
        <v>#REF!</v>
      </c>
      <c r="AF9" s="43" t="e">
        <f>#REF!/Summary!AF9*100</f>
        <v>#REF!</v>
      </c>
      <c r="AG9" s="43" t="e">
        <f>#REF!/Summary!AG9*100</f>
        <v>#REF!</v>
      </c>
      <c r="AH9" s="43" t="e">
        <f>#REF!/Summary!AH9*100</f>
        <v>#REF!</v>
      </c>
      <c r="AI9" s="43" t="e">
        <f>#REF!/Summary!AI9*100</f>
        <v>#REF!</v>
      </c>
      <c r="AJ9" s="43" t="e">
        <f>#REF!/Summary!AJ9*100</f>
        <v>#REF!</v>
      </c>
      <c r="AK9" s="43" t="e">
        <f>#REF!/Summary!AK9*100</f>
        <v>#REF!</v>
      </c>
      <c r="AL9" s="43" t="e">
        <f>#REF!/Summary!AL9*100</f>
        <v>#REF!</v>
      </c>
      <c r="AM9" s="43" t="e">
        <f>#REF!/Summary!AM9*100</f>
        <v>#REF!</v>
      </c>
      <c r="AN9" s="43" t="e">
        <f>#REF!/Summary!AN9*100</f>
        <v>#REF!</v>
      </c>
      <c r="AO9" s="43" t="e">
        <f>#REF!/Summary!AO9*100</f>
        <v>#REF!</v>
      </c>
      <c r="AP9" s="43" t="e">
        <f>#REF!/Summary!AP9*100</f>
        <v>#REF!</v>
      </c>
      <c r="AQ9" s="43" t="e">
        <f>#REF!/Summary!AQ9*100</f>
        <v>#REF!</v>
      </c>
    </row>
    <row r="10" spans="1:43" s="45" customFormat="1" ht="11.1" customHeight="1" x14ac:dyDescent="0.2">
      <c r="A10" s="41" t="s">
        <v>18</v>
      </c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</row>
    <row r="11" spans="1:43" s="45" customFormat="1" ht="11.1" customHeight="1" x14ac:dyDescent="0.2">
      <c r="A11" s="44" t="s">
        <v>19</v>
      </c>
      <c r="B11" s="50" t="e">
        <f>#REF!/Summary!B11*100</f>
        <v>#REF!</v>
      </c>
      <c r="C11" s="50" t="e">
        <f>#REF!/Summary!C11*100</f>
        <v>#REF!</v>
      </c>
      <c r="D11" s="50" t="e">
        <f>#REF!/Summary!D11*100</f>
        <v>#REF!</v>
      </c>
      <c r="E11" s="50" t="e">
        <f>#REF!/Summary!E11*100</f>
        <v>#REF!</v>
      </c>
      <c r="F11" s="50" t="e">
        <f>#REF!/Summary!F11*100</f>
        <v>#REF!</v>
      </c>
      <c r="G11" s="50" t="e">
        <f>#REF!/Summary!G11*100</f>
        <v>#REF!</v>
      </c>
      <c r="H11" s="50" t="e">
        <f>#REF!/Summary!H11*100</f>
        <v>#REF!</v>
      </c>
      <c r="I11" s="50" t="e">
        <f>#REF!/Summary!I11*100</f>
        <v>#REF!</v>
      </c>
      <c r="J11" s="50" t="e">
        <f>#REF!/Summary!J11*100</f>
        <v>#REF!</v>
      </c>
      <c r="K11" s="50" t="e">
        <f>#REF!/Summary!K11*100</f>
        <v>#REF!</v>
      </c>
      <c r="L11" s="50" t="e">
        <f>#REF!/Summary!L11*100</f>
        <v>#REF!</v>
      </c>
      <c r="M11" s="50" t="e">
        <f>#REF!/Summary!M11*100</f>
        <v>#REF!</v>
      </c>
      <c r="N11" s="50" t="e">
        <f>#REF!/Summary!N11*100</f>
        <v>#REF!</v>
      </c>
      <c r="O11" s="50" t="e">
        <f>#REF!/Summary!O11*100</f>
        <v>#REF!</v>
      </c>
      <c r="P11" s="50" t="e">
        <f>#REF!/Summary!P11*100</f>
        <v>#REF!</v>
      </c>
      <c r="Q11" s="50" t="e">
        <f>#REF!/Summary!Q11*100</f>
        <v>#REF!</v>
      </c>
      <c r="R11" s="50" t="e">
        <f>#REF!/Summary!R11*100</f>
        <v>#REF!</v>
      </c>
      <c r="S11" s="50" t="e">
        <f>#REF!/Summary!S11*100</f>
        <v>#REF!</v>
      </c>
      <c r="T11" s="50" t="e">
        <f>#REF!/Summary!T11*100</f>
        <v>#REF!</v>
      </c>
      <c r="U11" s="50" t="e">
        <f>#REF!/Summary!U11*100</f>
        <v>#REF!</v>
      </c>
      <c r="V11" s="50" t="e">
        <f>#REF!/Summary!V11*100</f>
        <v>#REF!</v>
      </c>
      <c r="W11" s="50" t="e">
        <f>#REF!/Summary!W11*100</f>
        <v>#REF!</v>
      </c>
      <c r="X11" s="50" t="e">
        <f>#REF!/Summary!X11*100</f>
        <v>#REF!</v>
      </c>
      <c r="Y11" s="50" t="e">
        <f>#REF!/Summary!Y11*100</f>
        <v>#REF!</v>
      </c>
      <c r="Z11" s="50" t="e">
        <f>#REF!/Summary!Z11*100</f>
        <v>#REF!</v>
      </c>
      <c r="AA11" s="50" t="e">
        <f>#REF!/Summary!AA11*100</f>
        <v>#REF!</v>
      </c>
      <c r="AB11" s="50" t="e">
        <f>#REF!/Summary!AB11*100</f>
        <v>#REF!</v>
      </c>
      <c r="AC11" s="50" t="e">
        <f>#REF!/Summary!AC11*100</f>
        <v>#REF!</v>
      </c>
      <c r="AD11" s="50" t="e">
        <f>#REF!/Summary!AD11*100</f>
        <v>#REF!</v>
      </c>
      <c r="AE11" s="50" t="e">
        <f>#REF!/Summary!AE11*100</f>
        <v>#REF!</v>
      </c>
      <c r="AF11" s="43" t="e">
        <f>#REF!/Summary!AF11*100</f>
        <v>#REF!</v>
      </c>
      <c r="AG11" s="43" t="e">
        <f>#REF!/Summary!AG11*100</f>
        <v>#REF!</v>
      </c>
      <c r="AH11" s="43" t="e">
        <f>#REF!/Summary!AH11*100</f>
        <v>#REF!</v>
      </c>
      <c r="AI11" s="43" t="e">
        <f>#REF!/Summary!AI11*100</f>
        <v>#REF!</v>
      </c>
      <c r="AJ11" s="43" t="e">
        <f>#REF!/Summary!AJ11*100</f>
        <v>#REF!</v>
      </c>
      <c r="AK11" s="43" t="e">
        <f>#REF!/Summary!AK11*100</f>
        <v>#REF!</v>
      </c>
      <c r="AL11" s="43" t="e">
        <f>#REF!/Summary!AL11*100</f>
        <v>#REF!</v>
      </c>
      <c r="AM11" s="43" t="e">
        <f>#REF!/Summary!AM11*100</f>
        <v>#REF!</v>
      </c>
      <c r="AN11" s="43" t="e">
        <f>#REF!/Summary!AN11*100</f>
        <v>#REF!</v>
      </c>
      <c r="AO11" s="43" t="e">
        <f>#REF!/Summary!AO11*100</f>
        <v>#REF!</v>
      </c>
      <c r="AP11" s="43" t="e">
        <f>#REF!/Summary!AP11*100</f>
        <v>#REF!</v>
      </c>
      <c r="AQ11" s="43" t="e">
        <f>#REF!/Summary!AQ11*100</f>
        <v>#REF!</v>
      </c>
    </row>
    <row r="12" spans="1:43" s="45" customFormat="1" x14ac:dyDescent="0.2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3"/>
      <c r="AO12" s="63"/>
      <c r="AP12" s="63"/>
      <c r="AQ12" s="63"/>
    </row>
    <row r="13" spans="1:43" s="45" customFormat="1" ht="11.1" customHeight="1" x14ac:dyDescent="0.2">
      <c r="A13" s="40" t="s">
        <v>102</v>
      </c>
    </row>
    <row r="14" spans="1:43" s="45" customFormat="1" ht="11.1" customHeight="1" x14ac:dyDescent="0.2">
      <c r="A14" s="41" t="s">
        <v>0</v>
      </c>
      <c r="B14" s="50" t="e">
        <f>#REF!/Summary!B14*100</f>
        <v>#REF!</v>
      </c>
      <c r="C14" s="50" t="e">
        <f>#REF!/Summary!C14*100</f>
        <v>#REF!</v>
      </c>
      <c r="D14" s="50" t="e">
        <f>#REF!/Summary!D14*100</f>
        <v>#REF!</v>
      </c>
      <c r="E14" s="50" t="e">
        <f>#REF!/Summary!E14*100</f>
        <v>#REF!</v>
      </c>
      <c r="F14" s="50" t="e">
        <f>#REF!/Summary!F14*100</f>
        <v>#REF!</v>
      </c>
      <c r="G14" s="50" t="e">
        <f>#REF!/Summary!G14*100</f>
        <v>#REF!</v>
      </c>
      <c r="H14" s="50" t="e">
        <f>#REF!/Summary!H14*100</f>
        <v>#REF!</v>
      </c>
      <c r="I14" s="50" t="e">
        <f>#REF!/Summary!I14*100</f>
        <v>#REF!</v>
      </c>
      <c r="J14" s="50" t="e">
        <f>#REF!/Summary!J14*100</f>
        <v>#REF!</v>
      </c>
      <c r="K14" s="50" t="e">
        <f>#REF!/Summary!K14*100</f>
        <v>#REF!</v>
      </c>
      <c r="L14" s="50" t="e">
        <f>#REF!/Summary!L14*100</f>
        <v>#REF!</v>
      </c>
      <c r="M14" s="50" t="e">
        <f>#REF!/Summary!M14*100</f>
        <v>#REF!</v>
      </c>
      <c r="N14" s="50" t="e">
        <f>#REF!/Summary!N14*100</f>
        <v>#REF!</v>
      </c>
      <c r="O14" s="50" t="e">
        <f>#REF!/Summary!O14*100</f>
        <v>#REF!</v>
      </c>
      <c r="P14" s="50" t="e">
        <f>#REF!/Summary!P14*100</f>
        <v>#REF!</v>
      </c>
      <c r="Q14" s="50" t="e">
        <f>#REF!/Summary!Q14*100</f>
        <v>#REF!</v>
      </c>
      <c r="R14" s="50" t="e">
        <f>#REF!/Summary!R14*100</f>
        <v>#REF!</v>
      </c>
      <c r="S14" s="50" t="e">
        <f>#REF!/Summary!S14*100</f>
        <v>#REF!</v>
      </c>
      <c r="T14" s="50" t="e">
        <f>#REF!/Summary!T14*100</f>
        <v>#REF!</v>
      </c>
      <c r="U14" s="50" t="e">
        <f>#REF!/Summary!U14*100</f>
        <v>#REF!</v>
      </c>
      <c r="V14" s="50" t="e">
        <f>#REF!/Summary!V14*100</f>
        <v>#REF!</v>
      </c>
      <c r="W14" s="50" t="e">
        <f>#REF!/Summary!W14*100</f>
        <v>#REF!</v>
      </c>
      <c r="X14" s="50" t="e">
        <f>#REF!/Summary!X14*100</f>
        <v>#REF!</v>
      </c>
      <c r="Y14" s="50" t="e">
        <f>#REF!/Summary!Y14*100</f>
        <v>#REF!</v>
      </c>
      <c r="Z14" s="50" t="e">
        <f>#REF!/Summary!Z14*100</f>
        <v>#REF!</v>
      </c>
      <c r="AA14" s="50" t="e">
        <f>#REF!/Summary!AA14*100</f>
        <v>#REF!</v>
      </c>
      <c r="AB14" s="50" t="e">
        <f>#REF!/Summary!AB14*100</f>
        <v>#REF!</v>
      </c>
      <c r="AC14" s="50" t="e">
        <f>#REF!/Summary!AC14*100</f>
        <v>#REF!</v>
      </c>
      <c r="AD14" s="50" t="e">
        <f>#REF!/Summary!AD14*100</f>
        <v>#REF!</v>
      </c>
      <c r="AE14" s="50" t="e">
        <f>#REF!/Summary!AE14*100</f>
        <v>#REF!</v>
      </c>
      <c r="AF14" s="43" t="e">
        <f>#REF!/Summary!AF14*100</f>
        <v>#REF!</v>
      </c>
      <c r="AG14" s="43" t="e">
        <f>#REF!/Summary!AG14*100</f>
        <v>#REF!</v>
      </c>
      <c r="AH14" s="43" t="e">
        <f>#REF!/Summary!AH14*100</f>
        <v>#REF!</v>
      </c>
      <c r="AI14" s="43" t="e">
        <f>#REF!/Summary!AI14*100</f>
        <v>#REF!</v>
      </c>
      <c r="AJ14" s="43" t="e">
        <f>#REF!/Summary!AJ14*100</f>
        <v>#REF!</v>
      </c>
      <c r="AK14" s="43" t="e">
        <f>#REF!/Summary!AK14*100</f>
        <v>#REF!</v>
      </c>
      <c r="AL14" s="43" t="e">
        <f>#REF!/Summary!AL14*100</f>
        <v>#REF!</v>
      </c>
      <c r="AM14" s="43" t="e">
        <f>#REF!/Summary!AM14*100</f>
        <v>#REF!</v>
      </c>
      <c r="AN14" s="43" t="e">
        <f>#REF!/Summary!AN14*100</f>
        <v>#REF!</v>
      </c>
      <c r="AO14" s="43" t="e">
        <f>#REF!/Summary!AO14*100</f>
        <v>#REF!</v>
      </c>
      <c r="AP14" s="43" t="e">
        <f>#REF!/Summary!AP14*100</f>
        <v>#REF!</v>
      </c>
      <c r="AQ14" s="43" t="e">
        <f>#REF!/Summary!AQ14*100</f>
        <v>#REF!</v>
      </c>
    </row>
    <row r="15" spans="1:43" s="45" customFormat="1" ht="11.1" customHeight="1" x14ac:dyDescent="0.2">
      <c r="A15" s="42" t="s">
        <v>70</v>
      </c>
      <c r="B15" s="50" t="e">
        <f>#REF!/Summary!B15*100</f>
        <v>#REF!</v>
      </c>
      <c r="C15" s="50" t="e">
        <f>#REF!/Summary!C15*100</f>
        <v>#REF!</v>
      </c>
      <c r="D15" s="50" t="e">
        <f>#REF!/Summary!D15*100</f>
        <v>#REF!</v>
      </c>
      <c r="E15" s="50" t="e">
        <f>#REF!/Summary!E15*100</f>
        <v>#REF!</v>
      </c>
      <c r="F15" s="50" t="e">
        <f>#REF!/Summary!F15*100</f>
        <v>#REF!</v>
      </c>
      <c r="G15" s="50" t="e">
        <f>#REF!/Summary!G15*100</f>
        <v>#REF!</v>
      </c>
      <c r="H15" s="50" t="e">
        <f>#REF!/Summary!H15*100</f>
        <v>#REF!</v>
      </c>
      <c r="I15" s="50" t="e">
        <f>#REF!/Summary!I15*100</f>
        <v>#REF!</v>
      </c>
      <c r="J15" s="50" t="e">
        <f>#REF!/Summary!J15*100</f>
        <v>#REF!</v>
      </c>
      <c r="K15" s="50" t="e">
        <f>#REF!/Summary!K15*100</f>
        <v>#REF!</v>
      </c>
      <c r="L15" s="50" t="e">
        <f>#REF!/Summary!L15*100</f>
        <v>#REF!</v>
      </c>
      <c r="M15" s="50" t="e">
        <f>#REF!/Summary!M15*100</f>
        <v>#REF!</v>
      </c>
      <c r="N15" s="50" t="e">
        <f>#REF!/Summary!N15*100</f>
        <v>#REF!</v>
      </c>
      <c r="O15" s="50" t="e">
        <f>#REF!/Summary!O15*100</f>
        <v>#REF!</v>
      </c>
      <c r="P15" s="50" t="e">
        <f>#REF!/Summary!P15*100</f>
        <v>#REF!</v>
      </c>
      <c r="Q15" s="50" t="e">
        <f>#REF!/Summary!Q15*100</f>
        <v>#REF!</v>
      </c>
      <c r="R15" s="50" t="e">
        <f>#REF!/Summary!R15*100</f>
        <v>#REF!</v>
      </c>
      <c r="S15" s="50" t="e">
        <f>#REF!/Summary!S15*100</f>
        <v>#REF!</v>
      </c>
      <c r="T15" s="50" t="e">
        <f>#REF!/Summary!T15*100</f>
        <v>#REF!</v>
      </c>
      <c r="U15" s="50" t="e">
        <f>#REF!/Summary!U15*100</f>
        <v>#REF!</v>
      </c>
      <c r="V15" s="50" t="e">
        <f>#REF!/Summary!V15*100</f>
        <v>#REF!</v>
      </c>
      <c r="W15" s="50" t="e">
        <f>#REF!/Summary!W15*100</f>
        <v>#REF!</v>
      </c>
      <c r="X15" s="50" t="e">
        <f>#REF!/Summary!X15*100</f>
        <v>#REF!</v>
      </c>
      <c r="Y15" s="50" t="e">
        <f>#REF!/Summary!Y15*100</f>
        <v>#REF!</v>
      </c>
      <c r="Z15" s="50" t="e">
        <f>#REF!/Summary!Z15*100</f>
        <v>#REF!</v>
      </c>
      <c r="AA15" s="50" t="e">
        <f>#REF!/Summary!AA15*100</f>
        <v>#REF!</v>
      </c>
      <c r="AB15" s="50" t="e">
        <f>#REF!/Summary!AB15*100</f>
        <v>#REF!</v>
      </c>
      <c r="AC15" s="50" t="e">
        <f>#REF!/Summary!AC15*100</f>
        <v>#REF!</v>
      </c>
      <c r="AD15" s="50" t="e">
        <f>#REF!/Summary!AD15*100</f>
        <v>#REF!</v>
      </c>
      <c r="AE15" s="50" t="e">
        <f>#REF!/Summary!AE15*100</f>
        <v>#REF!</v>
      </c>
      <c r="AF15" s="43" t="e">
        <f>#REF!/Summary!AF15*100</f>
        <v>#REF!</v>
      </c>
      <c r="AG15" s="43" t="e">
        <f>#REF!/Summary!AG15*100</f>
        <v>#REF!</v>
      </c>
      <c r="AH15" s="43" t="e">
        <f>#REF!/Summary!AH15*100</f>
        <v>#REF!</v>
      </c>
      <c r="AI15" s="43" t="e">
        <f>#REF!/Summary!AI15*100</f>
        <v>#REF!</v>
      </c>
      <c r="AJ15" s="43" t="e">
        <f>#REF!/Summary!AJ15*100</f>
        <v>#REF!</v>
      </c>
      <c r="AK15" s="43" t="e">
        <f>#REF!/Summary!AK15*100</f>
        <v>#REF!</v>
      </c>
      <c r="AL15" s="43" t="e">
        <f>#REF!/Summary!AL15*100</f>
        <v>#REF!</v>
      </c>
      <c r="AM15" s="43" t="e">
        <f>#REF!/Summary!AM15*100</f>
        <v>#REF!</v>
      </c>
      <c r="AN15" s="43" t="e">
        <f>#REF!/Summary!AN15*100</f>
        <v>#REF!</v>
      </c>
      <c r="AO15" s="43" t="e">
        <f>#REF!/Summary!AO15*100</f>
        <v>#REF!</v>
      </c>
      <c r="AP15" s="43" t="e">
        <f>#REF!/Summary!AP15*100</f>
        <v>#REF!</v>
      </c>
      <c r="AQ15" s="43" t="e">
        <f>#REF!/Summary!AQ15*100</f>
        <v>#REF!</v>
      </c>
    </row>
    <row r="16" spans="1:43" s="45" customFormat="1" ht="11.1" customHeight="1" x14ac:dyDescent="0.2">
      <c r="A16" s="42" t="s">
        <v>7</v>
      </c>
      <c r="B16" s="50" t="e">
        <f>#REF!/Summary!B16*100</f>
        <v>#REF!</v>
      </c>
      <c r="C16" s="50" t="e">
        <f>#REF!/Summary!C16*100</f>
        <v>#REF!</v>
      </c>
      <c r="D16" s="50" t="e">
        <f>#REF!/Summary!D16*100</f>
        <v>#REF!</v>
      </c>
      <c r="E16" s="50" t="e">
        <f>#REF!/Summary!E16*100</f>
        <v>#REF!</v>
      </c>
      <c r="F16" s="50" t="e">
        <f>#REF!/Summary!F16*100</f>
        <v>#REF!</v>
      </c>
      <c r="G16" s="50" t="e">
        <f>#REF!/Summary!G16*100</f>
        <v>#REF!</v>
      </c>
      <c r="H16" s="50" t="e">
        <f>#REF!/Summary!H16*100</f>
        <v>#REF!</v>
      </c>
      <c r="I16" s="50" t="e">
        <f>#REF!/Summary!I16*100</f>
        <v>#REF!</v>
      </c>
      <c r="J16" s="50" t="e">
        <f>#REF!/Summary!J16*100</f>
        <v>#REF!</v>
      </c>
      <c r="K16" s="50" t="e">
        <f>#REF!/Summary!K16*100</f>
        <v>#REF!</v>
      </c>
      <c r="L16" s="50" t="e">
        <f>#REF!/Summary!L16*100</f>
        <v>#REF!</v>
      </c>
      <c r="M16" s="50" t="e">
        <f>#REF!/Summary!M16*100</f>
        <v>#REF!</v>
      </c>
      <c r="N16" s="50" t="e">
        <f>#REF!/Summary!N16*100</f>
        <v>#REF!</v>
      </c>
      <c r="O16" s="50" t="e">
        <f>#REF!/Summary!O16*100</f>
        <v>#REF!</v>
      </c>
      <c r="P16" s="50" t="e">
        <f>#REF!/Summary!P16*100</f>
        <v>#REF!</v>
      </c>
      <c r="Q16" s="50" t="e">
        <f>#REF!/Summary!Q16*100</f>
        <v>#REF!</v>
      </c>
      <c r="R16" s="50" t="e">
        <f>#REF!/Summary!R16*100</f>
        <v>#REF!</v>
      </c>
      <c r="S16" s="50" t="e">
        <f>#REF!/Summary!S16*100</f>
        <v>#REF!</v>
      </c>
      <c r="T16" s="50" t="e">
        <f>#REF!/Summary!T16*100</f>
        <v>#REF!</v>
      </c>
      <c r="U16" s="50" t="e">
        <f>#REF!/Summary!U16*100</f>
        <v>#REF!</v>
      </c>
      <c r="V16" s="50" t="e">
        <f>#REF!/Summary!V16*100</f>
        <v>#REF!</v>
      </c>
      <c r="W16" s="50" t="e">
        <f>#REF!/Summary!W16*100</f>
        <v>#REF!</v>
      </c>
      <c r="X16" s="50" t="e">
        <f>#REF!/Summary!X16*100</f>
        <v>#REF!</v>
      </c>
      <c r="Y16" s="50" t="e">
        <f>#REF!/Summary!Y16*100</f>
        <v>#REF!</v>
      </c>
      <c r="Z16" s="50" t="e">
        <f>#REF!/Summary!Z16*100</f>
        <v>#REF!</v>
      </c>
      <c r="AA16" s="50" t="e">
        <f>#REF!/Summary!AA16*100</f>
        <v>#REF!</v>
      </c>
      <c r="AB16" s="50" t="e">
        <f>#REF!/Summary!AB16*100</f>
        <v>#REF!</v>
      </c>
      <c r="AC16" s="50" t="e">
        <f>#REF!/Summary!AC16*100</f>
        <v>#REF!</v>
      </c>
      <c r="AD16" s="50" t="e">
        <f>#REF!/Summary!AD16*100</f>
        <v>#REF!</v>
      </c>
      <c r="AE16" s="50" t="e">
        <f>#REF!/Summary!AE16*100</f>
        <v>#REF!</v>
      </c>
      <c r="AF16" s="43" t="e">
        <f>#REF!/Summary!AF16*100</f>
        <v>#REF!</v>
      </c>
      <c r="AG16" s="43" t="e">
        <f>#REF!/Summary!AG16*100</f>
        <v>#REF!</v>
      </c>
      <c r="AH16" s="43" t="e">
        <f>#REF!/Summary!AH16*100</f>
        <v>#REF!</v>
      </c>
      <c r="AI16" s="43" t="e">
        <f>#REF!/Summary!AI16*100</f>
        <v>#REF!</v>
      </c>
      <c r="AJ16" s="43" t="e">
        <f>#REF!/Summary!AJ16*100</f>
        <v>#REF!</v>
      </c>
      <c r="AK16" s="43" t="e">
        <f>#REF!/Summary!AK16*100</f>
        <v>#REF!</v>
      </c>
      <c r="AL16" s="43" t="e">
        <f>#REF!/Summary!AL16*100</f>
        <v>#REF!</v>
      </c>
      <c r="AM16" s="43" t="e">
        <f>#REF!/Summary!AM16*100</f>
        <v>#REF!</v>
      </c>
      <c r="AN16" s="43" t="e">
        <f>#REF!/Summary!AN16*100</f>
        <v>#REF!</v>
      </c>
      <c r="AO16" s="43" t="e">
        <f>#REF!/Summary!AO16*100</f>
        <v>#REF!</v>
      </c>
      <c r="AP16" s="43" t="e">
        <f>#REF!/Summary!AP16*100</f>
        <v>#REF!</v>
      </c>
      <c r="AQ16" s="43" t="e">
        <f>#REF!/Summary!AQ16*100</f>
        <v>#REF!</v>
      </c>
    </row>
    <row r="17" spans="1:43" s="45" customFormat="1" ht="11.1" customHeight="1" x14ac:dyDescent="0.2">
      <c r="A17" s="42" t="s">
        <v>13</v>
      </c>
      <c r="B17" s="50" t="e">
        <f>#REF!/Summary!B17*100</f>
        <v>#REF!</v>
      </c>
      <c r="C17" s="50" t="e">
        <f>#REF!/Summary!C17*100</f>
        <v>#REF!</v>
      </c>
      <c r="D17" s="50" t="e">
        <f>#REF!/Summary!D17*100</f>
        <v>#REF!</v>
      </c>
      <c r="E17" s="50" t="e">
        <f>#REF!/Summary!E17*100</f>
        <v>#REF!</v>
      </c>
      <c r="F17" s="50" t="e">
        <f>#REF!/Summary!F17*100</f>
        <v>#REF!</v>
      </c>
      <c r="G17" s="50" t="e">
        <f>#REF!/Summary!G17*100</f>
        <v>#REF!</v>
      </c>
      <c r="H17" s="50" t="e">
        <f>#REF!/Summary!H17*100</f>
        <v>#REF!</v>
      </c>
      <c r="I17" s="50" t="e">
        <f>#REF!/Summary!I17*100</f>
        <v>#REF!</v>
      </c>
      <c r="J17" s="50" t="e">
        <f>#REF!/Summary!J17*100</f>
        <v>#REF!</v>
      </c>
      <c r="K17" s="50" t="e">
        <f>#REF!/Summary!K17*100</f>
        <v>#REF!</v>
      </c>
      <c r="L17" s="50" t="e">
        <f>#REF!/Summary!L17*100</f>
        <v>#REF!</v>
      </c>
      <c r="M17" s="50" t="e">
        <f>#REF!/Summary!M17*100</f>
        <v>#REF!</v>
      </c>
      <c r="N17" s="50" t="e">
        <f>#REF!/Summary!N17*100</f>
        <v>#REF!</v>
      </c>
      <c r="O17" s="50" t="e">
        <f>#REF!/Summary!O17*100</f>
        <v>#REF!</v>
      </c>
      <c r="P17" s="50" t="e">
        <f>#REF!/Summary!P17*100</f>
        <v>#REF!</v>
      </c>
      <c r="Q17" s="50" t="e">
        <f>#REF!/Summary!Q17*100</f>
        <v>#REF!</v>
      </c>
      <c r="R17" s="50" t="e">
        <f>#REF!/Summary!R17*100</f>
        <v>#REF!</v>
      </c>
      <c r="S17" s="50" t="e">
        <f>#REF!/Summary!S17*100</f>
        <v>#REF!</v>
      </c>
      <c r="T17" s="50" t="e">
        <f>#REF!/Summary!T17*100</f>
        <v>#REF!</v>
      </c>
      <c r="U17" s="50" t="e">
        <f>#REF!/Summary!U17*100</f>
        <v>#REF!</v>
      </c>
      <c r="V17" s="50" t="e">
        <f>#REF!/Summary!V17*100</f>
        <v>#REF!</v>
      </c>
      <c r="W17" s="50" t="e">
        <f>#REF!/Summary!W17*100</f>
        <v>#REF!</v>
      </c>
      <c r="X17" s="50" t="e">
        <f>#REF!/Summary!X17*100</f>
        <v>#REF!</v>
      </c>
      <c r="Y17" s="50" t="e">
        <f>#REF!/Summary!Y17*100</f>
        <v>#REF!</v>
      </c>
      <c r="Z17" s="50" t="e">
        <f>#REF!/Summary!Z17*100</f>
        <v>#REF!</v>
      </c>
      <c r="AA17" s="50" t="e">
        <f>#REF!/Summary!AA17*100</f>
        <v>#REF!</v>
      </c>
      <c r="AB17" s="50" t="e">
        <f>#REF!/Summary!AB17*100</f>
        <v>#REF!</v>
      </c>
      <c r="AC17" s="50" t="e">
        <f>#REF!/Summary!AC17*100</f>
        <v>#REF!</v>
      </c>
      <c r="AD17" s="50" t="e">
        <f>#REF!/Summary!AD17*100</f>
        <v>#REF!</v>
      </c>
      <c r="AE17" s="50" t="e">
        <f>#REF!/Summary!AE17*100</f>
        <v>#REF!</v>
      </c>
      <c r="AF17" s="43" t="e">
        <f>#REF!/Summary!AF17*100</f>
        <v>#REF!</v>
      </c>
      <c r="AG17" s="43" t="e">
        <f>#REF!/Summary!AG17*100</f>
        <v>#REF!</v>
      </c>
      <c r="AH17" s="43" t="e">
        <f>#REF!/Summary!AH17*100</f>
        <v>#REF!</v>
      </c>
      <c r="AI17" s="43" t="e">
        <f>#REF!/Summary!AI17*100</f>
        <v>#REF!</v>
      </c>
      <c r="AJ17" s="43" t="e">
        <f>#REF!/Summary!AJ17*100</f>
        <v>#REF!</v>
      </c>
      <c r="AK17" s="43" t="e">
        <f>#REF!/Summary!AK17*100</f>
        <v>#REF!</v>
      </c>
      <c r="AL17" s="43" t="e">
        <f>#REF!/Summary!AL17*100</f>
        <v>#REF!</v>
      </c>
      <c r="AM17" s="43" t="e">
        <f>#REF!/Summary!AM17*100</f>
        <v>#REF!</v>
      </c>
      <c r="AN17" s="43" t="e">
        <f>#REF!/Summary!AN17*100</f>
        <v>#REF!</v>
      </c>
      <c r="AO17" s="43" t="e">
        <f>#REF!/Summary!AO17*100</f>
        <v>#REF!</v>
      </c>
      <c r="AP17" s="43" t="e">
        <f>#REF!/Summary!AP17*100</f>
        <v>#REF!</v>
      </c>
      <c r="AQ17" s="43" t="e">
        <f>#REF!/Summary!AQ17*100</f>
        <v>#REF!</v>
      </c>
    </row>
    <row r="18" spans="1:43" s="45" customFormat="1" ht="11.1" customHeight="1" x14ac:dyDescent="0.2">
      <c r="A18" s="41" t="s">
        <v>18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</row>
    <row r="19" spans="1:43" s="45" customFormat="1" ht="11.1" customHeight="1" x14ac:dyDescent="0.2">
      <c r="A19" s="44" t="s">
        <v>19</v>
      </c>
      <c r="B19" s="50" t="e">
        <f>#REF!/Summary!B19*100</f>
        <v>#REF!</v>
      </c>
      <c r="C19" s="50" t="e">
        <f>#REF!/Summary!C19*100</f>
        <v>#REF!</v>
      </c>
      <c r="D19" s="50" t="e">
        <f>#REF!/Summary!D19*100</f>
        <v>#REF!</v>
      </c>
      <c r="E19" s="50" t="e">
        <f>#REF!/Summary!E19*100</f>
        <v>#REF!</v>
      </c>
      <c r="F19" s="50" t="e">
        <f>#REF!/Summary!F19*100</f>
        <v>#REF!</v>
      </c>
      <c r="G19" s="50" t="e">
        <f>#REF!/Summary!G19*100</f>
        <v>#REF!</v>
      </c>
      <c r="H19" s="50" t="e">
        <f>#REF!/Summary!H19*100</f>
        <v>#REF!</v>
      </c>
      <c r="I19" s="50" t="e">
        <f>#REF!/Summary!I19*100</f>
        <v>#REF!</v>
      </c>
      <c r="J19" s="50" t="e">
        <f>#REF!/Summary!J19*100</f>
        <v>#REF!</v>
      </c>
      <c r="K19" s="50" t="e">
        <f>#REF!/Summary!K19*100</f>
        <v>#REF!</v>
      </c>
      <c r="L19" s="50" t="e">
        <f>#REF!/Summary!L19*100</f>
        <v>#REF!</v>
      </c>
      <c r="M19" s="50" t="e">
        <f>#REF!/Summary!M19*100</f>
        <v>#REF!</v>
      </c>
      <c r="N19" s="50" t="e">
        <f>#REF!/Summary!N19*100</f>
        <v>#REF!</v>
      </c>
      <c r="O19" s="50" t="e">
        <f>#REF!/Summary!O19*100</f>
        <v>#REF!</v>
      </c>
      <c r="P19" s="50" t="e">
        <f>#REF!/Summary!P19*100</f>
        <v>#REF!</v>
      </c>
      <c r="Q19" s="50" t="e">
        <f>#REF!/Summary!Q19*100</f>
        <v>#REF!</v>
      </c>
      <c r="R19" s="50" t="e">
        <f>#REF!/Summary!R19*100</f>
        <v>#REF!</v>
      </c>
      <c r="S19" s="50" t="e">
        <f>#REF!/Summary!S19*100</f>
        <v>#REF!</v>
      </c>
      <c r="T19" s="50" t="e">
        <f>#REF!/Summary!T19*100</f>
        <v>#REF!</v>
      </c>
      <c r="U19" s="50" t="e">
        <f>#REF!/Summary!U19*100</f>
        <v>#REF!</v>
      </c>
      <c r="V19" s="50" t="e">
        <f>#REF!/Summary!V19*100</f>
        <v>#REF!</v>
      </c>
      <c r="W19" s="50" t="e">
        <f>#REF!/Summary!W19*100</f>
        <v>#REF!</v>
      </c>
      <c r="X19" s="50" t="e">
        <f>#REF!/Summary!X19*100</f>
        <v>#REF!</v>
      </c>
      <c r="Y19" s="50" t="e">
        <f>#REF!/Summary!Y19*100</f>
        <v>#REF!</v>
      </c>
      <c r="Z19" s="50" t="e">
        <f>#REF!/Summary!Z19*100</f>
        <v>#REF!</v>
      </c>
      <c r="AA19" s="50" t="e">
        <f>#REF!/Summary!AA19*100</f>
        <v>#REF!</v>
      </c>
      <c r="AB19" s="50" t="e">
        <f>#REF!/Summary!AB19*100</f>
        <v>#REF!</v>
      </c>
      <c r="AC19" s="50" t="e">
        <f>#REF!/Summary!AC19*100</f>
        <v>#REF!</v>
      </c>
      <c r="AD19" s="50" t="e">
        <f>#REF!/Summary!AD19*100</f>
        <v>#REF!</v>
      </c>
      <c r="AE19" s="50" t="e">
        <f>#REF!/Summary!AE19*100</f>
        <v>#REF!</v>
      </c>
      <c r="AF19" s="43" t="e">
        <f>#REF!/Summary!AF19*100</f>
        <v>#REF!</v>
      </c>
      <c r="AG19" s="43" t="e">
        <f>#REF!/Summary!AG19*100</f>
        <v>#REF!</v>
      </c>
      <c r="AH19" s="43" t="e">
        <f>#REF!/Summary!AH19*100</f>
        <v>#REF!</v>
      </c>
      <c r="AI19" s="43" t="e">
        <f>#REF!/Summary!AI19*100</f>
        <v>#REF!</v>
      </c>
      <c r="AJ19" s="43" t="e">
        <f>#REF!/Summary!AJ19*100</f>
        <v>#REF!</v>
      </c>
      <c r="AK19" s="43" t="e">
        <f>#REF!/Summary!AK19*100</f>
        <v>#REF!</v>
      </c>
      <c r="AL19" s="43" t="e">
        <f>#REF!/Summary!AL19*100</f>
        <v>#REF!</v>
      </c>
      <c r="AM19" s="43" t="e">
        <f>#REF!/Summary!AM19*100</f>
        <v>#REF!</v>
      </c>
      <c r="AN19" s="43" t="e">
        <f>#REF!/Summary!AN19*100</f>
        <v>#REF!</v>
      </c>
      <c r="AO19" s="43" t="e">
        <f>#REF!/Summary!AO19*100</f>
        <v>#REF!</v>
      </c>
      <c r="AP19" s="43" t="e">
        <f>#REF!/Summary!AP19*100</f>
        <v>#REF!</v>
      </c>
      <c r="AQ19" s="43" t="e">
        <f>#REF!/Summary!AQ19*100</f>
        <v>#REF!</v>
      </c>
    </row>
    <row r="20" spans="1:43" s="45" customFormat="1" ht="11.1" customHeight="1" x14ac:dyDescent="0.2">
      <c r="AF20" s="54"/>
      <c r="AG20" s="54"/>
      <c r="AH20" s="54"/>
      <c r="AI20" s="54"/>
    </row>
    <row r="21" spans="1:43" s="45" customFormat="1" ht="11.1" customHeight="1" x14ac:dyDescent="0.2">
      <c r="A21" s="40" t="s">
        <v>100</v>
      </c>
      <c r="AF21" s="54"/>
      <c r="AG21" s="54"/>
      <c r="AH21" s="54"/>
      <c r="AI21" s="54"/>
    </row>
    <row r="22" spans="1:43" s="45" customFormat="1" ht="11.1" customHeight="1" x14ac:dyDescent="0.2">
      <c r="A22" s="41" t="s">
        <v>0</v>
      </c>
      <c r="B22" s="50" t="e">
        <f>#REF!/Summary!B22*100</f>
        <v>#REF!</v>
      </c>
      <c r="C22" s="50" t="e">
        <f>#REF!/Summary!C22*100</f>
        <v>#REF!</v>
      </c>
      <c r="D22" s="50" t="e">
        <f>#REF!/Summary!D22*100</f>
        <v>#REF!</v>
      </c>
      <c r="E22" s="50" t="e">
        <f>#REF!/Summary!E22*100</f>
        <v>#REF!</v>
      </c>
      <c r="F22" s="50" t="e">
        <f>#REF!/Summary!F22*100</f>
        <v>#REF!</v>
      </c>
      <c r="G22" s="50" t="e">
        <f>#REF!/Summary!G22*100</f>
        <v>#REF!</v>
      </c>
      <c r="H22" s="50" t="e">
        <f>#REF!/Summary!H22*100</f>
        <v>#REF!</v>
      </c>
      <c r="I22" s="50" t="e">
        <f>#REF!/Summary!I22*100</f>
        <v>#REF!</v>
      </c>
      <c r="J22" s="50" t="e">
        <f>#REF!/Summary!J22*100</f>
        <v>#REF!</v>
      </c>
      <c r="K22" s="50" t="e">
        <f>#REF!/Summary!K22*100</f>
        <v>#REF!</v>
      </c>
      <c r="L22" s="50" t="e">
        <f>#REF!/Summary!L22*100</f>
        <v>#REF!</v>
      </c>
      <c r="M22" s="50" t="e">
        <f>#REF!/Summary!M22*100</f>
        <v>#REF!</v>
      </c>
      <c r="N22" s="50" t="e">
        <f>#REF!/Summary!N22*100</f>
        <v>#REF!</v>
      </c>
      <c r="O22" s="50" t="e">
        <f>#REF!/Summary!O22*100</f>
        <v>#REF!</v>
      </c>
      <c r="P22" s="50" t="e">
        <f>#REF!/Summary!P22*100</f>
        <v>#REF!</v>
      </c>
      <c r="Q22" s="50" t="e">
        <f>#REF!/Summary!Q22*100</f>
        <v>#REF!</v>
      </c>
      <c r="R22" s="50" t="e">
        <f>#REF!/Summary!R22*100</f>
        <v>#REF!</v>
      </c>
      <c r="S22" s="50" t="e">
        <f>#REF!/Summary!S22*100</f>
        <v>#REF!</v>
      </c>
      <c r="T22" s="50" t="e">
        <f>#REF!/Summary!T22*100</f>
        <v>#REF!</v>
      </c>
      <c r="U22" s="50" t="e">
        <f>#REF!/Summary!U22*100</f>
        <v>#REF!</v>
      </c>
      <c r="V22" s="50" t="e">
        <f>#REF!/Summary!V22*100</f>
        <v>#REF!</v>
      </c>
      <c r="W22" s="50" t="e">
        <f>#REF!/Summary!W22*100</f>
        <v>#REF!</v>
      </c>
      <c r="X22" s="50" t="e">
        <f>#REF!/Summary!X22*100</f>
        <v>#REF!</v>
      </c>
      <c r="Y22" s="50" t="e">
        <f>#REF!/Summary!Y22*100</f>
        <v>#REF!</v>
      </c>
      <c r="Z22" s="50" t="e">
        <f>#REF!/Summary!Z22*100</f>
        <v>#REF!</v>
      </c>
      <c r="AA22" s="50" t="e">
        <f>#REF!/Summary!AA22*100</f>
        <v>#REF!</v>
      </c>
      <c r="AB22" s="50" t="e">
        <f>#REF!/Summary!AB22*100</f>
        <v>#REF!</v>
      </c>
      <c r="AC22" s="50" t="e">
        <f>#REF!/Summary!AC22*100</f>
        <v>#REF!</v>
      </c>
      <c r="AD22" s="50" t="e">
        <f>#REF!/Summary!AD22*100</f>
        <v>#REF!</v>
      </c>
      <c r="AE22" s="50" t="e">
        <f>#REF!/Summary!AE22*100</f>
        <v>#REF!</v>
      </c>
      <c r="AF22" s="43" t="e">
        <f>#REF!/Summary!AF22*100</f>
        <v>#REF!</v>
      </c>
      <c r="AG22" s="43" t="e">
        <f>#REF!/Summary!AG22*100</f>
        <v>#REF!</v>
      </c>
      <c r="AH22" s="43" t="e">
        <f>#REF!/Summary!AH22*100</f>
        <v>#REF!</v>
      </c>
      <c r="AI22" s="43" t="e">
        <f>#REF!/Summary!AI22*100</f>
        <v>#REF!</v>
      </c>
      <c r="AJ22" s="43" t="e">
        <f>#REF!/Summary!AJ22*100</f>
        <v>#REF!</v>
      </c>
      <c r="AK22" s="43" t="e">
        <f>#REF!/Summary!AK22*100</f>
        <v>#REF!</v>
      </c>
      <c r="AL22" s="43" t="e">
        <f>#REF!/Summary!AL22*100</f>
        <v>#REF!</v>
      </c>
      <c r="AM22" s="43" t="e">
        <f>#REF!/Summary!AM22*100</f>
        <v>#REF!</v>
      </c>
      <c r="AN22" s="43" t="e">
        <f>#REF!/Summary!AN22*100</f>
        <v>#REF!</v>
      </c>
      <c r="AO22" s="43" t="e">
        <f>#REF!/Summary!AO22*100</f>
        <v>#REF!</v>
      </c>
      <c r="AP22" s="43" t="e">
        <f>#REF!/Summary!AP22*100</f>
        <v>#REF!</v>
      </c>
      <c r="AQ22" s="43" t="e">
        <f>#REF!/Summary!AQ22*100</f>
        <v>#REF!</v>
      </c>
    </row>
    <row r="23" spans="1:43" s="45" customFormat="1" ht="11.1" customHeight="1" x14ac:dyDescent="0.2">
      <c r="A23" s="42" t="s">
        <v>70</v>
      </c>
      <c r="B23" s="50" t="e">
        <f>#REF!/Summary!B23*100</f>
        <v>#REF!</v>
      </c>
      <c r="C23" s="50" t="e">
        <f>#REF!/Summary!C23*100</f>
        <v>#REF!</v>
      </c>
      <c r="D23" s="50" t="e">
        <f>#REF!/Summary!D23*100</f>
        <v>#REF!</v>
      </c>
      <c r="E23" s="50" t="e">
        <f>#REF!/Summary!E23*100</f>
        <v>#REF!</v>
      </c>
      <c r="F23" s="50" t="e">
        <f>#REF!/Summary!F23*100</f>
        <v>#REF!</v>
      </c>
      <c r="G23" s="50" t="e">
        <f>#REF!/Summary!G23*100</f>
        <v>#REF!</v>
      </c>
      <c r="H23" s="50" t="e">
        <f>#REF!/Summary!H23*100</f>
        <v>#REF!</v>
      </c>
      <c r="I23" s="50" t="e">
        <f>#REF!/Summary!I23*100</f>
        <v>#REF!</v>
      </c>
      <c r="J23" s="50" t="e">
        <f>#REF!/Summary!J23*100</f>
        <v>#REF!</v>
      </c>
      <c r="K23" s="50" t="e">
        <f>#REF!/Summary!K23*100</f>
        <v>#REF!</v>
      </c>
      <c r="L23" s="50" t="e">
        <f>#REF!/Summary!L23*100</f>
        <v>#REF!</v>
      </c>
      <c r="M23" s="50" t="e">
        <f>#REF!/Summary!M23*100</f>
        <v>#REF!</v>
      </c>
      <c r="N23" s="50" t="e">
        <f>#REF!/Summary!N23*100</f>
        <v>#REF!</v>
      </c>
      <c r="O23" s="50" t="e">
        <f>#REF!/Summary!O23*100</f>
        <v>#REF!</v>
      </c>
      <c r="P23" s="50" t="e">
        <f>#REF!/Summary!P23*100</f>
        <v>#REF!</v>
      </c>
      <c r="Q23" s="50" t="e">
        <f>#REF!/Summary!Q23*100</f>
        <v>#REF!</v>
      </c>
      <c r="R23" s="50" t="e">
        <f>#REF!/Summary!R23*100</f>
        <v>#REF!</v>
      </c>
      <c r="S23" s="50" t="e">
        <f>#REF!/Summary!S23*100</f>
        <v>#REF!</v>
      </c>
      <c r="T23" s="50" t="e">
        <f>#REF!/Summary!T23*100</f>
        <v>#REF!</v>
      </c>
      <c r="U23" s="50" t="e">
        <f>#REF!/Summary!U23*100</f>
        <v>#REF!</v>
      </c>
      <c r="V23" s="50" t="e">
        <f>#REF!/Summary!V23*100</f>
        <v>#REF!</v>
      </c>
      <c r="W23" s="50" t="e">
        <f>#REF!/Summary!W23*100</f>
        <v>#REF!</v>
      </c>
      <c r="X23" s="50" t="e">
        <f>#REF!/Summary!X23*100</f>
        <v>#REF!</v>
      </c>
      <c r="Y23" s="50" t="e">
        <f>#REF!/Summary!Y23*100</f>
        <v>#REF!</v>
      </c>
      <c r="Z23" s="50" t="e">
        <f>#REF!/Summary!Z23*100</f>
        <v>#REF!</v>
      </c>
      <c r="AA23" s="50" t="e">
        <f>#REF!/Summary!AA23*100</f>
        <v>#REF!</v>
      </c>
      <c r="AB23" s="50" t="e">
        <f>#REF!/Summary!AB23*100</f>
        <v>#REF!</v>
      </c>
      <c r="AC23" s="50" t="e">
        <f>#REF!/Summary!AC23*100</f>
        <v>#REF!</v>
      </c>
      <c r="AD23" s="50" t="e">
        <f>#REF!/Summary!AD23*100</f>
        <v>#REF!</v>
      </c>
      <c r="AE23" s="50" t="e">
        <f>#REF!/Summary!AE23*100</f>
        <v>#REF!</v>
      </c>
      <c r="AF23" s="43" t="e">
        <f>#REF!/Summary!AF23*100</f>
        <v>#REF!</v>
      </c>
      <c r="AG23" s="43" t="e">
        <f>#REF!/Summary!AG23*100</f>
        <v>#REF!</v>
      </c>
      <c r="AH23" s="43" t="e">
        <f>#REF!/Summary!AH23*100</f>
        <v>#REF!</v>
      </c>
      <c r="AI23" s="43" t="e">
        <f>#REF!/Summary!AI23*100</f>
        <v>#REF!</v>
      </c>
      <c r="AJ23" s="43" t="e">
        <f>#REF!/Summary!AJ23*100</f>
        <v>#REF!</v>
      </c>
      <c r="AK23" s="43" t="e">
        <f>#REF!/Summary!AK23*100</f>
        <v>#REF!</v>
      </c>
      <c r="AL23" s="43" t="e">
        <f>#REF!/Summary!AL23*100</f>
        <v>#REF!</v>
      </c>
      <c r="AM23" s="43" t="e">
        <f>#REF!/Summary!AM23*100</f>
        <v>#REF!</v>
      </c>
      <c r="AN23" s="43" t="e">
        <f>#REF!/Summary!AN23*100</f>
        <v>#REF!</v>
      </c>
      <c r="AO23" s="43" t="e">
        <f>#REF!/Summary!AO23*100</f>
        <v>#REF!</v>
      </c>
      <c r="AP23" s="43" t="e">
        <f>#REF!/Summary!AP23*100</f>
        <v>#REF!</v>
      </c>
      <c r="AQ23" s="43" t="e">
        <f>#REF!/Summary!AQ23*100</f>
        <v>#REF!</v>
      </c>
    </row>
    <row r="24" spans="1:43" s="45" customFormat="1" ht="11.1" customHeight="1" x14ac:dyDescent="0.2">
      <c r="A24" s="42" t="s">
        <v>7</v>
      </c>
      <c r="B24" s="50" t="e">
        <f>#REF!/Summary!B24*100</f>
        <v>#REF!</v>
      </c>
      <c r="C24" s="50" t="e">
        <f>#REF!/Summary!C24*100</f>
        <v>#REF!</v>
      </c>
      <c r="D24" s="50" t="e">
        <f>#REF!/Summary!D24*100</f>
        <v>#REF!</v>
      </c>
      <c r="E24" s="50" t="e">
        <f>#REF!/Summary!E24*100</f>
        <v>#REF!</v>
      </c>
      <c r="F24" s="50" t="e">
        <f>#REF!/Summary!F24*100</f>
        <v>#REF!</v>
      </c>
      <c r="G24" s="50" t="e">
        <f>#REF!/Summary!G24*100</f>
        <v>#REF!</v>
      </c>
      <c r="H24" s="50" t="e">
        <f>#REF!/Summary!H24*100</f>
        <v>#REF!</v>
      </c>
      <c r="I24" s="50" t="e">
        <f>#REF!/Summary!I24*100</f>
        <v>#REF!</v>
      </c>
      <c r="J24" s="50" t="e">
        <f>#REF!/Summary!J24*100</f>
        <v>#REF!</v>
      </c>
      <c r="K24" s="50" t="e">
        <f>#REF!/Summary!K24*100</f>
        <v>#REF!</v>
      </c>
      <c r="L24" s="50" t="e">
        <f>#REF!/Summary!L24*100</f>
        <v>#REF!</v>
      </c>
      <c r="M24" s="50" t="e">
        <f>#REF!/Summary!M24*100</f>
        <v>#REF!</v>
      </c>
      <c r="N24" s="50" t="e">
        <f>#REF!/Summary!N24*100</f>
        <v>#REF!</v>
      </c>
      <c r="O24" s="50" t="e">
        <f>#REF!/Summary!O24*100</f>
        <v>#REF!</v>
      </c>
      <c r="P24" s="50" t="e">
        <f>#REF!/Summary!P24*100</f>
        <v>#REF!</v>
      </c>
      <c r="Q24" s="50" t="e">
        <f>#REF!/Summary!Q24*100</f>
        <v>#REF!</v>
      </c>
      <c r="R24" s="50" t="e">
        <f>#REF!/Summary!R24*100</f>
        <v>#REF!</v>
      </c>
      <c r="S24" s="50" t="e">
        <f>#REF!/Summary!S24*100</f>
        <v>#REF!</v>
      </c>
      <c r="T24" s="50" t="e">
        <f>#REF!/Summary!T24*100</f>
        <v>#REF!</v>
      </c>
      <c r="U24" s="50" t="e">
        <f>#REF!/Summary!U24*100</f>
        <v>#REF!</v>
      </c>
      <c r="V24" s="50" t="e">
        <f>#REF!/Summary!V24*100</f>
        <v>#REF!</v>
      </c>
      <c r="W24" s="50" t="e">
        <f>#REF!/Summary!W24*100</f>
        <v>#REF!</v>
      </c>
      <c r="X24" s="50" t="e">
        <f>#REF!/Summary!X24*100</f>
        <v>#REF!</v>
      </c>
      <c r="Y24" s="50" t="e">
        <f>#REF!/Summary!Y24*100</f>
        <v>#REF!</v>
      </c>
      <c r="Z24" s="50" t="e">
        <f>#REF!/Summary!Z24*100</f>
        <v>#REF!</v>
      </c>
      <c r="AA24" s="50" t="e">
        <f>#REF!/Summary!AA24*100</f>
        <v>#REF!</v>
      </c>
      <c r="AB24" s="50" t="e">
        <f>#REF!/Summary!AB24*100</f>
        <v>#REF!</v>
      </c>
      <c r="AC24" s="50" t="e">
        <f>#REF!/Summary!AC24*100</f>
        <v>#REF!</v>
      </c>
      <c r="AD24" s="50" t="e">
        <f>#REF!/Summary!AD24*100</f>
        <v>#REF!</v>
      </c>
      <c r="AE24" s="50" t="e">
        <f>#REF!/Summary!AE24*100</f>
        <v>#REF!</v>
      </c>
      <c r="AF24" s="43" t="e">
        <f>#REF!/Summary!AF24*100</f>
        <v>#REF!</v>
      </c>
      <c r="AG24" s="43" t="e">
        <f>#REF!/Summary!AG24*100</f>
        <v>#REF!</v>
      </c>
      <c r="AH24" s="43" t="e">
        <f>#REF!/Summary!AH24*100</f>
        <v>#REF!</v>
      </c>
      <c r="AI24" s="43" t="e">
        <f>#REF!/Summary!AI24*100</f>
        <v>#REF!</v>
      </c>
      <c r="AJ24" s="43" t="e">
        <f>#REF!/Summary!AJ24*100</f>
        <v>#REF!</v>
      </c>
      <c r="AK24" s="43" t="e">
        <f>#REF!/Summary!AK24*100</f>
        <v>#REF!</v>
      </c>
      <c r="AL24" s="43" t="e">
        <f>#REF!/Summary!AL24*100</f>
        <v>#REF!</v>
      </c>
      <c r="AM24" s="43" t="e">
        <f>#REF!/Summary!AM24*100</f>
        <v>#REF!</v>
      </c>
      <c r="AN24" s="43" t="e">
        <f>#REF!/Summary!AN24*100</f>
        <v>#REF!</v>
      </c>
      <c r="AO24" s="43" t="e">
        <f>#REF!/Summary!AO24*100</f>
        <v>#REF!</v>
      </c>
      <c r="AP24" s="43" t="e">
        <f>#REF!/Summary!AP24*100</f>
        <v>#REF!</v>
      </c>
      <c r="AQ24" s="43" t="e">
        <f>#REF!/Summary!AQ24*100</f>
        <v>#REF!</v>
      </c>
    </row>
    <row r="25" spans="1:43" s="45" customFormat="1" ht="11.1" customHeight="1" x14ac:dyDescent="0.2">
      <c r="A25" s="42" t="s">
        <v>13</v>
      </c>
      <c r="B25" s="50" t="e">
        <f>#REF!/Summary!B25*100</f>
        <v>#REF!</v>
      </c>
      <c r="C25" s="50" t="e">
        <f>#REF!/Summary!C25*100</f>
        <v>#REF!</v>
      </c>
      <c r="D25" s="50" t="e">
        <f>#REF!/Summary!D25*100</f>
        <v>#REF!</v>
      </c>
      <c r="E25" s="50" t="e">
        <f>#REF!/Summary!E25*100</f>
        <v>#REF!</v>
      </c>
      <c r="F25" s="50" t="e">
        <f>#REF!/Summary!F25*100</f>
        <v>#REF!</v>
      </c>
      <c r="G25" s="50" t="e">
        <f>#REF!/Summary!G25*100</f>
        <v>#REF!</v>
      </c>
      <c r="H25" s="50" t="e">
        <f>#REF!/Summary!H25*100</f>
        <v>#REF!</v>
      </c>
      <c r="I25" s="50" t="e">
        <f>#REF!/Summary!I25*100</f>
        <v>#REF!</v>
      </c>
      <c r="J25" s="50" t="e">
        <f>#REF!/Summary!J25*100</f>
        <v>#REF!</v>
      </c>
      <c r="K25" s="50" t="e">
        <f>#REF!/Summary!K25*100</f>
        <v>#REF!</v>
      </c>
      <c r="L25" s="50" t="e">
        <f>#REF!/Summary!L25*100</f>
        <v>#REF!</v>
      </c>
      <c r="M25" s="50" t="e">
        <f>#REF!/Summary!M25*100</f>
        <v>#REF!</v>
      </c>
      <c r="N25" s="50" t="e">
        <f>#REF!/Summary!N25*100</f>
        <v>#REF!</v>
      </c>
      <c r="O25" s="50" t="e">
        <f>#REF!/Summary!O25*100</f>
        <v>#REF!</v>
      </c>
      <c r="P25" s="50" t="e">
        <f>#REF!/Summary!P25*100</f>
        <v>#REF!</v>
      </c>
      <c r="Q25" s="50" t="e">
        <f>#REF!/Summary!Q25*100</f>
        <v>#REF!</v>
      </c>
      <c r="R25" s="50" t="e">
        <f>#REF!/Summary!R25*100</f>
        <v>#REF!</v>
      </c>
      <c r="S25" s="50" t="e">
        <f>#REF!/Summary!S25*100</f>
        <v>#REF!</v>
      </c>
      <c r="T25" s="50" t="e">
        <f>#REF!/Summary!T25*100</f>
        <v>#REF!</v>
      </c>
      <c r="U25" s="50" t="e">
        <f>#REF!/Summary!U25*100</f>
        <v>#REF!</v>
      </c>
      <c r="V25" s="50" t="e">
        <f>#REF!/Summary!V25*100</f>
        <v>#REF!</v>
      </c>
      <c r="W25" s="50" t="e">
        <f>#REF!/Summary!W25*100</f>
        <v>#REF!</v>
      </c>
      <c r="X25" s="50" t="e">
        <f>#REF!/Summary!X25*100</f>
        <v>#REF!</v>
      </c>
      <c r="Y25" s="50" t="e">
        <f>#REF!/Summary!Y25*100</f>
        <v>#REF!</v>
      </c>
      <c r="Z25" s="50" t="e">
        <f>#REF!/Summary!Z25*100</f>
        <v>#REF!</v>
      </c>
      <c r="AA25" s="50" t="e">
        <f>#REF!/Summary!AA25*100</f>
        <v>#REF!</v>
      </c>
      <c r="AB25" s="50" t="e">
        <f>#REF!/Summary!AB25*100</f>
        <v>#REF!</v>
      </c>
      <c r="AC25" s="50" t="e">
        <f>#REF!/Summary!AC25*100</f>
        <v>#REF!</v>
      </c>
      <c r="AD25" s="50" t="e">
        <f>#REF!/Summary!AD25*100</f>
        <v>#REF!</v>
      </c>
      <c r="AE25" s="50" t="e">
        <f>#REF!/Summary!AE25*100</f>
        <v>#REF!</v>
      </c>
      <c r="AF25" s="43" t="e">
        <f>#REF!/Summary!AF25*100</f>
        <v>#REF!</v>
      </c>
      <c r="AG25" s="43" t="e">
        <f>#REF!/Summary!AG25*100</f>
        <v>#REF!</v>
      </c>
      <c r="AH25" s="43" t="e">
        <f>#REF!/Summary!AH25*100</f>
        <v>#REF!</v>
      </c>
      <c r="AI25" s="43" t="e">
        <f>#REF!/Summary!AI25*100</f>
        <v>#REF!</v>
      </c>
      <c r="AJ25" s="43" t="e">
        <f>#REF!/Summary!AJ25*100</f>
        <v>#REF!</v>
      </c>
      <c r="AK25" s="43" t="e">
        <f>#REF!/Summary!AK25*100</f>
        <v>#REF!</v>
      </c>
      <c r="AL25" s="43" t="e">
        <f>#REF!/Summary!AL25*100</f>
        <v>#REF!</v>
      </c>
      <c r="AM25" s="43" t="e">
        <f>#REF!/Summary!AM25*100</f>
        <v>#REF!</v>
      </c>
      <c r="AN25" s="43" t="e">
        <f>#REF!/Summary!AN25*100</f>
        <v>#REF!</v>
      </c>
      <c r="AO25" s="43" t="e">
        <f>#REF!/Summary!AO25*100</f>
        <v>#REF!</v>
      </c>
      <c r="AP25" s="43" t="e">
        <f>#REF!/Summary!AP25*100</f>
        <v>#REF!</v>
      </c>
      <c r="AQ25" s="43" t="e">
        <f>#REF!/Summary!AQ25*100</f>
        <v>#REF!</v>
      </c>
    </row>
    <row r="26" spans="1:43" s="45" customFormat="1" ht="11.1" customHeight="1" x14ac:dyDescent="0.2">
      <c r="A26" s="41" t="s">
        <v>18</v>
      </c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</row>
    <row r="27" spans="1:43" s="46" customFormat="1" ht="11.1" customHeight="1" thickBot="1" x14ac:dyDescent="0.25">
      <c r="A27" s="55" t="s">
        <v>19</v>
      </c>
      <c r="B27" s="51" t="e">
        <f>#REF!/Summary!B27*100</f>
        <v>#REF!</v>
      </c>
      <c r="C27" s="51" t="e">
        <f>#REF!/Summary!C27*100</f>
        <v>#REF!</v>
      </c>
      <c r="D27" s="51" t="e">
        <f>#REF!/Summary!D27*100</f>
        <v>#REF!</v>
      </c>
      <c r="E27" s="51" t="e">
        <f>#REF!/Summary!E27*100</f>
        <v>#REF!</v>
      </c>
      <c r="F27" s="51" t="e">
        <f>#REF!/Summary!F27*100</f>
        <v>#REF!</v>
      </c>
      <c r="G27" s="51" t="e">
        <f>#REF!/Summary!G27*100</f>
        <v>#REF!</v>
      </c>
      <c r="H27" s="51" t="e">
        <f>#REF!/Summary!H27*100</f>
        <v>#REF!</v>
      </c>
      <c r="I27" s="51" t="e">
        <f>#REF!/Summary!I27*100</f>
        <v>#REF!</v>
      </c>
      <c r="J27" s="51" t="e">
        <f>#REF!/Summary!J27*100</f>
        <v>#REF!</v>
      </c>
      <c r="K27" s="51" t="e">
        <f>#REF!/Summary!K27*100</f>
        <v>#REF!</v>
      </c>
      <c r="L27" s="51" t="e">
        <f>#REF!/Summary!L27*100</f>
        <v>#REF!</v>
      </c>
      <c r="M27" s="51" t="e">
        <f>#REF!/Summary!M27*100</f>
        <v>#REF!</v>
      </c>
      <c r="N27" s="51" t="e">
        <f>#REF!/Summary!N27*100</f>
        <v>#REF!</v>
      </c>
      <c r="O27" s="51" t="e">
        <f>#REF!/Summary!O27*100</f>
        <v>#REF!</v>
      </c>
      <c r="P27" s="51" t="e">
        <f>#REF!/Summary!P27*100</f>
        <v>#REF!</v>
      </c>
      <c r="Q27" s="51" t="e">
        <f>#REF!/Summary!Q27*100</f>
        <v>#REF!</v>
      </c>
      <c r="R27" s="51" t="e">
        <f>#REF!/Summary!R27*100</f>
        <v>#REF!</v>
      </c>
      <c r="S27" s="51" t="e">
        <f>#REF!/Summary!S27*100</f>
        <v>#REF!</v>
      </c>
      <c r="T27" s="51" t="e">
        <f>#REF!/Summary!T27*100</f>
        <v>#REF!</v>
      </c>
      <c r="U27" s="51" t="e">
        <f>#REF!/Summary!U27*100</f>
        <v>#REF!</v>
      </c>
      <c r="V27" s="51" t="e">
        <f>#REF!/Summary!V27*100</f>
        <v>#REF!</v>
      </c>
      <c r="W27" s="51" t="e">
        <f>#REF!/Summary!W27*100</f>
        <v>#REF!</v>
      </c>
      <c r="X27" s="51" t="e">
        <f>#REF!/Summary!X27*100</f>
        <v>#REF!</v>
      </c>
      <c r="Y27" s="51" t="e">
        <f>#REF!/Summary!Y27*100</f>
        <v>#REF!</v>
      </c>
      <c r="Z27" s="51" t="e">
        <f>#REF!/Summary!Z27*100</f>
        <v>#REF!</v>
      </c>
      <c r="AA27" s="51" t="e">
        <f>#REF!/Summary!AA27*100</f>
        <v>#REF!</v>
      </c>
      <c r="AB27" s="51" t="e">
        <f>#REF!/Summary!AB27*100</f>
        <v>#REF!</v>
      </c>
      <c r="AC27" s="51" t="e">
        <f>#REF!/Summary!AC27*100</f>
        <v>#REF!</v>
      </c>
      <c r="AD27" s="51" t="e">
        <f>#REF!/Summary!AD27*100</f>
        <v>#REF!</v>
      </c>
      <c r="AE27" s="51" t="e">
        <f>#REF!/Summary!AE27*100</f>
        <v>#REF!</v>
      </c>
      <c r="AF27" s="47" t="e">
        <f>#REF!/Summary!AF27*100</f>
        <v>#REF!</v>
      </c>
      <c r="AG27" s="47" t="e">
        <f>#REF!/Summary!AG27*100</f>
        <v>#REF!</v>
      </c>
      <c r="AH27" s="47" t="e">
        <f>#REF!/Summary!AH27*100</f>
        <v>#REF!</v>
      </c>
      <c r="AI27" s="47" t="e">
        <f>#REF!/Summary!AI27*100</f>
        <v>#REF!</v>
      </c>
      <c r="AJ27" s="47" t="e">
        <f>#REF!/Summary!AJ27*100</f>
        <v>#REF!</v>
      </c>
      <c r="AK27" s="47" t="e">
        <f>#REF!/Summary!AK27*100</f>
        <v>#REF!</v>
      </c>
      <c r="AL27" s="47" t="e">
        <f>#REF!/Summary!AL27*100</f>
        <v>#REF!</v>
      </c>
      <c r="AM27" s="47" t="e">
        <f>#REF!/Summary!AM27*100</f>
        <v>#REF!</v>
      </c>
      <c r="AN27" s="47" t="e">
        <f>#REF!/Summary!AN27*100</f>
        <v>#REF!</v>
      </c>
      <c r="AO27" s="47" t="e">
        <f>#REF!/Summary!AO27*100</f>
        <v>#REF!</v>
      </c>
      <c r="AP27" s="47" t="e">
        <f>#REF!/Summary!AP27*100</f>
        <v>#REF!</v>
      </c>
      <c r="AQ27" s="47" t="e">
        <f>#REF!/Summary!AQ27*100</f>
        <v>#REF!</v>
      </c>
    </row>
    <row r="28" spans="1:43" ht="11.1" customHeight="1" x14ac:dyDescent="0.2">
      <c r="A28" s="56" t="s">
        <v>69</v>
      </c>
      <c r="AF28" s="48"/>
      <c r="AG28" s="48"/>
      <c r="AH28" s="48"/>
    </row>
    <row r="29" spans="1:43" ht="11.1" customHeight="1" x14ac:dyDescent="0.2">
      <c r="AF29" s="48"/>
      <c r="AG29" s="48"/>
      <c r="AH29" s="48"/>
    </row>
    <row r="30" spans="1:43" ht="11.1" customHeight="1" thickBot="1" x14ac:dyDescent="0.25">
      <c r="L30" s="57"/>
      <c r="M30" s="57"/>
      <c r="N30" s="57"/>
      <c r="O30" s="57"/>
      <c r="P30" s="57"/>
      <c r="R30" s="57"/>
      <c r="S30" s="57"/>
      <c r="U30" s="57"/>
      <c r="X30" s="57" t="s">
        <v>111</v>
      </c>
      <c r="AF30" s="48"/>
      <c r="AG30" s="48"/>
      <c r="AH30" s="48"/>
    </row>
    <row r="31" spans="1:43" s="37" customFormat="1" ht="11.1" customHeight="1" x14ac:dyDescent="0.2">
      <c r="B31" s="237" t="s">
        <v>67</v>
      </c>
      <c r="C31" s="237"/>
      <c r="D31" s="237" t="s">
        <v>66</v>
      </c>
      <c r="E31" s="237"/>
      <c r="F31" s="237"/>
      <c r="G31" s="237"/>
      <c r="H31" s="237" t="s">
        <v>60</v>
      </c>
      <c r="I31" s="237"/>
      <c r="J31" s="237"/>
      <c r="K31" s="237"/>
      <c r="L31" s="237" t="s">
        <v>61</v>
      </c>
      <c r="M31" s="237"/>
      <c r="N31" s="237"/>
      <c r="O31" s="237"/>
      <c r="P31" s="237" t="s">
        <v>62</v>
      </c>
      <c r="Q31" s="237"/>
      <c r="R31" s="237"/>
      <c r="S31" s="237"/>
      <c r="U31" s="237" t="s">
        <v>63</v>
      </c>
      <c r="V31" s="237"/>
      <c r="W31" s="237"/>
      <c r="X31" s="237" t="s">
        <v>64</v>
      </c>
      <c r="Y31" s="237"/>
      <c r="Z31" s="237"/>
      <c r="AA31" s="237"/>
      <c r="AB31" s="237" t="s">
        <v>65</v>
      </c>
      <c r="AC31" s="237"/>
      <c r="AD31" s="237"/>
      <c r="AE31" s="237"/>
      <c r="AF31" s="237" t="s">
        <v>77</v>
      </c>
      <c r="AG31" s="237"/>
      <c r="AH31" s="237"/>
      <c r="AI31" s="237"/>
      <c r="AJ31" s="237" t="s">
        <v>80</v>
      </c>
      <c r="AK31" s="237"/>
      <c r="AL31" s="237"/>
      <c r="AN31" s="237" t="s">
        <v>92</v>
      </c>
      <c r="AO31" s="237"/>
      <c r="AP31" s="237"/>
      <c r="AQ31" s="237"/>
    </row>
    <row r="32" spans="1:43" s="45" customFormat="1" ht="11.1" customHeight="1" x14ac:dyDescent="0.2">
      <c r="A32" s="22" t="s">
        <v>99</v>
      </c>
      <c r="B32" s="39" t="s">
        <v>48</v>
      </c>
      <c r="C32" s="39" t="s">
        <v>49</v>
      </c>
      <c r="D32" s="39" t="s">
        <v>46</v>
      </c>
      <c r="E32" s="39" t="s">
        <v>47</v>
      </c>
      <c r="F32" s="39" t="s">
        <v>48</v>
      </c>
      <c r="G32" s="39" t="s">
        <v>49</v>
      </c>
      <c r="H32" s="39" t="s">
        <v>46</v>
      </c>
      <c r="I32" s="39" t="s">
        <v>47</v>
      </c>
      <c r="J32" s="39" t="s">
        <v>48</v>
      </c>
      <c r="K32" s="39" t="s">
        <v>49</v>
      </c>
      <c r="L32" s="39" t="s">
        <v>46</v>
      </c>
      <c r="M32" s="39" t="s">
        <v>47</v>
      </c>
      <c r="N32" s="39" t="s">
        <v>48</v>
      </c>
      <c r="O32" s="39" t="s">
        <v>49</v>
      </c>
      <c r="P32" s="39" t="s">
        <v>46</v>
      </c>
      <c r="Q32" s="39" t="s">
        <v>47</v>
      </c>
      <c r="R32" s="39" t="s">
        <v>48</v>
      </c>
      <c r="S32" s="39" t="s">
        <v>49</v>
      </c>
      <c r="T32" s="39" t="s">
        <v>46</v>
      </c>
      <c r="U32" s="39" t="s">
        <v>47</v>
      </c>
      <c r="V32" s="39" t="s">
        <v>48</v>
      </c>
      <c r="W32" s="39" t="s">
        <v>49</v>
      </c>
      <c r="X32" s="39" t="s">
        <v>46</v>
      </c>
      <c r="Y32" s="39" t="s">
        <v>47</v>
      </c>
      <c r="Z32" s="39" t="s">
        <v>48</v>
      </c>
      <c r="AA32" s="39" t="s">
        <v>49</v>
      </c>
      <c r="AB32" s="39" t="s">
        <v>46</v>
      </c>
      <c r="AC32" s="39" t="s">
        <v>47</v>
      </c>
      <c r="AD32" s="39" t="s">
        <v>48</v>
      </c>
      <c r="AE32" s="39" t="s">
        <v>49</v>
      </c>
      <c r="AF32" s="39" t="s">
        <v>46</v>
      </c>
      <c r="AG32" s="39" t="s">
        <v>47</v>
      </c>
      <c r="AH32" s="39" t="s">
        <v>48</v>
      </c>
      <c r="AI32" s="39" t="s">
        <v>49</v>
      </c>
      <c r="AJ32" s="39" t="s">
        <v>46</v>
      </c>
      <c r="AK32" s="39" t="s">
        <v>47</v>
      </c>
      <c r="AL32" s="39" t="s">
        <v>48</v>
      </c>
      <c r="AM32" s="39" t="s">
        <v>49</v>
      </c>
      <c r="AN32" s="53" t="s">
        <v>46</v>
      </c>
      <c r="AO32" s="53" t="s">
        <v>47</v>
      </c>
      <c r="AP32" s="53" t="s">
        <v>48</v>
      </c>
      <c r="AQ32" s="53" t="s">
        <v>49</v>
      </c>
    </row>
    <row r="33" spans="1:43" s="45" customFormat="1" ht="11.1" customHeight="1" x14ac:dyDescent="0.2">
      <c r="A33" s="40" t="s">
        <v>101</v>
      </c>
    </row>
    <row r="34" spans="1:43" s="40" customFormat="1" ht="11.1" customHeight="1" x14ac:dyDescent="0.2">
      <c r="A34" s="41" t="s">
        <v>0</v>
      </c>
      <c r="B34" s="49" t="e">
        <f>Summary!B6/Summary!B$6*100</f>
        <v>#DIV/0!</v>
      </c>
      <c r="C34" s="49" t="e">
        <f>Summary!C6/Summary!C$6*100</f>
        <v>#DIV/0!</v>
      </c>
      <c r="D34" s="49">
        <f>Summary!D6/Summary!D$6*100</f>
        <v>100</v>
      </c>
      <c r="E34" s="49">
        <f>Summary!E6/Summary!E$6*100</f>
        <v>100</v>
      </c>
      <c r="F34" s="49">
        <f>Summary!F6/Summary!F$6*100</f>
        <v>100</v>
      </c>
      <c r="G34" s="49">
        <f>Summary!G6/Summary!G$6*100</f>
        <v>100</v>
      </c>
      <c r="H34" s="49">
        <f>Summary!H6/Summary!H$6*100</f>
        <v>100</v>
      </c>
      <c r="I34" s="49">
        <f>Summary!I6/Summary!I$6*100</f>
        <v>100</v>
      </c>
      <c r="J34" s="49">
        <f>Summary!J6/Summary!J$6*100</f>
        <v>100</v>
      </c>
      <c r="K34" s="49">
        <f t="shared" ref="K34:AE34" si="0">SUM(K35:K39)</f>
        <v>100.00000000000001</v>
      </c>
      <c r="L34" s="49">
        <f t="shared" si="0"/>
        <v>100.00000000000001</v>
      </c>
      <c r="M34" s="49">
        <f t="shared" si="0"/>
        <v>100.00000000000001</v>
      </c>
      <c r="N34" s="49">
        <f t="shared" si="0"/>
        <v>100</v>
      </c>
      <c r="O34" s="49">
        <f t="shared" si="0"/>
        <v>100</v>
      </c>
      <c r="P34" s="49">
        <f t="shared" si="0"/>
        <v>99.999999999999986</v>
      </c>
      <c r="Q34" s="49">
        <f t="shared" si="0"/>
        <v>100</v>
      </c>
      <c r="R34" s="49">
        <f t="shared" si="0"/>
        <v>100</v>
      </c>
      <c r="S34" s="49">
        <f t="shared" si="0"/>
        <v>100</v>
      </c>
      <c r="T34" s="49">
        <f t="shared" si="0"/>
        <v>100</v>
      </c>
      <c r="U34" s="49">
        <f t="shared" si="0"/>
        <v>100.00000000000001</v>
      </c>
      <c r="V34" s="49">
        <f t="shared" si="0"/>
        <v>100</v>
      </c>
      <c r="W34" s="49">
        <f t="shared" si="0"/>
        <v>100</v>
      </c>
      <c r="X34" s="49">
        <f t="shared" si="0"/>
        <v>100</v>
      </c>
      <c r="Y34" s="49">
        <f t="shared" si="0"/>
        <v>100</v>
      </c>
      <c r="Z34" s="49">
        <f t="shared" si="0"/>
        <v>100.00000000000001</v>
      </c>
      <c r="AA34" s="49">
        <f t="shared" si="0"/>
        <v>99.999999999999986</v>
      </c>
      <c r="AB34" s="49">
        <f t="shared" si="0"/>
        <v>100</v>
      </c>
      <c r="AC34" s="49">
        <f t="shared" si="0"/>
        <v>100</v>
      </c>
      <c r="AD34" s="49">
        <f t="shared" si="0"/>
        <v>100</v>
      </c>
      <c r="AE34" s="49">
        <f t="shared" si="0"/>
        <v>99.999999999999986</v>
      </c>
      <c r="AF34" s="49">
        <f t="shared" ref="AF34:AK34" si="1">SUM(AF35:AF39)</f>
        <v>100</v>
      </c>
      <c r="AG34" s="49">
        <f t="shared" si="1"/>
        <v>100.00000000000001</v>
      </c>
      <c r="AH34" s="49">
        <f t="shared" si="1"/>
        <v>100.00000000000001</v>
      </c>
      <c r="AI34" s="49">
        <f t="shared" si="1"/>
        <v>100.00000000000001</v>
      </c>
      <c r="AJ34" s="49">
        <f t="shared" si="1"/>
        <v>100</v>
      </c>
      <c r="AK34" s="49">
        <f t="shared" si="1"/>
        <v>100.00000000000001</v>
      </c>
      <c r="AL34" s="49">
        <f t="shared" ref="AL34:AQ34" si="2">SUM(AL35:AL39)</f>
        <v>99.999999999999986</v>
      </c>
      <c r="AM34" s="49">
        <f t="shared" si="2"/>
        <v>100.00000000000001</v>
      </c>
      <c r="AN34" s="49">
        <f t="shared" si="2"/>
        <v>100</v>
      </c>
      <c r="AO34" s="49">
        <f t="shared" si="2"/>
        <v>99.999999999999986</v>
      </c>
      <c r="AP34" s="49">
        <f t="shared" si="2"/>
        <v>100</v>
      </c>
      <c r="AQ34" s="49">
        <f t="shared" si="2"/>
        <v>100</v>
      </c>
    </row>
    <row r="35" spans="1:43" s="45" customFormat="1" ht="11.1" customHeight="1" x14ac:dyDescent="0.2">
      <c r="A35" s="42" t="s">
        <v>70</v>
      </c>
      <c r="B35" s="50" t="e">
        <f>Summary!B7/Summary!B$6*100</f>
        <v>#DIV/0!</v>
      </c>
      <c r="C35" s="50" t="e">
        <f>Summary!C7/Summary!C$6*100</f>
        <v>#DIV/0!</v>
      </c>
      <c r="D35" s="50">
        <f>Summary!D7/Summary!D$6*100</f>
        <v>30.908871674173472</v>
      </c>
      <c r="E35" s="50">
        <f>Summary!E7/Summary!E$6*100</f>
        <v>25.662874674598328</v>
      </c>
      <c r="F35" s="50">
        <f>Summary!F7/Summary!F$6*100</f>
        <v>23.573112785446622</v>
      </c>
      <c r="G35" s="50">
        <f>Summary!G7/Summary!G$6*100</f>
        <v>27.173440379481512</v>
      </c>
      <c r="H35" s="50">
        <f>Summary!H7/Summary!H$6*100</f>
        <v>30.299471327500655</v>
      </c>
      <c r="I35" s="50">
        <f>Summary!I7/Summary!I$6*100</f>
        <v>25.47566311130025</v>
      </c>
      <c r="J35" s="50">
        <f>Summary!J7/Summary!J$6*100</f>
        <v>22.259880793795599</v>
      </c>
      <c r="K35" s="50">
        <f>Summary!K7/Summary!K$6*100</f>
        <v>26.349056162867583</v>
      </c>
      <c r="L35" s="50">
        <f>Summary!L7/Summary!L$6*100</f>
        <v>28.793545819286386</v>
      </c>
      <c r="M35" s="50">
        <f>Summary!M7/Summary!M$6*100</f>
        <v>23.502970748442671</v>
      </c>
      <c r="N35" s="50">
        <f>Summary!N7/Summary!N$6*100</f>
        <v>21.238757090514245</v>
      </c>
      <c r="O35" s="50">
        <f>Summary!O7/Summary!O$6*100</f>
        <v>24.980356457145959</v>
      </c>
      <c r="P35" s="50">
        <f>Summary!P7/Summary!P$6*100</f>
        <v>28.635713464728084</v>
      </c>
      <c r="Q35" s="50">
        <f>Summary!Q7/Summary!Q$6*100</f>
        <v>23.801835434151169</v>
      </c>
      <c r="R35" s="50">
        <f>Summary!R7/Summary!R$6*100</f>
        <v>19.661786560233356</v>
      </c>
      <c r="S35" s="50">
        <f>Summary!S7/Summary!S$6*100</f>
        <v>23.001010962613208</v>
      </c>
      <c r="T35" s="50">
        <f>Summary!T7/Summary!T$6*100</f>
        <v>29.988951649832845</v>
      </c>
      <c r="U35" s="50">
        <f>Summary!U7/Summary!U$6*100</f>
        <v>21.997464634621139</v>
      </c>
      <c r="V35" s="50">
        <f>Summary!V7/Summary!V$6*100</f>
        <v>19.359227346938841</v>
      </c>
      <c r="W35" s="50">
        <f>Summary!W7/Summary!W$6*100</f>
        <v>21.884147415558246</v>
      </c>
      <c r="X35" s="50">
        <f>Summary!X7/Summary!X$6*100</f>
        <v>28.774326395337766</v>
      </c>
      <c r="Y35" s="50">
        <f>Summary!Y7/Summary!Y$6*100</f>
        <v>21.300405439943006</v>
      </c>
      <c r="Z35" s="50">
        <f>Summary!Z7/Summary!Z$6*100</f>
        <v>18.732074620739159</v>
      </c>
      <c r="AA35" s="50">
        <f>Summary!AA7/Summary!AA$6*100</f>
        <v>22.409017838025346</v>
      </c>
      <c r="AB35" s="50">
        <f>Summary!AB7/Summary!AB$6*100</f>
        <v>26.461235857023784</v>
      </c>
      <c r="AC35" s="50">
        <f>Summary!AC7/Summary!AC$6*100</f>
        <v>22.201640152685354</v>
      </c>
      <c r="AD35" s="50">
        <f>Summary!AD7/Summary!AD$6*100</f>
        <v>18.006858012740786</v>
      </c>
      <c r="AE35" s="50">
        <f>Summary!AE7/Summary!AE$6*100</f>
        <v>22.430736380814992</v>
      </c>
      <c r="AF35" s="50">
        <f>Summary!AF7/Summary!AF$6*100</f>
        <v>25.975324470382528</v>
      </c>
      <c r="AG35" s="50">
        <f>Summary!AG7/Summary!AG$6*100</f>
        <v>22.070087896310785</v>
      </c>
      <c r="AH35" s="50">
        <f>Summary!AH7/Summary!AH$6*100</f>
        <v>17.869800539135142</v>
      </c>
      <c r="AI35" s="50">
        <f>Summary!AI7/Summary!AI$6*100</f>
        <v>21.445463267197145</v>
      </c>
      <c r="AJ35" s="50">
        <f>Summary!AJ7/Summary!AJ$6*100</f>
        <v>24.951955223905259</v>
      </c>
      <c r="AK35" s="50">
        <f>Summary!AK7/Summary!AK$6*100</f>
        <v>21.059640111094396</v>
      </c>
      <c r="AL35" s="50">
        <f>Summary!AL7/Summary!AL$6*100</f>
        <v>17.90672741318436</v>
      </c>
      <c r="AM35" s="50">
        <f>Summary!AM7/Summary!AM$6*100</f>
        <v>21.673833986074989</v>
      </c>
      <c r="AN35" s="50">
        <f>Summary!AN7/Summary!AN$6*100</f>
        <v>25.214227062129623</v>
      </c>
      <c r="AO35" s="50">
        <f>Summary!AO7/Summary!AO$6*100</f>
        <v>20.519894562054304</v>
      </c>
      <c r="AP35" s="50">
        <f>Summary!AP7/Summary!AP$6*100</f>
        <v>17.021887943722135</v>
      </c>
      <c r="AQ35" s="50">
        <f>Summary!AQ7/Summary!AQ$6*100</f>
        <v>20.887730764295611</v>
      </c>
    </row>
    <row r="36" spans="1:43" s="45" customFormat="1" ht="11.1" customHeight="1" x14ac:dyDescent="0.2">
      <c r="A36" s="42" t="s">
        <v>7</v>
      </c>
      <c r="B36" s="50" t="e">
        <f>Summary!B8/Summary!B$6*100</f>
        <v>#DIV/0!</v>
      </c>
      <c r="C36" s="50" t="e">
        <f>Summary!C8/Summary!C$6*100</f>
        <v>#DIV/0!</v>
      </c>
      <c r="D36" s="50">
        <f>Summary!D8/Summary!D$6*100</f>
        <v>16.438608885882658</v>
      </c>
      <c r="E36" s="50">
        <f>Summary!E8/Summary!E$6*100</f>
        <v>18.525980934401936</v>
      </c>
      <c r="F36" s="50">
        <f>Summary!F8/Summary!F$6*100</f>
        <v>18.673102260498741</v>
      </c>
      <c r="G36" s="50">
        <f>Summary!G8/Summary!G$6*100</f>
        <v>17.519614328771969</v>
      </c>
      <c r="H36" s="50">
        <f>Summary!H8/Summary!H$6*100</f>
        <v>16.861460806487909</v>
      </c>
      <c r="I36" s="50">
        <f>Summary!I8/Summary!I$6*100</f>
        <v>19.271762801998307</v>
      </c>
      <c r="J36" s="50">
        <f>Summary!J8/Summary!J$6*100</f>
        <v>19.336784282199247</v>
      </c>
      <c r="K36" s="50">
        <f>Summary!K8/Summary!K$6*100</f>
        <v>17.2726484764029</v>
      </c>
      <c r="L36" s="50">
        <f>Summary!L8/Summary!L$6*100</f>
        <v>16.63543445930965</v>
      </c>
      <c r="M36" s="50">
        <f>Summary!M8/Summary!M$6*100</f>
        <v>18.608547631530271</v>
      </c>
      <c r="N36" s="50">
        <f>Summary!N8/Summary!N$6*100</f>
        <v>19.907779650960215</v>
      </c>
      <c r="O36" s="50">
        <f>Summary!O8/Summary!O$6*100</f>
        <v>18.77715938763675</v>
      </c>
      <c r="P36" s="50">
        <f>Summary!P8/Summary!P$6*100</f>
        <v>17.137017751741315</v>
      </c>
      <c r="Q36" s="50">
        <f>Summary!Q8/Summary!Q$6*100</f>
        <v>18.144378183123376</v>
      </c>
      <c r="R36" s="50">
        <f>Summary!R8/Summary!R$6*100</f>
        <v>19.548607183482098</v>
      </c>
      <c r="S36" s="50">
        <f>Summary!S8/Summary!S$6*100</f>
        <v>18.577981812245607</v>
      </c>
      <c r="T36" s="50">
        <f>Summary!T8/Summary!T$6*100</f>
        <v>16.104086337178249</v>
      </c>
      <c r="U36" s="50">
        <f>Summary!U8/Summary!U$6*100</f>
        <v>18.648108297297156</v>
      </c>
      <c r="V36" s="50">
        <f>Summary!V8/Summary!V$6*100</f>
        <v>19.006124344026844</v>
      </c>
      <c r="W36" s="50">
        <f>Summary!W8/Summary!W$6*100</f>
        <v>18.720136111751152</v>
      </c>
      <c r="X36" s="50">
        <f>Summary!X8/Summary!X$6*100</f>
        <v>16.166944091551951</v>
      </c>
      <c r="Y36" s="50">
        <f>Summary!Y8/Summary!Y$6*100</f>
        <v>19.039323518135419</v>
      </c>
      <c r="Z36" s="50">
        <f>Summary!Z8/Summary!Z$6*100</f>
        <v>19.276446031804717</v>
      </c>
      <c r="AA36" s="50">
        <f>Summary!AA8/Summary!AA$6*100</f>
        <v>18.834305185742405</v>
      </c>
      <c r="AB36" s="50">
        <f>Summary!AB8/Summary!AB$6*100</f>
        <v>17.397503366333009</v>
      </c>
      <c r="AC36" s="50">
        <f>Summary!AC8/Summary!AC$6*100</f>
        <v>18.72959998433106</v>
      </c>
      <c r="AD36" s="50">
        <f>Summary!AD8/Summary!AD$6*100</f>
        <v>20.022263655211702</v>
      </c>
      <c r="AE36" s="50">
        <f>Summary!AE8/Summary!AE$6*100</f>
        <v>18.822308797568315</v>
      </c>
      <c r="AF36" s="50">
        <f>Summary!AF8/Summary!AF$6*100</f>
        <v>17.166989477679945</v>
      </c>
      <c r="AG36" s="50">
        <f>Summary!AG8/Summary!AG$6*100</f>
        <v>18.660349692479468</v>
      </c>
      <c r="AH36" s="50">
        <f>Summary!AH8/Summary!AH$6*100</f>
        <v>20.107658206449926</v>
      </c>
      <c r="AI36" s="50">
        <f>Summary!AI8/Summary!AI$6*100</f>
        <v>18.92191137850218</v>
      </c>
      <c r="AJ36" s="50">
        <f>Summary!AJ8/Summary!AJ$6*100</f>
        <v>17.544612728428568</v>
      </c>
      <c r="AK36" s="50">
        <f>Summary!AK8/Summary!AK$6*100</f>
        <v>18.962368583926473</v>
      </c>
      <c r="AL36" s="50">
        <f>Summary!AL8/Summary!AL$6*100</f>
        <v>19.631254869766099</v>
      </c>
      <c r="AM36" s="50">
        <f>Summary!AM8/Summary!AM$6*100</f>
        <v>18.318066919454473</v>
      </c>
      <c r="AN36" s="50">
        <f>Summary!AN8/Summary!AN$6*100</f>
        <v>17.170264323074726</v>
      </c>
      <c r="AO36" s="50">
        <f>Summary!AO8/Summary!AO$6*100</f>
        <v>18.980066990680751</v>
      </c>
      <c r="AP36" s="50">
        <f>Summary!AP8/Summary!AP$6*100</f>
        <v>19.742999193992809</v>
      </c>
      <c r="AQ36" s="50">
        <f>Summary!AQ8/Summary!AQ$6*100</f>
        <v>18.561041890488681</v>
      </c>
    </row>
    <row r="37" spans="1:43" s="45" customFormat="1" ht="11.1" customHeight="1" x14ac:dyDescent="0.2">
      <c r="A37" s="42" t="s">
        <v>13</v>
      </c>
      <c r="B37" s="50" t="e">
        <f>Summary!B9/Summary!B$6*100</f>
        <v>#DIV/0!</v>
      </c>
      <c r="C37" s="50" t="e">
        <f>Summary!C9/Summary!C$6*100</f>
        <v>#DIV/0!</v>
      </c>
      <c r="D37" s="50">
        <f>Summary!D9/Summary!D$6*100</f>
        <v>46.114368955415799</v>
      </c>
      <c r="E37" s="50">
        <f>Summary!E9/Summary!E$6*100</f>
        <v>48.179645185400751</v>
      </c>
      <c r="F37" s="50">
        <f>Summary!F9/Summary!F$6*100</f>
        <v>49.809595390938064</v>
      </c>
      <c r="G37" s="50">
        <f>Summary!G9/Summary!G$6*100</f>
        <v>47.521598255381491</v>
      </c>
      <c r="H37" s="50">
        <f>Summary!H9/Summary!H$6*100</f>
        <v>46.062071682761427</v>
      </c>
      <c r="I37" s="50">
        <f>Summary!I9/Summary!I$6*100</f>
        <v>48.051692519443712</v>
      </c>
      <c r="J37" s="50">
        <f>Summary!J9/Summary!J$6*100</f>
        <v>50.753756378555714</v>
      </c>
      <c r="K37" s="50">
        <f>Summary!K9/Summary!K$6*100</f>
        <v>49.330957329882658</v>
      </c>
      <c r="L37" s="50">
        <f>Summary!L9/Summary!L$6*100</f>
        <v>47.850475976949447</v>
      </c>
      <c r="M37" s="50">
        <f>Summary!M9/Summary!M$6*100</f>
        <v>50.218566326020643</v>
      </c>
      <c r="N37" s="50">
        <f>Summary!N9/Summary!N$6*100</f>
        <v>51.066801779965154</v>
      </c>
      <c r="O37" s="50">
        <f>Summary!O9/Summary!O$6*100</f>
        <v>49.086511003757565</v>
      </c>
      <c r="P37" s="50">
        <f>Summary!P9/Summary!P$6*100</f>
        <v>47.247563081785898</v>
      </c>
      <c r="Q37" s="50">
        <f>Summary!Q9/Summary!Q$6*100</f>
        <v>49.574246636872651</v>
      </c>
      <c r="R37" s="50">
        <f>Summary!R9/Summary!R$6*100</f>
        <v>51.989009303547661</v>
      </c>
      <c r="S37" s="50">
        <f>Summary!S9/Summary!S$6*100</f>
        <v>50.013384222755079</v>
      </c>
      <c r="T37" s="50">
        <f>Summary!T9/Summary!T$6*100</f>
        <v>46.844442010189979</v>
      </c>
      <c r="U37" s="50">
        <f>Summary!U9/Summary!U$6*100</f>
        <v>51.572104822350454</v>
      </c>
      <c r="V37" s="50">
        <f>Summary!V9/Summary!V$6*100</f>
        <v>53.00181695500504</v>
      </c>
      <c r="W37" s="50">
        <f>Summary!W9/Summary!W$6*100</f>
        <v>51.14589231807205</v>
      </c>
      <c r="X37" s="50">
        <f>Summary!X9/Summary!X$6*100</f>
        <v>48.002958292070673</v>
      </c>
      <c r="Y37" s="50">
        <f>Summary!Y9/Summary!Y$6*100</f>
        <v>51.27845724490949</v>
      </c>
      <c r="Z37" s="50">
        <f>Summary!Z9/Summary!Z$6*100</f>
        <v>53.220382794642042</v>
      </c>
      <c r="AA37" s="50">
        <f>Summary!AA9/Summary!AA$6*100</f>
        <v>50.518545516565069</v>
      </c>
      <c r="AB37" s="50">
        <f>Summary!AB9/Summary!AB$6*100</f>
        <v>48.586437742264302</v>
      </c>
      <c r="AC37" s="50">
        <f>Summary!AC9/Summary!AC$6*100</f>
        <v>50.526827954236744</v>
      </c>
      <c r="AD37" s="50">
        <f>Summary!AD9/Summary!AD$6*100</f>
        <v>52.82842872344721</v>
      </c>
      <c r="AE37" s="50">
        <f>Summary!AE9/Summary!AE$6*100</f>
        <v>50.158497910964925</v>
      </c>
      <c r="AF37" s="50">
        <f>Summary!AF9/Summary!AF$6*100</f>
        <v>49.053993685770401</v>
      </c>
      <c r="AG37" s="50">
        <f>Summary!AG9/Summary!AG$6*100</f>
        <v>51.069455698424591</v>
      </c>
      <c r="AH37" s="50">
        <f>Summary!AH9/Summary!AH$6*100</f>
        <v>53.668283651490135</v>
      </c>
      <c r="AI37" s="50">
        <f>Summary!AI9/Summary!AI$6*100</f>
        <v>51.062076805211596</v>
      </c>
      <c r="AJ37" s="50">
        <f>Summary!AJ9/Summary!AJ$6*100</f>
        <v>49.811397128243385</v>
      </c>
      <c r="AK37" s="50">
        <f>Summary!AK9/Summary!AK$6*100</f>
        <v>51.582572554391973</v>
      </c>
      <c r="AL37" s="50">
        <f>Summary!AL9/Summary!AL$6*100</f>
        <v>54.445794737436501</v>
      </c>
      <c r="AM37" s="50">
        <f>Summary!AM9/Summary!AM$6*100</f>
        <v>52.018309033862579</v>
      </c>
      <c r="AN37" s="50">
        <f>Summary!AN9/Summary!AN$6*100</f>
        <v>50.415842090759021</v>
      </c>
      <c r="AO37" s="50">
        <f>Summary!AO9/Summary!AO$6*100</f>
        <v>52.758427911910275</v>
      </c>
      <c r="AP37" s="50">
        <f>Summary!AP9/Summary!AP$6*100</f>
        <v>55.226054708093621</v>
      </c>
      <c r="AQ37" s="50">
        <f>Summary!AQ9/Summary!AQ$6*100</f>
        <v>52.763213896361009</v>
      </c>
    </row>
    <row r="38" spans="1:43" s="45" customFormat="1" ht="11.1" customHeight="1" x14ac:dyDescent="0.2">
      <c r="A38" s="41" t="s">
        <v>18</v>
      </c>
    </row>
    <row r="39" spans="1:43" s="45" customFormat="1" ht="11.1" customHeight="1" x14ac:dyDescent="0.2">
      <c r="A39" s="44" t="s">
        <v>19</v>
      </c>
      <c r="B39" s="50" t="e">
        <f>Summary!B11/Summary!B$6*100</f>
        <v>#DIV/0!</v>
      </c>
      <c r="C39" s="50" t="e">
        <f>Summary!C11/Summary!C$6*100</f>
        <v>#DIV/0!</v>
      </c>
      <c r="D39" s="50">
        <f>Summary!D11/Summary!D$6*100</f>
        <v>6.5381504845280656</v>
      </c>
      <c r="E39" s="50">
        <f>Summary!E11/Summary!E$6*100</f>
        <v>7.6314992055989821</v>
      </c>
      <c r="F39" s="50">
        <f>Summary!F11/Summary!F$6*100</f>
        <v>7.9441895631165664</v>
      </c>
      <c r="G39" s="50">
        <f>Summary!G11/Summary!G$6*100</f>
        <v>7.7853470363650219</v>
      </c>
      <c r="H39" s="50">
        <f>Summary!H11/Summary!H$6*100</f>
        <v>6.7769961832500076</v>
      </c>
      <c r="I39" s="50">
        <f>Summary!I11/Summary!I$6*100</f>
        <v>7.2008815672577402</v>
      </c>
      <c r="J39" s="50">
        <f>Summary!J11/Summary!J$6*100</f>
        <v>7.6495785454494456</v>
      </c>
      <c r="K39" s="50">
        <f>Summary!K11/Summary!K$6*100</f>
        <v>7.0473380308468672</v>
      </c>
      <c r="L39" s="50">
        <f>Summary!L11/Summary!L$6*100</f>
        <v>6.7205437444545293</v>
      </c>
      <c r="M39" s="50">
        <f>Summary!M11/Summary!M$6*100</f>
        <v>7.6699152940064268</v>
      </c>
      <c r="N39" s="50">
        <f>Summary!N11/Summary!N$6*100</f>
        <v>7.7866614785603767</v>
      </c>
      <c r="O39" s="50">
        <f>Summary!O11/Summary!O$6*100</f>
        <v>7.1559731514597393</v>
      </c>
      <c r="P39" s="50">
        <f>Summary!P11/Summary!P$6*100</f>
        <v>6.9797057017446873</v>
      </c>
      <c r="Q39" s="50">
        <f>Summary!Q11/Summary!Q$6*100</f>
        <v>8.4795397458528043</v>
      </c>
      <c r="R39" s="50">
        <f>Summary!R11/Summary!R$6*100</f>
        <v>8.8005969527368837</v>
      </c>
      <c r="S39" s="50">
        <f>Summary!S11/Summary!S$6*100</f>
        <v>8.4076230023861047</v>
      </c>
      <c r="T39" s="50">
        <f>Summary!T11/Summary!T$6*100</f>
        <v>7.0625200027989248</v>
      </c>
      <c r="U39" s="50">
        <f>Summary!U11/Summary!U$6*100</f>
        <v>7.7823222457312644</v>
      </c>
      <c r="V39" s="50">
        <f>Summary!V11/Summary!V$6*100</f>
        <v>8.6328313540292729</v>
      </c>
      <c r="W39" s="50">
        <f>Summary!W11/Summary!W$6*100</f>
        <v>8.2498241546185458</v>
      </c>
      <c r="X39" s="50">
        <f>Summary!X11/Summary!X$6*100</f>
        <v>7.0557712210396097</v>
      </c>
      <c r="Y39" s="50">
        <f>Summary!Y11/Summary!Y$6*100</f>
        <v>8.3818137970120823</v>
      </c>
      <c r="Z39" s="50">
        <f>Summary!Z11/Summary!Z$6*100</f>
        <v>8.7710965528140861</v>
      </c>
      <c r="AA39" s="50">
        <f>Summary!AA11/Summary!AA$6*100</f>
        <v>8.2381314596671764</v>
      </c>
      <c r="AB39" s="50">
        <f>Summary!AB11/Summary!AB$6*100</f>
        <v>7.5548230343789058</v>
      </c>
      <c r="AC39" s="50">
        <f>Summary!AC11/Summary!AC$6*100</f>
        <v>8.541931908746843</v>
      </c>
      <c r="AD39" s="50">
        <f>Summary!AD11/Summary!AD$6*100</f>
        <v>9.1424496086003089</v>
      </c>
      <c r="AE39" s="50">
        <f>Summary!AE11/Summary!AE$6*100</f>
        <v>8.5884569106517574</v>
      </c>
      <c r="AF39" s="50">
        <f>Summary!AF11/Summary!AF$6*100</f>
        <v>7.8036923661671196</v>
      </c>
      <c r="AG39" s="50">
        <f>Summary!AG11/Summary!AG$6*100</f>
        <v>8.2001067127851677</v>
      </c>
      <c r="AH39" s="50">
        <f>Summary!AH11/Summary!AH$6*100</f>
        <v>8.3542576029248128</v>
      </c>
      <c r="AI39" s="50">
        <f>Summary!AI11/Summary!AI$6*100</f>
        <v>8.5705485490890769</v>
      </c>
      <c r="AJ39" s="50">
        <f>Summary!AJ11/Summary!AJ$6*100</f>
        <v>7.6920349194227855</v>
      </c>
      <c r="AK39" s="50">
        <f>Summary!AK11/Summary!AK$6*100</f>
        <v>8.3954187505871705</v>
      </c>
      <c r="AL39" s="50">
        <f>Summary!AL11/Summary!AL$6*100</f>
        <v>8.0162229796130351</v>
      </c>
      <c r="AM39" s="50">
        <f>Summary!AM11/Summary!AM$6*100</f>
        <v>7.9897900606079748</v>
      </c>
      <c r="AN39" s="50">
        <f>Summary!AN11/Summary!AN$6*100</f>
        <v>7.1996665240366253</v>
      </c>
      <c r="AO39" s="50">
        <f>Summary!AO11/Summary!AO$6*100</f>
        <v>7.741610535354658</v>
      </c>
      <c r="AP39" s="50">
        <f>Summary!AP11/Summary!AP$6*100</f>
        <v>8.009058154191429</v>
      </c>
      <c r="AQ39" s="50">
        <f>Summary!AQ11/Summary!AQ$6*100</f>
        <v>7.7880134488546968</v>
      </c>
    </row>
    <row r="40" spans="1:43" s="45" customFormat="1" ht="11.1" customHeight="1" x14ac:dyDescent="0.2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3"/>
      <c r="AO40" s="63"/>
      <c r="AP40" s="63"/>
      <c r="AQ40" s="63"/>
    </row>
    <row r="41" spans="1:43" s="45" customFormat="1" ht="11.1" customHeight="1" x14ac:dyDescent="0.2">
      <c r="A41" s="40" t="s">
        <v>102</v>
      </c>
      <c r="AF41" s="54"/>
      <c r="AG41" s="54"/>
      <c r="AH41" s="54"/>
    </row>
    <row r="42" spans="1:43" s="40" customFormat="1" ht="11.1" customHeight="1" x14ac:dyDescent="0.2">
      <c r="A42" s="41" t="s">
        <v>0</v>
      </c>
      <c r="B42" s="49" t="e">
        <f>Summary!B14/Summary!B$14*100</f>
        <v>#DIV/0!</v>
      </c>
      <c r="C42" s="49" t="e">
        <f>Summary!C14/Summary!C$14*100</f>
        <v>#DIV/0!</v>
      </c>
      <c r="D42" s="49">
        <f>Summary!D14/Summary!D$14*100</f>
        <v>100</v>
      </c>
      <c r="E42" s="49">
        <f>Summary!E14/Summary!E$14*100</f>
        <v>100</v>
      </c>
      <c r="F42" s="49">
        <f>Summary!F14/Summary!F$14*100</f>
        <v>100</v>
      </c>
      <c r="G42" s="49">
        <f>Summary!G14/Summary!G$14*100</f>
        <v>100</v>
      </c>
      <c r="H42" s="49">
        <f>Summary!H14/Summary!H$14*100</f>
        <v>100</v>
      </c>
      <c r="I42" s="49">
        <f>Summary!I14/Summary!I$14*100</f>
        <v>100</v>
      </c>
      <c r="J42" s="49">
        <f>Summary!J14/Summary!J$14*100</f>
        <v>100</v>
      </c>
      <c r="K42" s="49">
        <f t="shared" ref="K42:AE42" si="3">SUM(K43:K47)</f>
        <v>100.00000000000001</v>
      </c>
      <c r="L42" s="49">
        <f t="shared" si="3"/>
        <v>100.00000000000001</v>
      </c>
      <c r="M42" s="49">
        <f t="shared" si="3"/>
        <v>99.999999999999986</v>
      </c>
      <c r="N42" s="49">
        <f t="shared" si="3"/>
        <v>99.999999999999986</v>
      </c>
      <c r="O42" s="49">
        <f t="shared" si="3"/>
        <v>100.00000000000001</v>
      </c>
      <c r="P42" s="49">
        <f t="shared" si="3"/>
        <v>99.999999999999986</v>
      </c>
      <c r="Q42" s="49">
        <f t="shared" si="3"/>
        <v>100</v>
      </c>
      <c r="R42" s="49">
        <f t="shared" si="3"/>
        <v>100.00000000000003</v>
      </c>
      <c r="S42" s="49">
        <f t="shared" si="3"/>
        <v>100</v>
      </c>
      <c r="T42" s="49">
        <f t="shared" si="3"/>
        <v>100</v>
      </c>
      <c r="U42" s="49">
        <f t="shared" si="3"/>
        <v>100</v>
      </c>
      <c r="V42" s="49">
        <f t="shared" si="3"/>
        <v>100.00000000000001</v>
      </c>
      <c r="W42" s="49">
        <f t="shared" si="3"/>
        <v>100</v>
      </c>
      <c r="X42" s="49">
        <f t="shared" si="3"/>
        <v>100</v>
      </c>
      <c r="Y42" s="49">
        <f t="shared" si="3"/>
        <v>100.00000000000001</v>
      </c>
      <c r="Z42" s="49">
        <f t="shared" si="3"/>
        <v>108.49999999999999</v>
      </c>
      <c r="AA42" s="49">
        <f t="shared" si="3"/>
        <v>100</v>
      </c>
      <c r="AB42" s="49">
        <f t="shared" si="3"/>
        <v>100</v>
      </c>
      <c r="AC42" s="49">
        <f t="shared" si="3"/>
        <v>100.00000000000001</v>
      </c>
      <c r="AD42" s="49">
        <f t="shared" si="3"/>
        <v>100</v>
      </c>
      <c r="AE42" s="49">
        <f t="shared" si="3"/>
        <v>99.999999999999986</v>
      </c>
      <c r="AF42" s="58">
        <f t="shared" ref="AF42:AK42" si="4">SUM(AF43:AF47)</f>
        <v>100</v>
      </c>
      <c r="AG42" s="58">
        <f t="shared" si="4"/>
        <v>100</v>
      </c>
      <c r="AH42" s="58">
        <f t="shared" si="4"/>
        <v>100.00000000000001</v>
      </c>
      <c r="AI42" s="58">
        <f t="shared" si="4"/>
        <v>100</v>
      </c>
      <c r="AJ42" s="58">
        <f t="shared" si="4"/>
        <v>100</v>
      </c>
      <c r="AK42" s="58">
        <f t="shared" si="4"/>
        <v>100.00000000000001</v>
      </c>
      <c r="AL42" s="58">
        <f t="shared" ref="AL42:AQ42" si="5">SUM(AL43:AL47)</f>
        <v>99.999999999999986</v>
      </c>
      <c r="AM42" s="58">
        <f t="shared" si="5"/>
        <v>100.00000000000003</v>
      </c>
      <c r="AN42" s="58">
        <f t="shared" si="5"/>
        <v>100</v>
      </c>
      <c r="AO42" s="58">
        <f t="shared" si="5"/>
        <v>100</v>
      </c>
      <c r="AP42" s="58">
        <f t="shared" si="5"/>
        <v>100</v>
      </c>
      <c r="AQ42" s="58">
        <f t="shared" si="5"/>
        <v>100</v>
      </c>
    </row>
    <row r="43" spans="1:43" s="45" customFormat="1" ht="11.1" customHeight="1" x14ac:dyDescent="0.2">
      <c r="A43" s="42" t="s">
        <v>70</v>
      </c>
      <c r="B43" s="50" t="e">
        <f>Summary!B15/Summary!B$14*100</f>
        <v>#DIV/0!</v>
      </c>
      <c r="C43" s="50" t="e">
        <f>Summary!C15/Summary!C$14*100</f>
        <v>#DIV/0!</v>
      </c>
      <c r="D43" s="50">
        <f>Summary!D15/Summary!D$14*100</f>
        <v>27.09565247100138</v>
      </c>
      <c r="E43" s="50">
        <f>Summary!E15/Summary!E$14*100</f>
        <v>26.835285542850819</v>
      </c>
      <c r="F43" s="50">
        <f>Summary!F15/Summary!F$14*100</f>
        <v>27.184059008052337</v>
      </c>
      <c r="G43" s="50">
        <f>Summary!G15/Summary!G$14*100</f>
        <v>26.881097283356088</v>
      </c>
      <c r="H43" s="50">
        <f>Summary!H15/Summary!H$14*100</f>
        <v>26.426079574803762</v>
      </c>
      <c r="I43" s="50">
        <f>Summary!I15/Summary!I$14*100</f>
        <v>26.567361237198266</v>
      </c>
      <c r="J43" s="50">
        <f>Summary!J15/Summary!J$14*100</f>
        <v>26.096100635114635</v>
      </c>
      <c r="K43" s="50">
        <f>Summary!K15/Summary!K$14*100</f>
        <v>26.188825853446229</v>
      </c>
      <c r="L43" s="50">
        <f>Summary!L15/Summary!L$14*100</f>
        <v>24.961353403310465</v>
      </c>
      <c r="M43" s="50">
        <f>Summary!M15/Summary!M$14*100</f>
        <v>24.407553146326759</v>
      </c>
      <c r="N43" s="50">
        <f>Summary!N15/Summary!N$14*100</f>
        <v>25.141470077847554</v>
      </c>
      <c r="O43" s="50">
        <f>Summary!O15/Summary!O$14*100</f>
        <v>25.04459277027204</v>
      </c>
      <c r="P43" s="50">
        <f>Summary!P15/Summary!P$14*100</f>
        <v>24.484417347873329</v>
      </c>
      <c r="Q43" s="50">
        <f>Summary!Q15/Summary!Q$14*100</f>
        <v>24.6824666459129</v>
      </c>
      <c r="R43" s="50">
        <f>Summary!R15/Summary!R$14*100</f>
        <v>23.2812771180763</v>
      </c>
      <c r="S43" s="50">
        <f>Summary!S15/Summary!S$14*100</f>
        <v>23.158083283140659</v>
      </c>
      <c r="T43" s="50">
        <f>Summary!T15/Summary!T$14*100</f>
        <v>25.16126014525506</v>
      </c>
      <c r="U43" s="50">
        <f>Summary!U15/Summary!U$14*100</f>
        <v>22.79439448184214</v>
      </c>
      <c r="V43" s="50">
        <f>Summary!V15/Summary!V$14*100</f>
        <v>22.923458252702357</v>
      </c>
      <c r="W43" s="50">
        <f>Summary!W15/Summary!W$14*100</f>
        <v>22.037532628868643</v>
      </c>
      <c r="X43" s="50">
        <f>Summary!X15/Summary!X$14*100</f>
        <v>24.098186910600667</v>
      </c>
      <c r="Y43" s="50">
        <f>Summary!Y15/Summary!Y$14*100</f>
        <v>22.020091579456707</v>
      </c>
      <c r="Z43" s="50">
        <f>Summary!Z15/Summary!Z$14*100</f>
        <v>22.563792941092029</v>
      </c>
      <c r="AA43" s="50">
        <f>Summary!AA15/Summary!AA$14*100</f>
        <v>22.514211874235261</v>
      </c>
      <c r="AB43" s="50">
        <f>Summary!AB15/Summary!AB$14*100</f>
        <v>22.435295430848772</v>
      </c>
      <c r="AC43" s="50">
        <f>Summary!AC15/Summary!AC$14*100</f>
        <v>22.835291751596408</v>
      </c>
      <c r="AD43" s="50">
        <f>Summary!AD15/Summary!AD$14*100</f>
        <v>21.928402015647251</v>
      </c>
      <c r="AE43" s="50">
        <f>Summary!AE15/Summary!AE$14*100</f>
        <v>22.428982689850027</v>
      </c>
      <c r="AF43" s="43">
        <f>Summary!AF15/Summary!AF$14*100</f>
        <v>22.149786354586983</v>
      </c>
      <c r="AG43" s="43">
        <f>Summary!AG15/Summary!AG$14*100</f>
        <v>22.595557534601578</v>
      </c>
      <c r="AH43" s="43">
        <f>Summary!AH15/Summary!AH$14*100</f>
        <v>21.637903943294898</v>
      </c>
      <c r="AI43" s="43">
        <f>Summary!AI15/Summary!AI$14*100</f>
        <v>21.361263827180206</v>
      </c>
      <c r="AJ43" s="43">
        <f>Summary!AJ15/Summary!AJ$14*100</f>
        <v>21.228972276310312</v>
      </c>
      <c r="AK43" s="43">
        <f>Summary!AK15/Summary!AK$14*100</f>
        <v>21.622939350358806</v>
      </c>
      <c r="AL43" s="43">
        <f>Summary!AL15/Summary!AL$14*100</f>
        <v>21.871873169158309</v>
      </c>
      <c r="AM43" s="43">
        <f>Summary!AM15/Summary!AM$14*100</f>
        <v>21.590079269872103</v>
      </c>
      <c r="AN43" s="43">
        <f>Summary!AN15/Summary!AN$14*100</f>
        <v>21.163254271402927</v>
      </c>
      <c r="AO43" s="43">
        <f>Summary!AO15/Summary!AO$14*100</f>
        <v>20.997918929085433</v>
      </c>
      <c r="AP43" s="43">
        <f>Summary!AP15/Summary!AP$14*100</f>
        <v>21.071016452338441</v>
      </c>
      <c r="AQ43" s="43">
        <f>Summary!AQ15/Summary!AQ$14*100</f>
        <v>21.071437797208063</v>
      </c>
    </row>
    <row r="44" spans="1:43" s="45" customFormat="1" ht="11.1" customHeight="1" x14ac:dyDescent="0.2">
      <c r="A44" s="42" t="s">
        <v>7</v>
      </c>
      <c r="B44" s="50" t="e">
        <f>Summary!B16/Summary!B$14*100</f>
        <v>#DIV/0!</v>
      </c>
      <c r="C44" s="50" t="e">
        <f>Summary!C16/Summary!C$14*100</f>
        <v>#DIV/0!</v>
      </c>
      <c r="D44" s="50">
        <f>Summary!D16/Summary!D$14*100</f>
        <v>17.785256542016008</v>
      </c>
      <c r="E44" s="50">
        <f>Summary!E16/Summary!E$14*100</f>
        <v>17.889130380872629</v>
      </c>
      <c r="F44" s="50">
        <f>Summary!F16/Summary!F$14*100</f>
        <v>17.695104299038306</v>
      </c>
      <c r="G44" s="50">
        <f>Summary!G16/Summary!G$14*100</f>
        <v>17.561901589162339</v>
      </c>
      <c r="H44" s="50">
        <f>Summary!H16/Summary!H$14*100</f>
        <v>18.24542587191176</v>
      </c>
      <c r="I44" s="50">
        <f>Summary!I16/Summary!I$14*100</f>
        <v>18.676312390643997</v>
      </c>
      <c r="J44" s="50">
        <f>Summary!J16/Summary!J$14*100</f>
        <v>18.253876598658302</v>
      </c>
      <c r="K44" s="50">
        <f>Summary!K16/Summary!K$14*100</f>
        <v>17.273940992756625</v>
      </c>
      <c r="L44" s="50">
        <f>Summary!L16/Summary!L$14*100</f>
        <v>17.974482726474243</v>
      </c>
      <c r="M44" s="50">
        <f>Summary!M16/Summary!M$14*100</f>
        <v>18.094584148898115</v>
      </c>
      <c r="N44" s="50">
        <f>Summary!N16/Summary!N$14*100</f>
        <v>18.75123949158198</v>
      </c>
      <c r="O44" s="50">
        <f>Summary!O16/Summary!O$14*100</f>
        <v>18.680966665935962</v>
      </c>
      <c r="P44" s="50">
        <f>Summary!P16/Summary!P$14*100</f>
        <v>18.650733133703518</v>
      </c>
      <c r="Q44" s="50">
        <f>Summary!Q16/Summary!Q$14*100</f>
        <v>17.635915779914775</v>
      </c>
      <c r="R44" s="50">
        <f>Summary!R16/Summary!R$14*100</f>
        <v>18.575351633943786</v>
      </c>
      <c r="S44" s="50">
        <f>Summary!S16/Summary!S$14*100</f>
        <v>18.379832636987963</v>
      </c>
      <c r="T44" s="50">
        <f>Summary!T16/Summary!T$14*100</f>
        <v>17.767051027230487</v>
      </c>
      <c r="U44" s="50">
        <f>Summary!U16/Summary!U$14*100</f>
        <v>18.116371967094942</v>
      </c>
      <c r="V44" s="50">
        <f>Summary!V16/Summary!V$14*100</f>
        <v>18.146746113501607</v>
      </c>
      <c r="W44" s="50">
        <f>Summary!W16/Summary!W$14*100</f>
        <v>18.4527705790995</v>
      </c>
      <c r="X44" s="50">
        <f>Summary!X16/Summary!X$14*100</f>
        <v>17.799410463382912</v>
      </c>
      <c r="Y44" s="50">
        <f>Summary!Y16/Summary!Y$14*100</f>
        <v>18.514640192827414</v>
      </c>
      <c r="Z44" s="50">
        <f>Summary!Z16/Summary!Z$14*100</f>
        <v>18.345847398526196</v>
      </c>
      <c r="AA44" s="50">
        <f>Summary!AA16/Summary!AA$14*100</f>
        <v>18.587355595430015</v>
      </c>
      <c r="AB44" s="50">
        <f>Summary!AB16/Summary!AB$14*100</f>
        <v>18.944564159671</v>
      </c>
      <c r="AC44" s="50">
        <f>Summary!AC16/Summary!AC$14*100</f>
        <v>18.236151167786065</v>
      </c>
      <c r="AD44" s="50">
        <f>Summary!AD16/Summary!AD$14*100</f>
        <v>18.991935903661606</v>
      </c>
      <c r="AE44" s="50">
        <f>Summary!AE16/Summary!AE$14*100</f>
        <v>18.646152610700511</v>
      </c>
      <c r="AF44" s="43">
        <f>Summary!AF16/Summary!AF$14*100</f>
        <v>18.625931774345823</v>
      </c>
      <c r="AG44" s="43">
        <f>Summary!AG16/Summary!AG$14*100</f>
        <v>18.220680263232602</v>
      </c>
      <c r="AH44" s="43">
        <f>Summary!AH16/Summary!AH$14*100</f>
        <v>19.045975657154948</v>
      </c>
      <c r="AI44" s="43">
        <f>Summary!AI16/Summary!AI$14*100</f>
        <v>18.826568487013152</v>
      </c>
      <c r="AJ44" s="43">
        <f>Summary!AJ16/Summary!AJ$14*100</f>
        <v>18.955889398961684</v>
      </c>
      <c r="AK44" s="43">
        <f>Summary!AK16/Summary!AK$14*100</f>
        <v>18.548691776163626</v>
      </c>
      <c r="AL44" s="43">
        <f>Summary!AL16/Summary!AL$14*100</f>
        <v>18.492602221607029</v>
      </c>
      <c r="AM44" s="43">
        <f>Summary!AM16/Summary!AM$14*100</f>
        <v>18.260356534929244</v>
      </c>
      <c r="AN44" s="43">
        <f>Summary!AN16/Summary!AN$14*100</f>
        <v>18.622959480198979</v>
      </c>
      <c r="AO44" s="43">
        <f>Summary!AO16/Summary!AO$14*100</f>
        <v>18.645473876461622</v>
      </c>
      <c r="AP44" s="43">
        <f>Summary!AP16/Summary!AP$14*100</f>
        <v>18.543698904187185</v>
      </c>
      <c r="AQ44" s="43">
        <f>Summary!AQ16/Summary!AQ$14*100</f>
        <v>18.441888231433019</v>
      </c>
    </row>
    <row r="45" spans="1:43" s="45" customFormat="1" ht="11.1" customHeight="1" x14ac:dyDescent="0.2">
      <c r="A45" s="42" t="s">
        <v>13</v>
      </c>
      <c r="B45" s="50" t="e">
        <f>Summary!B17/Summary!B$14*100</f>
        <v>#DIV/0!</v>
      </c>
      <c r="C45" s="50" t="e">
        <f>Summary!C17/Summary!C$14*100</f>
        <v>#DIV/0!</v>
      </c>
      <c r="D45" s="50">
        <f>Summary!D17/Summary!D$14*100</f>
        <v>48.023061838562136</v>
      </c>
      <c r="E45" s="50">
        <f>Summary!E17/Summary!E$14*100</f>
        <v>47.804126762314937</v>
      </c>
      <c r="F45" s="50">
        <f>Summary!F17/Summary!F$14*100</f>
        <v>47.74327502863008</v>
      </c>
      <c r="G45" s="50">
        <f>Summary!G17/Summary!G$14*100</f>
        <v>47.729911835230872</v>
      </c>
      <c r="H45" s="50">
        <f>Summary!H17/Summary!H$14*100</f>
        <v>47.971082469273377</v>
      </c>
      <c r="I45" s="50">
        <f>Summary!I17/Summary!I$14*100</f>
        <v>47.698706144769048</v>
      </c>
      <c r="J45" s="50">
        <f>Summary!J17/Summary!J$14*100</f>
        <v>48.5530909158106</v>
      </c>
      <c r="K45" s="50">
        <f>Summary!K17/Summary!K$14*100</f>
        <v>49.46494834671303</v>
      </c>
      <c r="L45" s="50">
        <f>Summary!L17/Summary!L$14*100</f>
        <v>49.783539015682635</v>
      </c>
      <c r="M45" s="50">
        <f>Summary!M17/Summary!M$14*100</f>
        <v>49.966371450400679</v>
      </c>
      <c r="N45" s="50">
        <f>Summary!N17/Summary!N$14*100</f>
        <v>48.889146636375941</v>
      </c>
      <c r="O45" s="50">
        <f>Summary!O17/Summary!O$14*100</f>
        <v>49.112550487159702</v>
      </c>
      <c r="P45" s="50">
        <f>Summary!P17/Summary!P$14*100</f>
        <v>49.266942845366998</v>
      </c>
      <c r="Q45" s="50">
        <f>Summary!Q17/Summary!Q$14*100</f>
        <v>49.35142385818267</v>
      </c>
      <c r="R45" s="50">
        <f>Summary!R17/Summary!R$14*100</f>
        <v>49.938225687746332</v>
      </c>
      <c r="S45" s="50">
        <f>Summary!S17/Summary!S$14*100</f>
        <v>50.054253827503615</v>
      </c>
      <c r="T45" s="50">
        <f>Summary!T17/Summary!T$14*100</f>
        <v>49.306972164599912</v>
      </c>
      <c r="U45" s="50">
        <f>Summary!U17/Summary!U$14*100</f>
        <v>51.426116109081654</v>
      </c>
      <c r="V45" s="50">
        <f>Summary!V17/Summary!V$14*100</f>
        <v>50.879890542618597</v>
      </c>
      <c r="W45" s="50">
        <f>Summary!W17/Summary!W$14*100</f>
        <v>51.254968291721489</v>
      </c>
      <c r="X45" s="50">
        <f>Summary!X17/Summary!X$14*100</f>
        <v>50.387923963061766</v>
      </c>
      <c r="Y45" s="50">
        <f>Summary!Y17/Summary!Y$14*100</f>
        <v>51.188253122273309</v>
      </c>
      <c r="Z45" s="50">
        <f>Summary!Z17/Summary!Z$14*100</f>
        <v>50.935636576931508</v>
      </c>
      <c r="AA45" s="50">
        <f>Summary!AA17/Summary!AA$14*100</f>
        <v>50.648447299526644</v>
      </c>
      <c r="AB45" s="50">
        <f>Summary!AB17/Summary!AB$14*100</f>
        <v>50.462518468430829</v>
      </c>
      <c r="AC45" s="50">
        <f>Summary!AC17/Summary!AC$14*100</f>
        <v>50.476917192496053</v>
      </c>
      <c r="AD45" s="50">
        <f>Summary!AD17/Summary!AD$14*100</f>
        <v>50.576487304788827</v>
      </c>
      <c r="AE45" s="50">
        <f>Summary!AE17/Summary!AE$14*100</f>
        <v>50.317033916129581</v>
      </c>
      <c r="AF45" s="50">
        <f>Summary!AF17/Summary!AF$14*100</f>
        <v>50.831507669290232</v>
      </c>
      <c r="AG45" s="50">
        <f>Summary!AG17/Summary!AG$14*100</f>
        <v>51.053993023464031</v>
      </c>
      <c r="AH45" s="50">
        <f>Summary!AH17/Summary!AH$14*100</f>
        <v>51.517412984926224</v>
      </c>
      <c r="AI45" s="50">
        <f>Summary!AI17/Summary!AI$14*100</f>
        <v>51.220933698617763</v>
      </c>
      <c r="AJ45" s="50">
        <f>Summary!AJ17/Summary!AJ$14*100</f>
        <v>51.574363552424572</v>
      </c>
      <c r="AK45" s="50">
        <f>Summary!AK17/Summary!AK$14*100</f>
        <v>51.501380889082107</v>
      </c>
      <c r="AL45" s="50">
        <f>Summary!AL17/Summary!AL$14*100</f>
        <v>52.164293755755608</v>
      </c>
      <c r="AM45" s="50">
        <f>Summary!AM17/Summary!AM$14*100</f>
        <v>52.146508209802157</v>
      </c>
      <c r="AN45" s="50">
        <f>Summary!AN17/Summary!AN$14*100</f>
        <v>52.466635793324286</v>
      </c>
      <c r="AO45" s="50">
        <f>Summary!AO17/Summary!AO$14*100</f>
        <v>52.661839822151755</v>
      </c>
      <c r="AP45" s="50">
        <f>Summary!AP17/Summary!AP$14*100</f>
        <v>52.917627628841792</v>
      </c>
      <c r="AQ45" s="50">
        <f>Summary!AQ17/Summary!AQ$14*100</f>
        <v>52.722307841658889</v>
      </c>
    </row>
    <row r="46" spans="1:43" s="45" customFormat="1" ht="11.1" customHeight="1" x14ac:dyDescent="0.2">
      <c r="A46" s="41" t="s">
        <v>18</v>
      </c>
      <c r="Z46" s="45">
        <v>8.5</v>
      </c>
    </row>
    <row r="47" spans="1:43" s="45" customFormat="1" ht="11.1" customHeight="1" x14ac:dyDescent="0.2">
      <c r="A47" s="44" t="s">
        <v>19</v>
      </c>
      <c r="B47" s="50" t="e">
        <f>Summary!B19/Summary!B$14*100</f>
        <v>#DIV/0!</v>
      </c>
      <c r="C47" s="50" t="e">
        <f>Summary!C19/Summary!C$14*100</f>
        <v>#DIV/0!</v>
      </c>
      <c r="D47" s="50">
        <f>Summary!D19/Summary!D$14*100</f>
        <v>7.0960291484204827</v>
      </c>
      <c r="E47" s="50">
        <f>Summary!E19/Summary!E$14*100</f>
        <v>7.4714573139616141</v>
      </c>
      <c r="F47" s="50">
        <f>Summary!F19/Summary!F$14*100</f>
        <v>7.3775616642792849</v>
      </c>
      <c r="G47" s="50">
        <f>Summary!G19/Summary!G$14*100</f>
        <v>7.8270892922507134</v>
      </c>
      <c r="H47" s="50">
        <f>Summary!H19/Summary!H$14*100</f>
        <v>7.3574120840110915</v>
      </c>
      <c r="I47" s="50">
        <f>Summary!I19/Summary!I$14*100</f>
        <v>7.0576202273886901</v>
      </c>
      <c r="J47" s="50">
        <f>Summary!J19/Summary!J$14*100</f>
        <v>7.0969318504164685</v>
      </c>
      <c r="K47" s="50">
        <f>Summary!K19/Summary!K$14*100</f>
        <v>7.0722848070841282</v>
      </c>
      <c r="L47" s="50">
        <f>Summary!L19/Summary!L$14*100</f>
        <v>7.2806248545326788</v>
      </c>
      <c r="M47" s="50">
        <f>Summary!M19/Summary!M$14*100</f>
        <v>7.5314912543744503</v>
      </c>
      <c r="N47" s="50">
        <f>Summary!N19/Summary!N$14*100</f>
        <v>7.2181437941945177</v>
      </c>
      <c r="O47" s="50">
        <f>Summary!O19/Summary!O$14*100</f>
        <v>7.1618900766323019</v>
      </c>
      <c r="P47" s="50">
        <f>Summary!P19/Summary!P$14*100</f>
        <v>7.5979066730561424</v>
      </c>
      <c r="Q47" s="50">
        <f>Summary!Q19/Summary!Q$14*100</f>
        <v>8.3301937159896458</v>
      </c>
      <c r="R47" s="50">
        <f>Summary!R19/Summary!R$14*100</f>
        <v>8.2051455602335963</v>
      </c>
      <c r="S47" s="50">
        <f>Summary!S19/Summary!S$14*100</f>
        <v>8.4078302523677593</v>
      </c>
      <c r="T47" s="50">
        <f>Summary!T19/Summary!T$14*100</f>
        <v>7.7647166629145445</v>
      </c>
      <c r="U47" s="50">
        <f>Summary!U19/Summary!U$14*100</f>
        <v>7.6631174419812513</v>
      </c>
      <c r="V47" s="50">
        <f>Summary!V19/Summary!V$14*100</f>
        <v>8.0499050911774503</v>
      </c>
      <c r="W47" s="50">
        <f>Summary!W19/Summary!W$14*100</f>
        <v>8.2547285003103674</v>
      </c>
      <c r="X47" s="50">
        <f>Summary!X19/Summary!X$14*100</f>
        <v>7.7144786629546616</v>
      </c>
      <c r="Y47" s="50">
        <f>Summary!Y19/Summary!Y$14*100</f>
        <v>8.2770151054425831</v>
      </c>
      <c r="Z47" s="50">
        <f>Summary!Z19/Summary!Z$14*100</f>
        <v>8.1547230834502624</v>
      </c>
      <c r="AA47" s="50">
        <f>Summary!AA19/Summary!AA$14*100</f>
        <v>8.2499852308080719</v>
      </c>
      <c r="AB47" s="50">
        <f>Summary!AB19/Summary!AB$14*100</f>
        <v>8.1576219410494026</v>
      </c>
      <c r="AC47" s="50">
        <f>Summary!AC19/Summary!AC$14*100</f>
        <v>8.4516398881214769</v>
      </c>
      <c r="AD47" s="50">
        <f>Summary!AD19/Summary!AD$14*100</f>
        <v>8.5031747759023233</v>
      </c>
      <c r="AE47" s="50">
        <f>Summary!AE19/Summary!AE$14*100</f>
        <v>8.6078307833198711</v>
      </c>
      <c r="AF47" s="50">
        <f>Summary!AF19/Summary!AF$14*100</f>
        <v>8.392774201776966</v>
      </c>
      <c r="AG47" s="50">
        <f>Summary!AG19/Summary!AG$14*100</f>
        <v>8.1297691787017907</v>
      </c>
      <c r="AH47" s="50">
        <f>Summary!AH19/Summary!AH$14*100</f>
        <v>7.7987074146239417</v>
      </c>
      <c r="AI47" s="50">
        <f>Summary!AI19/Summary!AI$14*100</f>
        <v>8.5912339871888737</v>
      </c>
      <c r="AJ47" s="50">
        <f>Summary!AJ19/Summary!AJ$14*100</f>
        <v>8.2407747723034408</v>
      </c>
      <c r="AK47" s="50">
        <f>Summary!AK19/Summary!AK$14*100</f>
        <v>8.3269879843954708</v>
      </c>
      <c r="AL47" s="50">
        <f>Summary!AL19/Summary!AL$14*100</f>
        <v>7.471230853479045</v>
      </c>
      <c r="AM47" s="50">
        <f>Summary!AM19/Summary!AM$14*100</f>
        <v>8.0030559853965144</v>
      </c>
      <c r="AN47" s="50">
        <f>Summary!AN19/Summary!AN$14*100</f>
        <v>7.7471504550738066</v>
      </c>
      <c r="AO47" s="50">
        <f>Summary!AO19/Summary!AO$14*100</f>
        <v>7.6947673723011922</v>
      </c>
      <c r="AP47" s="50">
        <f>Summary!AP19/Summary!AP$14*100</f>
        <v>7.4676570146325849</v>
      </c>
      <c r="AQ47" s="50">
        <f>Summary!AQ19/Summary!AQ$14*100</f>
        <v>7.7643661297000275</v>
      </c>
    </row>
    <row r="48" spans="1:43" s="45" customFormat="1" ht="11.1" customHeight="1" x14ac:dyDescent="0.2"/>
    <row r="49" spans="1:43" s="45" customFormat="1" ht="11.1" customHeight="1" x14ac:dyDescent="0.2">
      <c r="A49" s="40" t="s">
        <v>100</v>
      </c>
    </row>
    <row r="50" spans="1:43" s="40" customFormat="1" ht="11.1" customHeight="1" x14ac:dyDescent="0.2">
      <c r="A50" s="41" t="s">
        <v>0</v>
      </c>
      <c r="B50" s="49" t="e">
        <f>Summary!B22/Summary!B$22*100</f>
        <v>#DIV/0!</v>
      </c>
      <c r="C50" s="49" t="e">
        <f>Summary!C22/Summary!C$22*100</f>
        <v>#DIV/0!</v>
      </c>
      <c r="D50" s="49">
        <f>Summary!D22/Summary!D$22*100</f>
        <v>100</v>
      </c>
      <c r="E50" s="49">
        <f>Summary!E22/Summary!E$22*100</f>
        <v>100</v>
      </c>
      <c r="F50" s="49">
        <f>Summary!F22/Summary!F$22*100</f>
        <v>100</v>
      </c>
      <c r="G50" s="49">
        <f>Summary!G22/Summary!G$22*100</f>
        <v>100</v>
      </c>
      <c r="H50" s="49">
        <f>Summary!H22/Summary!H$22*100</f>
        <v>100</v>
      </c>
      <c r="I50" s="49">
        <f>Summary!I22/Summary!I$22*100</f>
        <v>100</v>
      </c>
      <c r="J50" s="49">
        <f>Summary!J22/Summary!J$22*100</f>
        <v>100</v>
      </c>
      <c r="K50" s="49">
        <f t="shared" ref="K50:AE50" si="6">SUM(K51:K55)</f>
        <v>100</v>
      </c>
      <c r="L50" s="49">
        <f t="shared" si="6"/>
        <v>100</v>
      </c>
      <c r="M50" s="49">
        <f t="shared" si="6"/>
        <v>100</v>
      </c>
      <c r="N50" s="49">
        <f t="shared" si="6"/>
        <v>100.00000000000001</v>
      </c>
      <c r="O50" s="49">
        <f t="shared" si="6"/>
        <v>100</v>
      </c>
      <c r="P50" s="49">
        <f t="shared" si="6"/>
        <v>100</v>
      </c>
      <c r="Q50" s="49">
        <f t="shared" si="6"/>
        <v>99.999999999999986</v>
      </c>
      <c r="R50" s="49">
        <f t="shared" si="6"/>
        <v>100</v>
      </c>
      <c r="S50" s="49">
        <f t="shared" si="6"/>
        <v>100</v>
      </c>
      <c r="T50" s="49">
        <f t="shared" si="6"/>
        <v>99.999999999999986</v>
      </c>
      <c r="U50" s="49">
        <f t="shared" si="6"/>
        <v>100</v>
      </c>
      <c r="V50" s="49">
        <f t="shared" si="6"/>
        <v>100</v>
      </c>
      <c r="W50" s="49">
        <f t="shared" si="6"/>
        <v>100.00000000000001</v>
      </c>
      <c r="X50" s="49">
        <f t="shared" si="6"/>
        <v>100.00000000000001</v>
      </c>
      <c r="Y50" s="49">
        <f t="shared" si="6"/>
        <v>100</v>
      </c>
      <c r="Z50" s="49">
        <f t="shared" si="6"/>
        <v>100.00000000000001</v>
      </c>
      <c r="AA50" s="49">
        <f t="shared" si="6"/>
        <v>100.00000000000001</v>
      </c>
      <c r="AB50" s="49">
        <f t="shared" si="6"/>
        <v>100.00000000000001</v>
      </c>
      <c r="AC50" s="49">
        <f t="shared" si="6"/>
        <v>100</v>
      </c>
      <c r="AD50" s="49">
        <f t="shared" si="6"/>
        <v>100</v>
      </c>
      <c r="AE50" s="49">
        <f t="shared" si="6"/>
        <v>99.999999999999986</v>
      </c>
      <c r="AF50" s="49">
        <f t="shared" ref="AF50:AK50" si="7">SUM(AF51:AF55)</f>
        <v>100</v>
      </c>
      <c r="AG50" s="49">
        <f t="shared" si="7"/>
        <v>100</v>
      </c>
      <c r="AH50" s="49">
        <f t="shared" si="7"/>
        <v>100</v>
      </c>
      <c r="AI50" s="49">
        <f t="shared" si="7"/>
        <v>99.999999999999986</v>
      </c>
      <c r="AJ50" s="49">
        <f t="shared" si="7"/>
        <v>100</v>
      </c>
      <c r="AK50" s="49">
        <f t="shared" si="7"/>
        <v>100</v>
      </c>
      <c r="AL50" s="49">
        <f t="shared" ref="AL50:AQ50" si="8">SUM(AL51:AL55)</f>
        <v>100</v>
      </c>
      <c r="AM50" s="49">
        <f t="shared" si="8"/>
        <v>100.00000000000001</v>
      </c>
      <c r="AN50" s="49">
        <f t="shared" si="8"/>
        <v>100</v>
      </c>
      <c r="AO50" s="49">
        <f t="shared" si="8"/>
        <v>100</v>
      </c>
      <c r="AP50" s="49">
        <f t="shared" si="8"/>
        <v>99.999999999999986</v>
      </c>
      <c r="AQ50" s="49">
        <f t="shared" si="8"/>
        <v>100</v>
      </c>
    </row>
    <row r="51" spans="1:43" s="45" customFormat="1" ht="11.1" customHeight="1" x14ac:dyDescent="0.2">
      <c r="A51" s="42" t="s">
        <v>70</v>
      </c>
      <c r="B51" s="50" t="e">
        <f>Summary!B23/Summary!B$22*100</f>
        <v>#DIV/0!</v>
      </c>
      <c r="C51" s="50" t="e">
        <f>Summary!C23/Summary!C$22*100</f>
        <v>#DIV/0!</v>
      </c>
      <c r="D51" s="50">
        <f>Summary!D23/Summary!D$22*100</f>
        <v>27.093598855699057</v>
      </c>
      <c r="E51" s="50">
        <f>Summary!E23/Summary!E$22*100</f>
        <v>26.982627238479139</v>
      </c>
      <c r="F51" s="50">
        <f>Summary!F23/Summary!F$22*100</f>
        <v>26.946070492368161</v>
      </c>
      <c r="G51" s="50">
        <f>Summary!G23/Summary!G$22*100</f>
        <v>26.710595009943056</v>
      </c>
      <c r="H51" s="50">
        <f>Summary!H23/Summary!H$22*100</f>
        <v>26.623490057076399</v>
      </c>
      <c r="I51" s="50">
        <f>Summary!I23/Summary!I$22*100</f>
        <v>26.5847770556794</v>
      </c>
      <c r="J51" s="50">
        <f>Summary!J23/Summary!J$22*100</f>
        <v>26.310814696582185</v>
      </c>
      <c r="K51" s="50">
        <f>Summary!K23/Summary!K$22*100</f>
        <v>25.78175755469881</v>
      </c>
      <c r="L51" s="50">
        <f>Summary!L23/Summary!L$22*100</f>
        <v>25.17371986077649</v>
      </c>
      <c r="M51" s="50">
        <f>Summary!M23/Summary!M$22*100</f>
        <v>24.75689662459656</v>
      </c>
      <c r="N51" s="50">
        <f>Summary!N23/Summary!N$22*100</f>
        <v>24.822750154526481</v>
      </c>
      <c r="O51" s="50">
        <f>Summary!O23/Summary!O$22*100</f>
        <v>25.001869384092533</v>
      </c>
      <c r="P51" s="50">
        <f>Summary!P23/Summary!P$22*100</f>
        <v>24.756805465846867</v>
      </c>
      <c r="Q51" s="50">
        <f>Summary!Q23/Summary!Q$22*100</f>
        <v>24.186582304880524</v>
      </c>
      <c r="R51" s="50">
        <f>Summary!R23/Summary!R$22*100</f>
        <v>23.696486419091976</v>
      </c>
      <c r="S51" s="50">
        <f>Summary!S23/Summary!S$22*100</f>
        <v>23.328421619651923</v>
      </c>
      <c r="T51" s="50">
        <f>Summary!T23/Summary!T$22*100</f>
        <v>23.143759782989637</v>
      </c>
      <c r="U51" s="50">
        <f>Summary!U23/Summary!U$22*100</f>
        <v>22.96547081274171</v>
      </c>
      <c r="V51" s="50">
        <f>Summary!V23/Summary!V$22*100</f>
        <v>22.712418390106112</v>
      </c>
      <c r="W51" s="50">
        <f>Summary!W23/Summary!W$22*100</f>
        <v>22.345317079479688</v>
      </c>
      <c r="X51" s="50">
        <f>Summary!X23/Summary!X$22*100</f>
        <v>22.216963594391554</v>
      </c>
      <c r="Y51" s="50">
        <f>Summary!Y23/Summary!Y$22*100</f>
        <v>22.285141054844427</v>
      </c>
      <c r="Z51" s="50">
        <f>Summary!Z23/Summary!Z$22*100</f>
        <v>22.350064884954911</v>
      </c>
      <c r="AA51" s="50">
        <f>Summary!AA23/Summary!AA$22*100</f>
        <v>22.544450431735381</v>
      </c>
      <c r="AB51" s="50">
        <f>Summary!AB23/Summary!AB$22*100</f>
        <v>22.642736919744966</v>
      </c>
      <c r="AC51" s="50">
        <f>Summary!AC23/Summary!AC$22*100</f>
        <v>22.432450400791105</v>
      </c>
      <c r="AD51" s="50">
        <f>Summary!AD23/Summary!AD$22*100</f>
        <v>22.28315897132963</v>
      </c>
      <c r="AE51" s="50">
        <f>Summary!AE23/Summary!AE$22*100</f>
        <v>22.278579958433951</v>
      </c>
      <c r="AF51" s="50">
        <f>Summary!AF23/Summary!AF$22*100</f>
        <v>22.235265667409585</v>
      </c>
      <c r="AG51" s="50">
        <f>Summary!AG23/Summary!AG$22*100</f>
        <v>22.080527641580591</v>
      </c>
      <c r="AH51" s="50">
        <f>Summary!AH23/Summary!AH$22*100</f>
        <v>21.731830101740826</v>
      </c>
      <c r="AI51" s="50">
        <f>Summary!AI23/Summary!AI$22*100</f>
        <v>21.399342156364007</v>
      </c>
      <c r="AJ51" s="50">
        <f>Summary!AJ23/Summary!AJ$22*100</f>
        <v>21.34392695066246</v>
      </c>
      <c r="AK51" s="50">
        <f>Summary!AK23/Summary!AK$22*100</f>
        <v>21.579849866091958</v>
      </c>
      <c r="AL51" s="50">
        <f>Summary!AL23/Summary!AL$22*100</f>
        <v>21.711971815553433</v>
      </c>
      <c r="AM51" s="50">
        <f>Summary!AM23/Summary!AM$22*100</f>
        <v>21.579730383638278</v>
      </c>
      <c r="AN51" s="50">
        <f>Summary!AN23/Summary!AN$22*100</f>
        <v>21.290477723855197</v>
      </c>
      <c r="AO51" s="50">
        <f>Summary!AO23/Summary!AO$22*100</f>
        <v>21.038708618962694</v>
      </c>
      <c r="AP51" s="50">
        <f>Summary!AP23/Summary!AP$22*100</f>
        <v>20.98912639839137</v>
      </c>
      <c r="AQ51" s="50">
        <f>Summary!AQ23/Summary!AQ$22*100</f>
        <v>21.084344191303778</v>
      </c>
    </row>
    <row r="52" spans="1:43" s="45" customFormat="1" ht="11.1" customHeight="1" x14ac:dyDescent="0.2">
      <c r="A52" s="42" t="s">
        <v>7</v>
      </c>
      <c r="B52" s="50" t="e">
        <f>Summary!B24/Summary!B$22*100</f>
        <v>#DIV/0!</v>
      </c>
      <c r="C52" s="50" t="e">
        <f>Summary!C24/Summary!C$22*100</f>
        <v>#DIV/0!</v>
      </c>
      <c r="D52" s="50">
        <f>Summary!D24/Summary!D$22*100</f>
        <v>17.812129912811816</v>
      </c>
      <c r="E52" s="50">
        <f>Summary!E24/Summary!E$22*100</f>
        <v>17.916321666123437</v>
      </c>
      <c r="F52" s="50">
        <f>Summary!F24/Summary!F$22*100</f>
        <v>17.86315975687144</v>
      </c>
      <c r="G52" s="50">
        <f>Summary!G24/Summary!G$22*100</f>
        <v>17.864200908116569</v>
      </c>
      <c r="H52" s="50">
        <f>Summary!H24/Summary!H$22*100</f>
        <v>18.231502038584953</v>
      </c>
      <c r="I52" s="50">
        <f>Summary!I24/Summary!I$22*100</f>
        <v>18.456097189214958</v>
      </c>
      <c r="J52" s="50">
        <f>Summary!J24/Summary!J$22*100</f>
        <v>18.028589526234367</v>
      </c>
      <c r="K52" s="50">
        <f>Summary!K24/Summary!K$22*100</f>
        <v>17.627600497800852</v>
      </c>
      <c r="L52" s="50">
        <f>Summary!L24/Summary!L$22*100</f>
        <v>17.763585797867236</v>
      </c>
      <c r="M52" s="50">
        <f>Summary!M24/Summary!M$22*100</f>
        <v>18.187394478113003</v>
      </c>
      <c r="N52" s="50">
        <f>Summary!N24/Summary!N$22*100</f>
        <v>18.552533329384495</v>
      </c>
      <c r="O52" s="50">
        <f>Summary!O24/Summary!O$22*100</f>
        <v>18.727232597124214</v>
      </c>
      <c r="P52" s="50">
        <f>Summary!P24/Summary!P$22*100</f>
        <v>18.449571996305902</v>
      </c>
      <c r="Q52" s="50">
        <f>Summary!Q24/Summary!Q$22*100</f>
        <v>18.135444630150552</v>
      </c>
      <c r="R52" s="50">
        <f>Summary!R24/Summary!R$22*100</f>
        <v>18.273808622704873</v>
      </c>
      <c r="S52" s="50">
        <f>Summary!S24/Summary!S$22*100</f>
        <v>18.349191098597085</v>
      </c>
      <c r="T52" s="50">
        <f>Summary!T24/Summary!T$22*100</f>
        <v>18.247105780573431</v>
      </c>
      <c r="U52" s="50">
        <f>Summary!U24/Summary!U$22*100</f>
        <v>18.101474248347138</v>
      </c>
      <c r="V52" s="50">
        <f>Summary!V24/Summary!V$22*100</f>
        <v>18.190131559884865</v>
      </c>
      <c r="W52" s="50">
        <f>Summary!W24/Summary!W$22*100</f>
        <v>18.197070050826987</v>
      </c>
      <c r="X52" s="50">
        <f>Summary!X24/Summary!X$22*100</f>
        <v>18.334019212386792</v>
      </c>
      <c r="Y52" s="50">
        <f>Summary!Y24/Summary!Y$22*100</f>
        <v>18.467447326814352</v>
      </c>
      <c r="Z52" s="50">
        <f>Summary!Z24/Summary!Z$22*100</f>
        <v>18.544343160096833</v>
      </c>
      <c r="AA52" s="50">
        <f>Summary!AA24/Summary!AA$22*100</f>
        <v>18.574113464072539</v>
      </c>
      <c r="AB52" s="50">
        <f>Summary!AB24/Summary!AB$22*100</f>
        <v>18.657326547086196</v>
      </c>
      <c r="AC52" s="50">
        <f>Summary!AC24/Summary!AC$22*100</f>
        <v>18.705355757376068</v>
      </c>
      <c r="AD52" s="50">
        <f>Summary!AD24/Summary!AD$22*100</f>
        <v>18.710928378151056</v>
      </c>
      <c r="AE52" s="50">
        <f>Summary!AE24/Summary!AE$22*100</f>
        <v>18.669237629371402</v>
      </c>
      <c r="AF52" s="50">
        <f>Summary!AF24/Summary!AF$22*100</f>
        <v>18.455378131880462</v>
      </c>
      <c r="AG52" s="50">
        <f>Summary!AG24/Summary!AG$22*100</f>
        <v>18.473348114484882</v>
      </c>
      <c r="AH52" s="50">
        <f>Summary!AH24/Summary!AH$22*100</f>
        <v>18.819167353008584</v>
      </c>
      <c r="AI52" s="50">
        <f>Summary!AI24/Summary!AI$22*100</f>
        <v>19.036756562918068</v>
      </c>
      <c r="AJ52" s="50">
        <f>Summary!AJ24/Summary!AJ$22*100</f>
        <v>18.931019271332094</v>
      </c>
      <c r="AK52" s="50">
        <f>Summary!AK24/Summary!AK$22*100</f>
        <v>18.678991499753373</v>
      </c>
      <c r="AL52" s="50">
        <f>Summary!AL24/Summary!AL$22*100</f>
        <v>18.402567181770646</v>
      </c>
      <c r="AM52" s="50">
        <f>Summary!AM24/Summary!AM$22*100</f>
        <v>18.30392109950477</v>
      </c>
      <c r="AN52" s="50">
        <f>Summary!AN24/Summary!AN$22*100</f>
        <v>18.531835736508416</v>
      </c>
      <c r="AO52" s="50">
        <f>Summary!AO24/Summary!AO$22*100</f>
        <v>18.685598698379074</v>
      </c>
      <c r="AP52" s="50">
        <f>Summary!AP24/Summary!AP$22*100</f>
        <v>18.557589863414602</v>
      </c>
      <c r="AQ52" s="50">
        <f>Summary!AQ24/Summary!AQ$22*100</f>
        <v>18.390204346793009</v>
      </c>
    </row>
    <row r="53" spans="1:43" s="45" customFormat="1" ht="11.1" customHeight="1" x14ac:dyDescent="0.2">
      <c r="A53" s="42" t="s">
        <v>13</v>
      </c>
      <c r="B53" s="50" t="e">
        <f>Summary!B25/Summary!B$22*100</f>
        <v>#DIV/0!</v>
      </c>
      <c r="C53" s="50" t="e">
        <f>Summary!C25/Summary!C$22*100</f>
        <v>#DIV/0!</v>
      </c>
      <c r="D53" s="50">
        <f>Summary!D25/Summary!D$22*100</f>
        <v>47.913883629159592</v>
      </c>
      <c r="E53" s="50">
        <f>Summary!E25/Summary!E$22*100</f>
        <v>47.751257471547063</v>
      </c>
      <c r="F53" s="50">
        <f>Summary!F25/Summary!F$22*100</f>
        <v>47.611225268133204</v>
      </c>
      <c r="G53" s="50">
        <f>Summary!G25/Summary!G$22*100</f>
        <v>47.734249304256096</v>
      </c>
      <c r="H53" s="50">
        <f>Summary!H25/Summary!H$22*100</f>
        <v>47.745847314572778</v>
      </c>
      <c r="I53" s="50">
        <f>Summary!I25/Summary!I$22*100</f>
        <v>47.899043677255818</v>
      </c>
      <c r="J53" s="50">
        <f>Summary!J25/Summary!J$22*100</f>
        <v>48.638694905214464</v>
      </c>
      <c r="K53" s="50">
        <f>Summary!K25/Summary!K$22*100</f>
        <v>49.435696619971772</v>
      </c>
      <c r="L53" s="50">
        <f>Summary!L25/Summary!L$22*100</f>
        <v>49.759494990040082</v>
      </c>
      <c r="M53" s="50">
        <f>Summary!M25/Summary!M$22*100</f>
        <v>49.660723262056003</v>
      </c>
      <c r="N53" s="50">
        <f>Summary!N25/Summary!N$22*100</f>
        <v>49.382580551647713</v>
      </c>
      <c r="O53" s="50">
        <f>Summary!O25/Summary!O$22*100</f>
        <v>49.043695862423945</v>
      </c>
      <c r="P53" s="50">
        <f>Summary!P25/Summary!P$22*100</f>
        <v>49.110063045318832</v>
      </c>
      <c r="Q53" s="50">
        <f>Summary!Q25/Summary!Q$22*100</f>
        <v>49.509309607685736</v>
      </c>
      <c r="R53" s="50">
        <f>Summary!R25/Summary!R$22*100</f>
        <v>49.71718259897321</v>
      </c>
      <c r="S53" s="50">
        <f>Summary!S25/Summary!S$22*100</f>
        <v>50.055555242610637</v>
      </c>
      <c r="T53" s="50">
        <f>Summary!T25/Summary!T$22*100</f>
        <v>50.537416192927118</v>
      </c>
      <c r="U53" s="50">
        <f>Summary!U25/Summary!U$22*100</f>
        <v>51.015542350000644</v>
      </c>
      <c r="V53" s="50">
        <f>Summary!V25/Summary!V$22*100</f>
        <v>51.035661924451915</v>
      </c>
      <c r="W53" s="50">
        <f>Summary!W25/Summary!W$22*100</f>
        <v>51.342952573542263</v>
      </c>
      <c r="X53" s="50">
        <f>Summary!X25/Summary!X$22*100</f>
        <v>51.39266528782376</v>
      </c>
      <c r="Y53" s="50">
        <f>Summary!Y25/Summary!Y$22*100</f>
        <v>51.118466040214827</v>
      </c>
      <c r="Z53" s="50">
        <f>Summary!Z25/Summary!Z$22*100</f>
        <v>50.889167175021612</v>
      </c>
      <c r="AA53" s="50">
        <f>Summary!AA25/Summary!AA$22*100</f>
        <v>50.701372642396805</v>
      </c>
      <c r="AB53" s="50">
        <f>Summary!AB25/Summary!AB$22*100</f>
        <v>50.47760855448675</v>
      </c>
      <c r="AC53" s="50">
        <f>Summary!AC25/Summary!AC$22*100</f>
        <v>50.418687486612001</v>
      </c>
      <c r="AD53" s="50">
        <f>Summary!AD25/Summary!AD$22*100</f>
        <v>50.441599666420231</v>
      </c>
      <c r="AE53" s="50">
        <f>Summary!AE25/Summary!AE$22*100</f>
        <v>50.52586204113517</v>
      </c>
      <c r="AF53" s="50">
        <f>Summary!AF25/Summary!AF$22*100</f>
        <v>50.922462125193057</v>
      </c>
      <c r="AG53" s="50">
        <f>Summary!AG25/Summary!AG$22*100</f>
        <v>51.276053413581479</v>
      </c>
      <c r="AH53" s="50">
        <f>Summary!AH25/Summary!AH$22*100</f>
        <v>51.327418623772537</v>
      </c>
      <c r="AI53" s="50">
        <f>Summary!AI25/Summary!AI$22*100</f>
        <v>51.293040235739021</v>
      </c>
      <c r="AJ53" s="50">
        <f>Summary!AJ25/Summary!AJ$22*100</f>
        <v>51.391163097569006</v>
      </c>
      <c r="AK53" s="50">
        <f>Summary!AK25/Summary!AK$22*100</f>
        <v>51.571861065659732</v>
      </c>
      <c r="AL53" s="50">
        <f>Summary!AL25/Summary!AL$22*100</f>
        <v>51.910304717397139</v>
      </c>
      <c r="AM53" s="50">
        <f>Summary!AM25/Summary!AM$22*100</f>
        <v>52.275183064393616</v>
      </c>
      <c r="AN53" s="50">
        <f>Summary!AN25/Summary!AN$22*100</f>
        <v>52.423810512443104</v>
      </c>
      <c r="AO53" s="50">
        <f>Summary!AO25/Summary!AO$22*100</f>
        <v>52.596147696262484</v>
      </c>
      <c r="AP53" s="50">
        <f>Summary!AP25/Summary!AP$22*100</f>
        <v>52.821749465427267</v>
      </c>
      <c r="AQ53" s="50">
        <f>Summary!AQ25/Summary!AQ$22*100</f>
        <v>52.960706236243738</v>
      </c>
    </row>
    <row r="54" spans="1:43" s="45" customFormat="1" ht="11.1" customHeight="1" x14ac:dyDescent="0.2">
      <c r="A54" s="41" t="s">
        <v>18</v>
      </c>
    </row>
    <row r="55" spans="1:43" s="46" customFormat="1" ht="11.1" customHeight="1" thickBot="1" x14ac:dyDescent="0.25">
      <c r="A55" s="55" t="s">
        <v>19</v>
      </c>
      <c r="B55" s="51" t="e">
        <f>Summary!B27/Summary!B$22*100</f>
        <v>#DIV/0!</v>
      </c>
      <c r="C55" s="51" t="e">
        <f>Summary!C27/Summary!C$22*100</f>
        <v>#DIV/0!</v>
      </c>
      <c r="D55" s="51">
        <f>Summary!D27/Summary!D$22*100</f>
        <v>7.180387602329537</v>
      </c>
      <c r="E55" s="51">
        <f>Summary!E27/Summary!E$22*100</f>
        <v>7.3497936238503705</v>
      </c>
      <c r="F55" s="51">
        <f>Summary!F27/Summary!F$22*100</f>
        <v>7.5795444826272069</v>
      </c>
      <c r="G55" s="51">
        <f>Summary!G27/Summary!G$22*100</f>
        <v>7.6909547776842642</v>
      </c>
      <c r="H55" s="51">
        <f>Summary!H27/Summary!H$22*100</f>
        <v>7.399160589765855</v>
      </c>
      <c r="I55" s="51">
        <f>Summary!I27/Summary!I$22*100</f>
        <v>7.0600820778498301</v>
      </c>
      <c r="J55" s="51">
        <f>Summary!J27/Summary!J$22*100</f>
        <v>7.0219008719689837</v>
      </c>
      <c r="K55" s="51">
        <f>Summary!K27/Summary!K$22*100</f>
        <v>7.154945327528571</v>
      </c>
      <c r="L55" s="51">
        <f>Summary!L27/Summary!L$22*100</f>
        <v>7.3031993513162003</v>
      </c>
      <c r="M55" s="51">
        <f>Summary!M27/Summary!M$22*100</f>
        <v>7.3949856352344394</v>
      </c>
      <c r="N55" s="51">
        <f>Summary!N27/Summary!N$22*100</f>
        <v>7.242135964441311</v>
      </c>
      <c r="O55" s="51">
        <f>Summary!O27/Summary!O$22*100</f>
        <v>7.227202156359315</v>
      </c>
      <c r="P55" s="51">
        <f>Summary!P27/Summary!P$22*100</f>
        <v>7.6835594925283957</v>
      </c>
      <c r="Q55" s="51">
        <f>Summary!Q27/Summary!Q$22*100</f>
        <v>8.1686634572831789</v>
      </c>
      <c r="R55" s="51">
        <f>Summary!R27/Summary!R$22*100</f>
        <v>8.3125223592299395</v>
      </c>
      <c r="S55" s="51">
        <f>Summary!S27/Summary!S$22*100</f>
        <v>8.2668320391403523</v>
      </c>
      <c r="T55" s="51">
        <f>Summary!T27/Summary!T$22*100</f>
        <v>8.0717182435098067</v>
      </c>
      <c r="U55" s="51">
        <f>Summary!U27/Summary!U$22*100</f>
        <v>7.9175125889105162</v>
      </c>
      <c r="V55" s="51">
        <f>Summary!V27/Summary!V$22*100</f>
        <v>8.0617881255571131</v>
      </c>
      <c r="W55" s="51">
        <f>Summary!W27/Summary!W$22*100</f>
        <v>8.1146602961510705</v>
      </c>
      <c r="X55" s="51">
        <f>Summary!X27/Summary!X$22*100</f>
        <v>8.0563519053979036</v>
      </c>
      <c r="Y55" s="51">
        <f>Summary!Y27/Summary!Y$22*100</f>
        <v>8.1289455781263982</v>
      </c>
      <c r="Z55" s="51">
        <f>Summary!Z27/Summary!Z$22*100</f>
        <v>8.216424779926653</v>
      </c>
      <c r="AA55" s="51">
        <f>Summary!AA27/Summary!AA$22*100</f>
        <v>8.1800634617952799</v>
      </c>
      <c r="AB55" s="51">
        <f>Summary!AB27/Summary!AB$22*100</f>
        <v>8.2223279786820971</v>
      </c>
      <c r="AC55" s="51">
        <f>Summary!AC27/Summary!AC$22*100</f>
        <v>8.4435063552208227</v>
      </c>
      <c r="AD55" s="51">
        <f>Summary!AD27/Summary!AD$22*100</f>
        <v>8.5643129840990806</v>
      </c>
      <c r="AE55" s="51">
        <f>Summary!AE27/Summary!AE$22*100</f>
        <v>8.5263203710594659</v>
      </c>
      <c r="AF55" s="51">
        <f>Summary!AF27/Summary!AF$22*100</f>
        <v>8.3868940755168868</v>
      </c>
      <c r="AG55" s="51">
        <f>Summary!AG27/Summary!AG$22*100</f>
        <v>8.1700708303530458</v>
      </c>
      <c r="AH55" s="51">
        <f>Summary!AH27/Summary!AH$22*100</f>
        <v>8.1215839214780541</v>
      </c>
      <c r="AI55" s="51">
        <f>Summary!AI27/Summary!AI$22*100</f>
        <v>8.2708610449788971</v>
      </c>
      <c r="AJ55" s="51">
        <f>Summary!AJ27/Summary!AJ$22*100</f>
        <v>8.3338906804364434</v>
      </c>
      <c r="AK55" s="51">
        <f>Summary!AK27/Summary!AK$22*100</f>
        <v>8.1692975684949367</v>
      </c>
      <c r="AL55" s="51">
        <f>Summary!AL27/Summary!AL$22*100</f>
        <v>7.9751562852787918</v>
      </c>
      <c r="AM55" s="51">
        <f>Summary!AM27/Summary!AM$22*100</f>
        <v>7.8411654524633514</v>
      </c>
      <c r="AN55" s="51">
        <f>Summary!AN27/Summary!AN$22*100</f>
        <v>7.7538760271932876</v>
      </c>
      <c r="AO55" s="51">
        <f>Summary!AO27/Summary!AO$22*100</f>
        <v>7.6795449863957392</v>
      </c>
      <c r="AP55" s="51">
        <f>Summary!AP27/Summary!AP$22*100</f>
        <v>7.6315342727667632</v>
      </c>
      <c r="AQ55" s="51">
        <f>Summary!AQ27/Summary!AQ$22*100</f>
        <v>7.5647452256594763</v>
      </c>
    </row>
    <row r="56" spans="1:43" x14ac:dyDescent="0.2">
      <c r="A56" s="56" t="s">
        <v>69</v>
      </c>
    </row>
  </sheetData>
  <mergeCells count="22">
    <mergeCell ref="U3:W3"/>
    <mergeCell ref="U31:W31"/>
    <mergeCell ref="B31:C31"/>
    <mergeCell ref="D31:G31"/>
    <mergeCell ref="H31:K31"/>
    <mergeCell ref="L31:O31"/>
    <mergeCell ref="P31:S31"/>
    <mergeCell ref="B3:C3"/>
    <mergeCell ref="D3:G3"/>
    <mergeCell ref="H3:K3"/>
    <mergeCell ref="L3:O3"/>
    <mergeCell ref="P3:S3"/>
    <mergeCell ref="AN3:AQ3"/>
    <mergeCell ref="AN31:AQ31"/>
    <mergeCell ref="X31:AA31"/>
    <mergeCell ref="AB3:AE3"/>
    <mergeCell ref="AB31:AE31"/>
    <mergeCell ref="AJ3:AM3"/>
    <mergeCell ref="AF3:AI3"/>
    <mergeCell ref="AF31:AI31"/>
    <mergeCell ref="X3:AA3"/>
    <mergeCell ref="AJ31:AL31"/>
  </mergeCells>
  <pageMargins left="0.5" right="0" top="0.5" bottom="0" header="0" footer="0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BQ37"/>
  <sheetViews>
    <sheetView showGridLines="0" view="pageBreakPreview" zoomScaleSheetLayoutView="100" workbookViewId="0">
      <pane xSplit="2" ySplit="4" topLeftCell="C23" activePane="bottomRight" state="frozen"/>
      <selection activeCell="AT35" sqref="AT35"/>
      <selection pane="topRight" activeCell="AT35" sqref="AT35"/>
      <selection pane="bottomLeft" activeCell="AT35" sqref="AT35"/>
      <selection pane="bottomRight" activeCell="AT35" sqref="AT35"/>
    </sheetView>
  </sheetViews>
  <sheetFormatPr defaultRowHeight="11.25" x14ac:dyDescent="0.2"/>
  <cols>
    <col min="1" max="1" width="9.140625" style="98"/>
    <col min="2" max="2" width="28.85546875" style="98" customWidth="1"/>
    <col min="3" max="3" width="7.42578125" style="98" hidden="1" customWidth="1"/>
    <col min="4" max="7" width="8.42578125" style="98" hidden="1" customWidth="1"/>
    <col min="8" max="8" width="1.42578125" style="98" customWidth="1"/>
    <col min="9" max="9" width="1.140625" style="98" hidden="1" customWidth="1"/>
    <col min="10" max="11" width="7.5703125" style="98" hidden="1" customWidth="1"/>
    <col min="12" max="12" width="8" style="98" hidden="1" customWidth="1"/>
    <col min="13" max="13" width="7.5703125" style="98" hidden="1" customWidth="1"/>
    <col min="14" max="16" width="6.7109375" style="98" hidden="1" customWidth="1"/>
    <col min="17" max="20" width="6.85546875" style="98" hidden="1" customWidth="1"/>
    <col min="21" max="29" width="6.7109375" style="98" hidden="1" customWidth="1"/>
    <col min="30" max="30" width="0.5703125" style="98" hidden="1" customWidth="1"/>
    <col min="31" max="31" width="0.7109375" style="98" hidden="1" customWidth="1"/>
    <col min="32" max="32" width="9.140625" style="98" hidden="1" customWidth="1"/>
    <col min="33" max="33" width="7.28515625" style="98" hidden="1" customWidth="1"/>
    <col min="34" max="50" width="7.28515625" style="98" customWidth="1"/>
    <col min="51" max="54" width="7.42578125" style="98" customWidth="1"/>
    <col min="55" max="56" width="9.140625" style="162"/>
    <col min="57" max="57" width="10.28515625" style="162" bestFit="1" customWidth="1"/>
    <col min="58" max="59" width="9.140625" style="162"/>
    <col min="60" max="61" width="9.140625" style="98"/>
    <col min="62" max="62" width="10.28515625" style="98" bestFit="1" customWidth="1"/>
    <col min="63" max="16384" width="9.140625" style="98"/>
  </cols>
  <sheetData>
    <row r="1" spans="1:69" ht="15.75" customHeight="1" thickBot="1" x14ac:dyDescent="0.25"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H1" s="137" t="s">
        <v>138</v>
      </c>
      <c r="AI1" s="109"/>
      <c r="AJ1" s="109"/>
      <c r="AK1" s="109"/>
      <c r="AL1" s="109"/>
      <c r="AM1" s="109"/>
      <c r="AN1" s="110"/>
      <c r="AO1" s="110"/>
      <c r="AP1" s="110"/>
      <c r="AQ1" s="110"/>
      <c r="AR1" s="110"/>
      <c r="AS1" s="110"/>
      <c r="AT1" s="110"/>
      <c r="AU1" s="109"/>
      <c r="AV1" s="109"/>
      <c r="AW1" s="109"/>
      <c r="AX1" s="109"/>
      <c r="AY1" s="109"/>
      <c r="AZ1" s="109"/>
      <c r="BA1" s="109"/>
      <c r="BB1" s="109"/>
    </row>
    <row r="2" spans="1:69" ht="12.75" hidden="1" customHeight="1" thickBot="1" x14ac:dyDescent="0.25">
      <c r="B2" s="109"/>
      <c r="C2" s="109"/>
      <c r="D2" s="109"/>
      <c r="E2" s="109"/>
      <c r="F2" s="109"/>
      <c r="G2" s="109"/>
      <c r="H2" s="109"/>
      <c r="I2" s="109"/>
      <c r="J2" s="109" t="s">
        <v>20</v>
      </c>
      <c r="K2" s="109" t="s">
        <v>21</v>
      </c>
      <c r="L2" s="109" t="s">
        <v>22</v>
      </c>
      <c r="M2" s="109" t="s">
        <v>23</v>
      </c>
      <c r="N2" s="109" t="s">
        <v>24</v>
      </c>
      <c r="O2" s="109" t="s">
        <v>25</v>
      </c>
      <c r="P2" s="109" t="s">
        <v>26</v>
      </c>
      <c r="Q2" s="109" t="s">
        <v>27</v>
      </c>
      <c r="R2" s="109" t="s">
        <v>28</v>
      </c>
      <c r="S2" s="109" t="s">
        <v>29</v>
      </c>
      <c r="T2" s="109" t="s">
        <v>30</v>
      </c>
      <c r="U2" s="109" t="s">
        <v>31</v>
      </c>
      <c r="V2" s="109" t="s">
        <v>32</v>
      </c>
      <c r="W2" s="109" t="s">
        <v>33</v>
      </c>
      <c r="X2" s="109" t="s">
        <v>34</v>
      </c>
      <c r="Y2" s="109" t="s">
        <v>35</v>
      </c>
      <c r="Z2" s="109" t="s">
        <v>36</v>
      </c>
      <c r="AA2" s="109" t="s">
        <v>37</v>
      </c>
      <c r="AB2" s="109" t="s">
        <v>38</v>
      </c>
      <c r="AC2" s="109" t="s">
        <v>39</v>
      </c>
      <c r="AD2" s="109" t="s">
        <v>40</v>
      </c>
      <c r="AE2" s="109" t="s">
        <v>41</v>
      </c>
      <c r="AF2" s="109" t="s">
        <v>42</v>
      </c>
      <c r="AG2" s="109" t="s">
        <v>43</v>
      </c>
      <c r="AH2" s="109" t="s">
        <v>44</v>
      </c>
      <c r="AI2" s="109" t="s">
        <v>45</v>
      </c>
      <c r="AJ2" s="109" t="s">
        <v>51</v>
      </c>
      <c r="AK2" s="109" t="s">
        <v>73</v>
      </c>
      <c r="AL2" s="109" t="s">
        <v>74</v>
      </c>
      <c r="AM2" s="109" t="s">
        <v>75</v>
      </c>
      <c r="AN2" s="109" t="s">
        <v>78</v>
      </c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</row>
    <row r="3" spans="1:69" s="99" customFormat="1" ht="12" customHeight="1" x14ac:dyDescent="0.2">
      <c r="A3" s="189"/>
      <c r="B3" s="190" t="s">
        <v>123</v>
      </c>
      <c r="C3" s="191"/>
      <c r="D3" s="190"/>
      <c r="E3" s="190"/>
      <c r="F3" s="190"/>
      <c r="G3" s="192"/>
      <c r="H3" s="190"/>
      <c r="I3" s="190"/>
      <c r="J3" s="238" t="s">
        <v>67</v>
      </c>
      <c r="K3" s="238"/>
      <c r="L3" s="238" t="s">
        <v>66</v>
      </c>
      <c r="M3" s="238"/>
      <c r="N3" s="238"/>
      <c r="O3" s="238"/>
      <c r="P3" s="238" t="s">
        <v>60</v>
      </c>
      <c r="Q3" s="238"/>
      <c r="R3" s="238"/>
      <c r="S3" s="238"/>
      <c r="T3" s="238" t="s">
        <v>61</v>
      </c>
      <c r="U3" s="238"/>
      <c r="V3" s="238"/>
      <c r="W3" s="238"/>
      <c r="X3" s="238" t="s">
        <v>62</v>
      </c>
      <c r="Y3" s="238"/>
      <c r="Z3" s="238"/>
      <c r="AA3" s="238"/>
      <c r="AB3" s="193" t="s">
        <v>63</v>
      </c>
      <c r="AC3" s="193"/>
      <c r="AD3" s="238" t="s">
        <v>63</v>
      </c>
      <c r="AE3" s="238"/>
      <c r="AF3" s="193" t="s">
        <v>64</v>
      </c>
      <c r="AG3" s="238" t="s">
        <v>64</v>
      </c>
      <c r="AH3" s="238"/>
      <c r="AI3" s="238"/>
      <c r="AJ3" s="193" t="s">
        <v>65</v>
      </c>
      <c r="AK3" s="238" t="s">
        <v>65</v>
      </c>
      <c r="AL3" s="238"/>
      <c r="AM3" s="238"/>
      <c r="AN3" s="238" t="s">
        <v>77</v>
      </c>
      <c r="AO3" s="238"/>
      <c r="AP3" s="238"/>
      <c r="AQ3" s="238"/>
      <c r="AR3" s="238" t="s">
        <v>80</v>
      </c>
      <c r="AS3" s="238"/>
      <c r="AT3" s="238"/>
      <c r="AU3" s="238"/>
      <c r="AV3" s="238" t="s">
        <v>92</v>
      </c>
      <c r="AW3" s="238"/>
      <c r="AX3" s="238"/>
      <c r="AY3" s="238"/>
      <c r="AZ3" s="238" t="s">
        <v>135</v>
      </c>
      <c r="BA3" s="238"/>
      <c r="BB3" s="238"/>
      <c r="BC3" s="194"/>
      <c r="BD3" s="194"/>
      <c r="BE3" s="194"/>
      <c r="BF3" s="194"/>
      <c r="BG3" s="194"/>
    </row>
    <row r="4" spans="1:69" s="195" customFormat="1" ht="12" customHeight="1" x14ac:dyDescent="0.2">
      <c r="B4" s="196" t="s">
        <v>124</v>
      </c>
      <c r="C4" s="197" t="s">
        <v>64</v>
      </c>
      <c r="D4" s="198" t="s">
        <v>65</v>
      </c>
      <c r="E4" s="198" t="s">
        <v>77</v>
      </c>
      <c r="F4" s="198" t="s">
        <v>80</v>
      </c>
      <c r="G4" s="199" t="s">
        <v>92</v>
      </c>
      <c r="H4" s="198"/>
      <c r="I4" s="200"/>
      <c r="J4" s="201" t="s">
        <v>48</v>
      </c>
      <c r="K4" s="201" t="s">
        <v>49</v>
      </c>
      <c r="L4" s="201" t="s">
        <v>46</v>
      </c>
      <c r="M4" s="201" t="s">
        <v>47</v>
      </c>
      <c r="N4" s="201" t="s">
        <v>48</v>
      </c>
      <c r="O4" s="201" t="s">
        <v>49</v>
      </c>
      <c r="P4" s="201" t="s">
        <v>46</v>
      </c>
      <c r="Q4" s="201" t="s">
        <v>47</v>
      </c>
      <c r="R4" s="201" t="s">
        <v>48</v>
      </c>
      <c r="S4" s="201" t="s">
        <v>49</v>
      </c>
      <c r="T4" s="201" t="s">
        <v>46</v>
      </c>
      <c r="U4" s="201" t="s">
        <v>47</v>
      </c>
      <c r="V4" s="201" t="s">
        <v>48</v>
      </c>
      <c r="W4" s="201" t="s">
        <v>49</v>
      </c>
      <c r="X4" s="201" t="s">
        <v>46</v>
      </c>
      <c r="Y4" s="201" t="s">
        <v>47</v>
      </c>
      <c r="Z4" s="201" t="s">
        <v>48</v>
      </c>
      <c r="AA4" s="201" t="s">
        <v>49</v>
      </c>
      <c r="AB4" s="201" t="s">
        <v>46</v>
      </c>
      <c r="AC4" s="201" t="s">
        <v>47</v>
      </c>
      <c r="AD4" s="201" t="s">
        <v>48</v>
      </c>
      <c r="AE4" s="201" t="s">
        <v>49</v>
      </c>
      <c r="AF4" s="201" t="s">
        <v>46</v>
      </c>
      <c r="AG4" s="201" t="s">
        <v>47</v>
      </c>
      <c r="AH4" s="201" t="s">
        <v>48</v>
      </c>
      <c r="AI4" s="201" t="s">
        <v>49</v>
      </c>
      <c r="AJ4" s="201" t="s">
        <v>46</v>
      </c>
      <c r="AK4" s="201" t="s">
        <v>47</v>
      </c>
      <c r="AL4" s="201" t="s">
        <v>48</v>
      </c>
      <c r="AM4" s="201" t="s">
        <v>49</v>
      </c>
      <c r="AN4" s="201" t="s">
        <v>46</v>
      </c>
      <c r="AO4" s="201" t="s">
        <v>47</v>
      </c>
      <c r="AP4" s="201" t="s">
        <v>48</v>
      </c>
      <c r="AQ4" s="201" t="s">
        <v>49</v>
      </c>
      <c r="AR4" s="201" t="s">
        <v>46</v>
      </c>
      <c r="AS4" s="201" t="s">
        <v>47</v>
      </c>
      <c r="AT4" s="201" t="s">
        <v>48</v>
      </c>
      <c r="AU4" s="201" t="s">
        <v>49</v>
      </c>
      <c r="AV4" s="202" t="s">
        <v>46</v>
      </c>
      <c r="AW4" s="201" t="s">
        <v>47</v>
      </c>
      <c r="AX4" s="202" t="s">
        <v>48</v>
      </c>
      <c r="AY4" s="202" t="s">
        <v>49</v>
      </c>
      <c r="AZ4" s="202" t="s">
        <v>46</v>
      </c>
      <c r="BA4" s="202" t="s">
        <v>47</v>
      </c>
      <c r="BB4" s="202" t="s">
        <v>48</v>
      </c>
      <c r="BC4" s="203"/>
      <c r="BD4" s="203"/>
      <c r="BE4" s="203"/>
      <c r="BF4" s="203"/>
      <c r="BG4" s="203"/>
      <c r="BH4" s="203"/>
      <c r="BI4" s="203"/>
      <c r="BJ4" s="203"/>
      <c r="BK4" s="203"/>
      <c r="BL4" s="203"/>
    </row>
    <row r="5" spans="1:69" s="113" customFormat="1" ht="23.1" customHeight="1" x14ac:dyDescent="0.2">
      <c r="B5" s="80" t="s">
        <v>97</v>
      </c>
      <c r="C5" s="163">
        <v>50651.173437433012</v>
      </c>
      <c r="D5" s="83">
        <v>53278.885334102932</v>
      </c>
      <c r="E5" s="83">
        <v>55826.148997205717</v>
      </c>
      <c r="F5" s="83">
        <v>57982.726395510988</v>
      </c>
      <c r="G5" s="164">
        <v>61563.530973140005</v>
      </c>
      <c r="H5" s="83"/>
      <c r="I5" s="83">
        <v>0</v>
      </c>
      <c r="J5" s="83"/>
      <c r="K5" s="83"/>
      <c r="L5" s="83">
        <v>10133.72452528961</v>
      </c>
      <c r="M5" s="83">
        <v>9476.7427098588578</v>
      </c>
      <c r="N5" s="83">
        <v>9056.413841154661</v>
      </c>
      <c r="O5" s="83">
        <v>10103.410366316768</v>
      </c>
      <c r="P5" s="83">
        <v>10905.404357497227</v>
      </c>
      <c r="Q5" s="83">
        <v>9871.7583134913239</v>
      </c>
      <c r="R5" s="83">
        <v>9563.7594807254773</v>
      </c>
      <c r="S5" s="83">
        <v>10615.087753356205</v>
      </c>
      <c r="T5" s="83">
        <v>11738.520313792102</v>
      </c>
      <c r="U5" s="83">
        <v>11006.976892475361</v>
      </c>
      <c r="V5" s="83">
        <v>10626.472823481241</v>
      </c>
      <c r="W5" s="83">
        <v>11430.487229237033</v>
      </c>
      <c r="X5" s="83">
        <v>12652.145717358413</v>
      </c>
      <c r="Y5" s="83">
        <v>11511.505965287684</v>
      </c>
      <c r="Z5" s="83">
        <v>10796.799554965441</v>
      </c>
      <c r="AA5" s="83">
        <v>11561.280429060451</v>
      </c>
      <c r="AB5" s="83">
        <v>13264.637231479577</v>
      </c>
      <c r="AC5" s="83">
        <v>11676.077692564419</v>
      </c>
      <c r="AD5" s="83">
        <v>11161.108841248561</v>
      </c>
      <c r="AE5" s="83">
        <v>12088.598605037605</v>
      </c>
      <c r="AF5" s="83">
        <v>13775.802424774038</v>
      </c>
      <c r="AG5" s="83">
        <v>12135.192997956898</v>
      </c>
      <c r="AH5" s="83">
        <v>11802.056760864858</v>
      </c>
      <c r="AI5" s="83">
        <v>12938.121253837216</v>
      </c>
      <c r="AJ5" s="83">
        <v>13983.681372818226</v>
      </c>
      <c r="AK5" s="83">
        <v>13180.307612314467</v>
      </c>
      <c r="AL5" s="83">
        <v>12476.937959395882</v>
      </c>
      <c r="AM5" s="83">
        <v>13637.958389574354</v>
      </c>
      <c r="AN5" s="83">
        <v>14860.3022387369</v>
      </c>
      <c r="AO5" s="83">
        <v>13895.256244525355</v>
      </c>
      <c r="AP5" s="83">
        <v>12993.519829055071</v>
      </c>
      <c r="AQ5" s="83">
        <v>14077.070684888398</v>
      </c>
      <c r="AR5" s="83">
        <v>15158.26764226353</v>
      </c>
      <c r="AS5" s="83">
        <v>14264.765660986886</v>
      </c>
      <c r="AT5" s="83">
        <v>13573.258422955738</v>
      </c>
      <c r="AU5" s="83">
        <v>14986.434669304832</v>
      </c>
      <c r="AV5" s="83">
        <v>16187.606102824593</v>
      </c>
      <c r="AW5" s="83">
        <v>15115.855096270607</v>
      </c>
      <c r="AX5" s="83">
        <v>14509.802459334285</v>
      </c>
      <c r="AY5" s="83">
        <v>15736.765853022001</v>
      </c>
      <c r="AZ5" s="83">
        <v>17249.657788717745</v>
      </c>
      <c r="BA5" s="83">
        <v>16145.635437407593</v>
      </c>
      <c r="BB5" s="83">
        <v>15319.260009557689</v>
      </c>
      <c r="BC5" s="165"/>
      <c r="BD5" s="165"/>
      <c r="BE5" s="165"/>
      <c r="BF5" s="165"/>
      <c r="BG5" s="165"/>
      <c r="BH5" s="86"/>
      <c r="BI5" s="86"/>
      <c r="BJ5" s="86"/>
      <c r="BK5" s="86"/>
      <c r="BL5" s="86"/>
    </row>
    <row r="6" spans="1:69" s="189" customFormat="1" ht="23.1" customHeight="1" x14ac:dyDescent="0.2">
      <c r="B6" s="210" t="s">
        <v>96</v>
      </c>
      <c r="C6" s="211">
        <v>11658.815641670657</v>
      </c>
      <c r="D6" s="212">
        <v>11932.298373436024</v>
      </c>
      <c r="E6" s="212">
        <v>12267.516089666022</v>
      </c>
      <c r="F6" s="212">
        <v>12465.053823254617</v>
      </c>
      <c r="G6" s="213">
        <v>12940.232884467148</v>
      </c>
      <c r="H6" s="212"/>
      <c r="I6" s="210"/>
      <c r="J6" s="214"/>
      <c r="K6" s="214"/>
      <c r="L6" s="214">
        <v>3132.2199093360105</v>
      </c>
      <c r="M6" s="214">
        <v>2432.0046048652121</v>
      </c>
      <c r="N6" s="214">
        <v>2134.8786490921871</v>
      </c>
      <c r="O6" s="214">
        <v>2745.4441921854418</v>
      </c>
      <c r="P6" s="214">
        <v>3304.2798664478796</v>
      </c>
      <c r="Q6" s="214">
        <v>2514.8958911068248</v>
      </c>
      <c r="R6" s="214">
        <v>2128.881459814816</v>
      </c>
      <c r="S6" s="214">
        <v>2796.9754338695057</v>
      </c>
      <c r="T6" s="214">
        <v>3379.9362250579688</v>
      </c>
      <c r="U6" s="214">
        <v>2586.966559326328</v>
      </c>
      <c r="V6" s="214">
        <v>2256.9307502686911</v>
      </c>
      <c r="W6" s="214">
        <v>2855.3764546519574</v>
      </c>
      <c r="X6" s="214">
        <v>3623.0321947626207</v>
      </c>
      <c r="Y6" s="214">
        <v>2739.9497058502698</v>
      </c>
      <c r="Z6" s="214">
        <v>2122.8436838335297</v>
      </c>
      <c r="AA6" s="214">
        <v>2659.2113789066498</v>
      </c>
      <c r="AB6" s="214">
        <v>3977.9256458741365</v>
      </c>
      <c r="AC6" s="214">
        <v>2568.4410611327457</v>
      </c>
      <c r="AD6" s="214">
        <v>2160.7044350166002</v>
      </c>
      <c r="AE6" s="214">
        <v>2645.4867392015472</v>
      </c>
      <c r="AF6" s="214">
        <v>3963.894353281336</v>
      </c>
      <c r="AG6" s="214">
        <v>2584.845309484394</v>
      </c>
      <c r="AH6" s="214">
        <v>2210.7700792271962</v>
      </c>
      <c r="AI6" s="214">
        <v>2899.3058996777304</v>
      </c>
      <c r="AJ6" s="214">
        <v>3700.2549095561326</v>
      </c>
      <c r="AK6" s="214">
        <v>2926.244467103053</v>
      </c>
      <c r="AL6" s="214">
        <v>2246.7045026861742</v>
      </c>
      <c r="AM6" s="214">
        <v>3059.0944940906652</v>
      </c>
      <c r="AN6" s="214">
        <v>3860.0117237914287</v>
      </c>
      <c r="AO6" s="214">
        <v>3066.6952665843587</v>
      </c>
      <c r="AP6" s="214">
        <v>2321.9160764651147</v>
      </c>
      <c r="AQ6" s="214">
        <v>3018.8930228251193</v>
      </c>
      <c r="AR6" s="214">
        <v>3782.2841548173155</v>
      </c>
      <c r="AS6" s="214">
        <v>3004.1083108948142</v>
      </c>
      <c r="AT6" s="214">
        <v>2430.5263868857701</v>
      </c>
      <c r="AU6" s="214">
        <v>3248.1349706567157</v>
      </c>
      <c r="AV6" s="214">
        <v>4081.579758689345</v>
      </c>
      <c r="AW6" s="214">
        <v>3101.7575279076409</v>
      </c>
      <c r="AX6" s="214">
        <v>2469.8423154833204</v>
      </c>
      <c r="AY6" s="214">
        <v>3287.0532823868434</v>
      </c>
      <c r="AZ6" s="214">
        <v>4250.5621594945842</v>
      </c>
      <c r="BA6" s="214">
        <v>3247.0443531952351</v>
      </c>
      <c r="BB6" s="214">
        <v>2588.9659692417554</v>
      </c>
      <c r="BC6" s="215"/>
      <c r="BD6" s="215"/>
      <c r="BE6" s="215"/>
      <c r="BF6" s="215"/>
      <c r="BG6" s="215"/>
      <c r="BH6" s="216"/>
      <c r="BI6" s="216"/>
      <c r="BJ6" s="216"/>
      <c r="BK6" s="216"/>
      <c r="BL6" s="216"/>
    </row>
    <row r="7" spans="1:69" s="121" customFormat="1" ht="23.1" customHeight="1" x14ac:dyDescent="0.2">
      <c r="B7" s="166" t="s">
        <v>1</v>
      </c>
      <c r="C7" s="81">
        <v>868.62870952185187</v>
      </c>
      <c r="D7" s="78">
        <v>903.3365116943362</v>
      </c>
      <c r="E7" s="78">
        <v>975.05221822492399</v>
      </c>
      <c r="F7" s="78">
        <v>1049.8009643227813</v>
      </c>
      <c r="G7" s="79">
        <v>1097.7471251181901</v>
      </c>
      <c r="H7" s="167"/>
      <c r="I7" s="166"/>
      <c r="J7" s="82"/>
      <c r="K7" s="82"/>
      <c r="L7" s="82">
        <v>143.73471879778003</v>
      </c>
      <c r="M7" s="82">
        <v>275.59031932810592</v>
      </c>
      <c r="N7" s="82">
        <v>197.84733220714122</v>
      </c>
      <c r="O7" s="82">
        <v>306.97421119849957</v>
      </c>
      <c r="P7" s="82">
        <v>120.68621628003443</v>
      </c>
      <c r="Q7" s="82">
        <v>234.09459589671718</v>
      </c>
      <c r="R7" s="82">
        <v>148.7167236914953</v>
      </c>
      <c r="S7" s="82">
        <v>294.45698179911221</v>
      </c>
      <c r="T7" s="82">
        <v>135.06693408047232</v>
      </c>
      <c r="U7" s="82">
        <v>209.64719487620675</v>
      </c>
      <c r="V7" s="82">
        <v>206.52859010840086</v>
      </c>
      <c r="W7" s="82">
        <v>246.11345583998462</v>
      </c>
      <c r="X7" s="82">
        <v>182.01235994625912</v>
      </c>
      <c r="Y7" s="82">
        <v>228.58230335989802</v>
      </c>
      <c r="Z7" s="82">
        <v>214.38757915594428</v>
      </c>
      <c r="AA7" s="82">
        <v>247.21769256638629</v>
      </c>
      <c r="AB7" s="82">
        <v>145.394961341987</v>
      </c>
      <c r="AC7" s="82">
        <v>232.35941567482791</v>
      </c>
      <c r="AD7" s="82">
        <v>215.8253986245897</v>
      </c>
      <c r="AE7" s="82">
        <v>277.96061699339759</v>
      </c>
      <c r="AF7" s="82">
        <v>158.21663649113958</v>
      </c>
      <c r="AG7" s="82">
        <v>235.4333049568009</v>
      </c>
      <c r="AH7" s="82">
        <v>213.33384816266235</v>
      </c>
      <c r="AI7" s="82">
        <v>261.64491991124908</v>
      </c>
      <c r="AJ7" s="82">
        <v>164.66683855936478</v>
      </c>
      <c r="AK7" s="82">
        <v>230.87394405503144</v>
      </c>
      <c r="AL7" s="82">
        <v>218.70552158381113</v>
      </c>
      <c r="AM7" s="82">
        <v>289.09020749612887</v>
      </c>
      <c r="AN7" s="82">
        <v>191.13823937689241</v>
      </c>
      <c r="AO7" s="82">
        <v>250.59381223014918</v>
      </c>
      <c r="AP7" s="82">
        <v>237.51875375653006</v>
      </c>
      <c r="AQ7" s="82">
        <v>295.80141286135239</v>
      </c>
      <c r="AR7" s="82">
        <v>175.41705958845736</v>
      </c>
      <c r="AS7" s="82">
        <v>308.99992984849422</v>
      </c>
      <c r="AT7" s="82">
        <v>237.89742710099597</v>
      </c>
      <c r="AU7" s="82">
        <v>327.48654778483376</v>
      </c>
      <c r="AV7" s="82">
        <v>215.12603445227484</v>
      </c>
      <c r="AW7" s="82">
        <v>296.1139304383945</v>
      </c>
      <c r="AX7" s="82">
        <v>250.91796046449207</v>
      </c>
      <c r="AY7" s="82">
        <v>335.5891997630286</v>
      </c>
      <c r="AZ7" s="82">
        <v>224.11431263432937</v>
      </c>
      <c r="BA7" s="82">
        <v>314.9500767496931</v>
      </c>
      <c r="BB7" s="82">
        <v>280.92019931235689</v>
      </c>
      <c r="BC7" s="159"/>
      <c r="BD7" s="159"/>
      <c r="BE7" s="159"/>
      <c r="BF7" s="159"/>
      <c r="BG7" s="159"/>
      <c r="BH7" s="86"/>
      <c r="BI7" s="86"/>
      <c r="BJ7" s="86"/>
      <c r="BK7" s="86"/>
      <c r="BL7" s="86"/>
      <c r="BM7" s="113"/>
      <c r="BN7" s="113"/>
      <c r="BO7" s="113"/>
      <c r="BP7" s="113"/>
      <c r="BQ7" s="113"/>
    </row>
    <row r="8" spans="1:69" s="121" customFormat="1" ht="23.1" customHeight="1" x14ac:dyDescent="0.2">
      <c r="B8" s="166" t="s">
        <v>2</v>
      </c>
      <c r="C8" s="81">
        <v>6118.2323908623866</v>
      </c>
      <c r="D8" s="78">
        <v>6252.5816501627523</v>
      </c>
      <c r="E8" s="78">
        <v>6331.7539826940847</v>
      </c>
      <c r="F8" s="78">
        <v>6458.6348457290023</v>
      </c>
      <c r="G8" s="79">
        <v>6800.9897273270362</v>
      </c>
      <c r="H8" s="167"/>
      <c r="I8" s="166"/>
      <c r="J8" s="82"/>
      <c r="K8" s="82"/>
      <c r="L8" s="82">
        <v>2035.5243898937863</v>
      </c>
      <c r="M8" s="82">
        <v>1214.2100741785953</v>
      </c>
      <c r="N8" s="82">
        <v>936.53642078143878</v>
      </c>
      <c r="O8" s="82">
        <v>1443.731509266443</v>
      </c>
      <c r="P8" s="82">
        <v>2178.690772245684</v>
      </c>
      <c r="Q8" s="82">
        <v>1306.4671639522605</v>
      </c>
      <c r="R8" s="82">
        <v>963.99769251325438</v>
      </c>
      <c r="S8" s="82">
        <v>1467.8976957754533</v>
      </c>
      <c r="T8" s="82">
        <v>2194.2167550515637</v>
      </c>
      <c r="U8" s="82">
        <v>1331.087179903051</v>
      </c>
      <c r="V8" s="82">
        <v>974.52944488770027</v>
      </c>
      <c r="W8" s="82">
        <v>1544.4802543444716</v>
      </c>
      <c r="X8" s="82">
        <v>2378.9128515061884</v>
      </c>
      <c r="Y8" s="82">
        <v>1450.5572172877035</v>
      </c>
      <c r="Z8" s="82">
        <v>791.67336387344074</v>
      </c>
      <c r="AA8" s="82">
        <v>1341.1928402780163</v>
      </c>
      <c r="AB8" s="82">
        <v>2718.8134107150454</v>
      </c>
      <c r="AC8" s="82">
        <v>1216.7843852103831</v>
      </c>
      <c r="AD8" s="82">
        <v>744.48747949681524</v>
      </c>
      <c r="AE8" s="82">
        <v>1264.8730098453236</v>
      </c>
      <c r="AF8" s="82">
        <v>2654.0779824662291</v>
      </c>
      <c r="AG8" s="82">
        <v>1214.4586700503326</v>
      </c>
      <c r="AH8" s="82">
        <v>792.24522045736524</v>
      </c>
      <c r="AI8" s="82">
        <v>1457.450517888459</v>
      </c>
      <c r="AJ8" s="82">
        <v>2347.9994900186739</v>
      </c>
      <c r="AK8" s="82">
        <v>1546.4949593232293</v>
      </c>
      <c r="AL8" s="82">
        <v>824.90287439125586</v>
      </c>
      <c r="AM8" s="82">
        <v>1533.1843264295935</v>
      </c>
      <c r="AN8" s="82">
        <v>2421.4062588582101</v>
      </c>
      <c r="AO8" s="82">
        <v>1593.5788696901768</v>
      </c>
      <c r="AP8" s="82">
        <v>823.59848441481267</v>
      </c>
      <c r="AQ8" s="82">
        <v>1493.1703697308851</v>
      </c>
      <c r="AR8" s="82">
        <v>2378.0832800939274</v>
      </c>
      <c r="AS8" s="82">
        <v>1489.5763720327341</v>
      </c>
      <c r="AT8" s="82">
        <v>927.74357013674671</v>
      </c>
      <c r="AU8" s="82">
        <v>1663.2316234655937</v>
      </c>
      <c r="AV8" s="82">
        <v>2608.7544505431774</v>
      </c>
      <c r="AW8" s="82">
        <v>1569.8072602015841</v>
      </c>
      <c r="AX8" s="82">
        <v>941.97127311383485</v>
      </c>
      <c r="AY8" s="82">
        <v>1680.4567434684395</v>
      </c>
      <c r="AZ8" s="82">
        <v>2733.1957756877437</v>
      </c>
      <c r="BA8" s="82">
        <v>1626.1074238421572</v>
      </c>
      <c r="BB8" s="82">
        <v>990.83636942609405</v>
      </c>
      <c r="BC8" s="165"/>
      <c r="BD8" s="165"/>
      <c r="BE8" s="165"/>
      <c r="BF8" s="165"/>
      <c r="BG8" s="165"/>
      <c r="BH8" s="86"/>
      <c r="BI8" s="86"/>
      <c r="BJ8" s="86"/>
      <c r="BK8" s="86"/>
      <c r="BL8" s="86"/>
      <c r="BM8" s="113"/>
      <c r="BN8" s="113"/>
      <c r="BO8" s="113"/>
      <c r="BP8" s="113"/>
      <c r="BQ8" s="113"/>
    </row>
    <row r="9" spans="1:69" s="121" customFormat="1" ht="23.1" customHeight="1" x14ac:dyDescent="0.2">
      <c r="B9" s="166" t="s">
        <v>3</v>
      </c>
      <c r="C9" s="81">
        <v>2047.6083015151064</v>
      </c>
      <c r="D9" s="78">
        <v>2107.6655220043849</v>
      </c>
      <c r="E9" s="78">
        <v>2166.2327695921344</v>
      </c>
      <c r="F9" s="78">
        <v>2200.9226314916323</v>
      </c>
      <c r="G9" s="79">
        <v>2244.1680636705914</v>
      </c>
      <c r="H9" s="167"/>
      <c r="I9" s="166"/>
      <c r="J9" s="82"/>
      <c r="K9" s="82"/>
      <c r="L9" s="82">
        <v>449.80445844787221</v>
      </c>
      <c r="M9" s="82">
        <v>452.26515666407937</v>
      </c>
      <c r="N9" s="82">
        <v>454.64218851267424</v>
      </c>
      <c r="O9" s="82">
        <v>457.5569122441957</v>
      </c>
      <c r="P9" s="82">
        <v>460.52243593580044</v>
      </c>
      <c r="Q9" s="82">
        <v>462.69788045798316</v>
      </c>
      <c r="R9" s="82">
        <v>465.6563446672547</v>
      </c>
      <c r="S9" s="82">
        <v>468.2091115787469</v>
      </c>
      <c r="T9" s="82">
        <v>471.01551394234161</v>
      </c>
      <c r="U9" s="82">
        <v>473.70298461643409</v>
      </c>
      <c r="V9" s="82">
        <v>476.4792679008861</v>
      </c>
      <c r="W9" s="82">
        <v>478.97305173859939</v>
      </c>
      <c r="X9" s="82">
        <v>482.03536765859803</v>
      </c>
      <c r="Y9" s="82">
        <v>484.63355230632732</v>
      </c>
      <c r="Z9" s="82">
        <v>487.61664430283332</v>
      </c>
      <c r="AA9" s="82">
        <v>490.23689568602737</v>
      </c>
      <c r="AB9" s="82">
        <v>493.68358415243864</v>
      </c>
      <c r="AC9" s="82">
        <v>496.70011511105679</v>
      </c>
      <c r="AD9" s="82">
        <v>499.56904304602898</v>
      </c>
      <c r="AE9" s="82">
        <v>502.8691905605873</v>
      </c>
      <c r="AF9" s="82">
        <v>506.76134871399466</v>
      </c>
      <c r="AG9" s="82">
        <v>510.456068061802</v>
      </c>
      <c r="AH9" s="82">
        <v>513.43088556327154</v>
      </c>
      <c r="AI9" s="82">
        <v>516.95999917603808</v>
      </c>
      <c r="AJ9" s="82">
        <v>521.08562017744691</v>
      </c>
      <c r="AK9" s="82">
        <v>524.72331508680577</v>
      </c>
      <c r="AL9" s="82">
        <v>528.94453924608922</v>
      </c>
      <c r="AM9" s="82">
        <v>532.91204749404301</v>
      </c>
      <c r="AN9" s="82">
        <v>536.65610060377287</v>
      </c>
      <c r="AO9" s="82">
        <v>540.76119627227695</v>
      </c>
      <c r="AP9" s="82">
        <v>546.03886821717856</v>
      </c>
      <c r="AQ9" s="82">
        <v>542.77660449890584</v>
      </c>
      <c r="AR9" s="82">
        <v>544.62531691771471</v>
      </c>
      <c r="AS9" s="82">
        <v>545.04651382700604</v>
      </c>
      <c r="AT9" s="82">
        <v>551.58875239889437</v>
      </c>
      <c r="AU9" s="82">
        <v>559.66204834801704</v>
      </c>
      <c r="AV9" s="82">
        <v>558.82366841451517</v>
      </c>
      <c r="AW9" s="82">
        <v>559.89203461970487</v>
      </c>
      <c r="AX9" s="82">
        <v>561.8061171595308</v>
      </c>
      <c r="AY9" s="82">
        <v>563.6462434768406</v>
      </c>
      <c r="AZ9" s="82">
        <v>566.54654748095493</v>
      </c>
      <c r="BA9" s="82">
        <v>569.13510375892486</v>
      </c>
      <c r="BB9" s="82">
        <v>571.48877620770747</v>
      </c>
      <c r="BC9" s="165"/>
      <c r="BD9" s="165"/>
      <c r="BE9" s="165"/>
      <c r="BF9" s="165"/>
      <c r="BG9" s="165"/>
      <c r="BH9" s="86"/>
      <c r="BI9" s="86"/>
      <c r="BJ9" s="86"/>
      <c r="BK9" s="86"/>
      <c r="BL9" s="86"/>
      <c r="BM9" s="113"/>
      <c r="BN9" s="113"/>
      <c r="BO9" s="113"/>
      <c r="BP9" s="113"/>
      <c r="BQ9" s="113"/>
    </row>
    <row r="10" spans="1:69" s="121" customFormat="1" ht="23.1" customHeight="1" x14ac:dyDescent="0.2">
      <c r="B10" s="166" t="s">
        <v>4</v>
      </c>
      <c r="C10" s="81">
        <v>11.889436173167253</v>
      </c>
      <c r="D10" s="78">
        <v>13.98476806521535</v>
      </c>
      <c r="E10" s="78">
        <v>13.340714441088476</v>
      </c>
      <c r="F10" s="78">
        <v>13.685536553734412</v>
      </c>
      <c r="G10" s="79">
        <v>14.524728310651895</v>
      </c>
      <c r="H10" s="167"/>
      <c r="I10" s="166"/>
      <c r="J10" s="82"/>
      <c r="K10" s="82"/>
      <c r="L10" s="82">
        <v>5.1159808353087914</v>
      </c>
      <c r="M10" s="82">
        <v>2.0001376732931448</v>
      </c>
      <c r="N10" s="82">
        <v>1.4811922428766626</v>
      </c>
      <c r="O10" s="82">
        <v>2.9729815178318346</v>
      </c>
      <c r="P10" s="82">
        <v>5.1949120435458367</v>
      </c>
      <c r="Q10" s="82">
        <v>2.134655979689795</v>
      </c>
      <c r="R10" s="82">
        <v>1.6223423953299965</v>
      </c>
      <c r="S10" s="82">
        <v>3.2562200238657</v>
      </c>
      <c r="T10" s="82">
        <v>5.6016850314035107</v>
      </c>
      <c r="U10" s="82">
        <v>2.2788476505707451</v>
      </c>
      <c r="V10" s="82">
        <v>1.5655190112160682</v>
      </c>
      <c r="W10" s="82">
        <v>3.1512430475925912</v>
      </c>
      <c r="X10" s="82">
        <v>5.2784003996527762</v>
      </c>
      <c r="Y10" s="82">
        <v>2.1193579700000895</v>
      </c>
      <c r="Z10" s="82">
        <v>0.76786044233094763</v>
      </c>
      <c r="AA10" s="82">
        <v>2.8142313880645964</v>
      </c>
      <c r="AB10" s="82">
        <v>6.2000815656889614</v>
      </c>
      <c r="AC10" s="82">
        <v>2.0966649319818447</v>
      </c>
      <c r="AD10" s="82">
        <v>0.71105434579424509</v>
      </c>
      <c r="AE10" s="82">
        <v>2.8281092177631817</v>
      </c>
      <c r="AF10" s="82">
        <v>5.582313073374106</v>
      </c>
      <c r="AG10" s="82">
        <v>1.8928928505798421</v>
      </c>
      <c r="AH10" s="82">
        <v>0.96150700871574679</v>
      </c>
      <c r="AI10" s="82">
        <v>3.4527232404975585</v>
      </c>
      <c r="AJ10" s="82">
        <v>6.1866526103589043</v>
      </c>
      <c r="AK10" s="82">
        <v>2.7620208946843028</v>
      </c>
      <c r="AL10" s="82">
        <v>1.2018750960453177</v>
      </c>
      <c r="AM10" s="82">
        <v>3.8342194641268272</v>
      </c>
      <c r="AN10" s="82">
        <v>5.9008611128952131</v>
      </c>
      <c r="AO10" s="82">
        <v>2.5180112878716767</v>
      </c>
      <c r="AP10" s="82">
        <v>1.274864923192131</v>
      </c>
      <c r="AQ10" s="82">
        <v>3.6469771171294538</v>
      </c>
      <c r="AR10" s="82">
        <v>5.8857336040706763</v>
      </c>
      <c r="AS10" s="82">
        <v>2.6033343613282067</v>
      </c>
      <c r="AT10" s="82">
        <v>1.403630191891527</v>
      </c>
      <c r="AU10" s="82">
        <v>3.7928383964440018</v>
      </c>
      <c r="AV10" s="82">
        <v>6.3456945396918485</v>
      </c>
      <c r="AW10" s="82">
        <v>2.6947477233588586</v>
      </c>
      <c r="AX10" s="82">
        <v>1.4706936261036758</v>
      </c>
      <c r="AY10" s="82">
        <v>4.0135924214975143</v>
      </c>
      <c r="AZ10" s="82">
        <v>6.6474276264696863</v>
      </c>
      <c r="BA10" s="82">
        <v>2.7861601340041142</v>
      </c>
      <c r="BB10" s="82">
        <v>1.600504283385308</v>
      </c>
      <c r="BC10" s="165"/>
      <c r="BD10" s="165"/>
      <c r="BE10" s="165"/>
      <c r="BF10" s="165"/>
      <c r="BG10" s="165"/>
      <c r="BH10" s="86"/>
      <c r="BI10" s="86"/>
      <c r="BJ10" s="86"/>
      <c r="BK10" s="86"/>
      <c r="BL10" s="86"/>
      <c r="BM10" s="113"/>
      <c r="BN10" s="113"/>
      <c r="BO10" s="113"/>
      <c r="BP10" s="113"/>
      <c r="BQ10" s="113"/>
    </row>
    <row r="11" spans="1:69" s="121" customFormat="1" ht="23.1" customHeight="1" x14ac:dyDescent="0.2">
      <c r="B11" s="166" t="s">
        <v>5</v>
      </c>
      <c r="C11" s="81">
        <v>2031.2771241745959</v>
      </c>
      <c r="D11" s="78">
        <v>2065.0097742832377</v>
      </c>
      <c r="E11" s="78">
        <v>2163.0886758649167</v>
      </c>
      <c r="F11" s="78">
        <v>2113.6804041006494</v>
      </c>
      <c r="G11" s="79">
        <v>2167.5101982338442</v>
      </c>
      <c r="H11" s="167"/>
      <c r="I11" s="166"/>
      <c r="J11" s="82"/>
      <c r="K11" s="82"/>
      <c r="L11" s="82">
        <v>356.03058836806338</v>
      </c>
      <c r="M11" s="82">
        <v>336.24952864012783</v>
      </c>
      <c r="N11" s="82">
        <v>408.93837254415439</v>
      </c>
      <c r="O11" s="82">
        <v>390.4434057009521</v>
      </c>
      <c r="P11" s="82">
        <v>395.05445054961137</v>
      </c>
      <c r="Q11" s="82">
        <v>359.1957068354867</v>
      </c>
      <c r="R11" s="82">
        <v>402.78592400536928</v>
      </c>
      <c r="S11" s="82">
        <v>416.84618484869367</v>
      </c>
      <c r="T11" s="82">
        <v>433.03480260466807</v>
      </c>
      <c r="U11" s="82">
        <v>420.48543047865331</v>
      </c>
      <c r="V11" s="82">
        <v>450.16767987343627</v>
      </c>
      <c r="W11" s="82">
        <v>438.31032421984628</v>
      </c>
      <c r="X11" s="82">
        <v>432.61906126621227</v>
      </c>
      <c r="Y11" s="82">
        <v>424.7410983342574</v>
      </c>
      <c r="Z11" s="82">
        <v>474.94269205975922</v>
      </c>
      <c r="AA11" s="82">
        <v>432.70105757662151</v>
      </c>
      <c r="AB11" s="82">
        <v>465.49141201122421</v>
      </c>
      <c r="AC11" s="82">
        <v>464.79895817413876</v>
      </c>
      <c r="AD11" s="82">
        <v>548.25360703804461</v>
      </c>
      <c r="AE11" s="82">
        <v>483.59326758512844</v>
      </c>
      <c r="AF11" s="82">
        <v>493.58803918774663</v>
      </c>
      <c r="AG11" s="82">
        <v>473.1800965853422</v>
      </c>
      <c r="AH11" s="82">
        <v>543.28634343431065</v>
      </c>
      <c r="AI11" s="82">
        <v>521.22264496719629</v>
      </c>
      <c r="AJ11" s="82">
        <v>517.08712163884331</v>
      </c>
      <c r="AK11" s="82">
        <v>468.06229408720128</v>
      </c>
      <c r="AL11" s="82">
        <v>527.68052432625586</v>
      </c>
      <c r="AM11" s="82">
        <v>552.17983423093733</v>
      </c>
      <c r="AN11" s="82">
        <v>552.57134151544722</v>
      </c>
      <c r="AO11" s="82">
        <v>524.20676414856712</v>
      </c>
      <c r="AP11" s="82">
        <v>556.18907839200176</v>
      </c>
      <c r="AQ11" s="82">
        <v>530.12149180890083</v>
      </c>
      <c r="AR11" s="82">
        <v>526.33994465222452</v>
      </c>
      <c r="AS11" s="82">
        <v>496.57657468984917</v>
      </c>
      <c r="AT11" s="82">
        <v>553.24462174355017</v>
      </c>
      <c r="AU11" s="82">
        <v>537.51926301502556</v>
      </c>
      <c r="AV11" s="82">
        <v>542.75582130478972</v>
      </c>
      <c r="AW11" s="82">
        <v>521.24192514126196</v>
      </c>
      <c r="AX11" s="82">
        <v>561.28632081961348</v>
      </c>
      <c r="AY11" s="82">
        <v>542.22613096817906</v>
      </c>
      <c r="AZ11" s="82">
        <v>554.58086060178027</v>
      </c>
      <c r="BA11" s="82">
        <v>561.76902304579005</v>
      </c>
      <c r="BB11" s="82">
        <v>565.79283761724867</v>
      </c>
      <c r="BC11" s="165"/>
      <c r="BD11" s="165"/>
      <c r="BE11" s="165"/>
      <c r="BF11" s="165"/>
      <c r="BG11" s="165"/>
      <c r="BH11" s="86"/>
      <c r="BI11" s="86"/>
      <c r="BJ11" s="86"/>
      <c r="BK11" s="86"/>
      <c r="BL11" s="86"/>
      <c r="BM11" s="113"/>
      <c r="BN11" s="113"/>
      <c r="BO11" s="113"/>
      <c r="BP11" s="113"/>
      <c r="BQ11" s="113"/>
    </row>
    <row r="12" spans="1:69" s="121" customFormat="1" ht="23.1" customHeight="1" x14ac:dyDescent="0.2">
      <c r="B12" s="166" t="s">
        <v>6</v>
      </c>
      <c r="C12" s="81">
        <v>581.17967942354949</v>
      </c>
      <c r="D12" s="78">
        <v>589.72014722609902</v>
      </c>
      <c r="E12" s="78">
        <v>618.0477288488737</v>
      </c>
      <c r="F12" s="78">
        <v>628.3294410568169</v>
      </c>
      <c r="G12" s="79">
        <v>615.29304180683687</v>
      </c>
      <c r="H12" s="167"/>
      <c r="I12" s="166"/>
      <c r="J12" s="82"/>
      <c r="K12" s="82"/>
      <c r="L12" s="82">
        <v>142.00977299320004</v>
      </c>
      <c r="M12" s="82">
        <v>151.68938838101008</v>
      </c>
      <c r="N12" s="82">
        <v>135.43314280390172</v>
      </c>
      <c r="O12" s="82">
        <v>143.76517225751979</v>
      </c>
      <c r="P12" s="82">
        <v>144.13107939320372</v>
      </c>
      <c r="Q12" s="82">
        <v>150.30588798468696</v>
      </c>
      <c r="R12" s="82">
        <v>146.10243254211241</v>
      </c>
      <c r="S12" s="82">
        <v>146.30923984363375</v>
      </c>
      <c r="T12" s="82">
        <v>141.00053434751908</v>
      </c>
      <c r="U12" s="82">
        <v>149.76492180141224</v>
      </c>
      <c r="V12" s="82">
        <v>147.66024848705172</v>
      </c>
      <c r="W12" s="82">
        <v>144.34812546146259</v>
      </c>
      <c r="X12" s="82">
        <v>142.17415398571066</v>
      </c>
      <c r="Y12" s="82">
        <v>149.3161765920832</v>
      </c>
      <c r="Z12" s="82">
        <v>153.45554399922128</v>
      </c>
      <c r="AA12" s="82">
        <v>145.04866141153374</v>
      </c>
      <c r="AB12" s="82">
        <v>148.34219608775277</v>
      </c>
      <c r="AC12" s="82">
        <v>155.70152203035755</v>
      </c>
      <c r="AD12" s="82">
        <v>151.85785246532734</v>
      </c>
      <c r="AE12" s="82">
        <v>113.36254499934685</v>
      </c>
      <c r="AF12" s="82">
        <v>145.66803334885162</v>
      </c>
      <c r="AG12" s="82">
        <v>149.4242769795371</v>
      </c>
      <c r="AH12" s="82">
        <v>147.51227460087046</v>
      </c>
      <c r="AI12" s="82">
        <v>138.57509449429023</v>
      </c>
      <c r="AJ12" s="82">
        <v>143.22918655144471</v>
      </c>
      <c r="AK12" s="82">
        <v>153.32793365610141</v>
      </c>
      <c r="AL12" s="82">
        <v>145.26916804271718</v>
      </c>
      <c r="AM12" s="82">
        <v>147.89385897583568</v>
      </c>
      <c r="AN12" s="82">
        <v>152.33892232421121</v>
      </c>
      <c r="AO12" s="82">
        <v>155.03661295531734</v>
      </c>
      <c r="AP12" s="82">
        <v>157.2960267613995</v>
      </c>
      <c r="AQ12" s="82">
        <v>153.37616680794559</v>
      </c>
      <c r="AR12" s="82">
        <v>151.93281996092097</v>
      </c>
      <c r="AS12" s="82">
        <v>161.30558613540299</v>
      </c>
      <c r="AT12" s="82">
        <v>158.64838531369125</v>
      </c>
      <c r="AU12" s="82">
        <v>156.44264964680167</v>
      </c>
      <c r="AV12" s="82">
        <v>149.7740894348961</v>
      </c>
      <c r="AW12" s="82">
        <v>152.00762978333682</v>
      </c>
      <c r="AX12" s="82">
        <v>152.38995029974549</v>
      </c>
      <c r="AY12" s="82">
        <v>161.12137228885842</v>
      </c>
      <c r="AZ12" s="82">
        <v>165.47723546330624</v>
      </c>
      <c r="BA12" s="82">
        <v>172.29656566466562</v>
      </c>
      <c r="BB12" s="82">
        <v>178.32728239496345</v>
      </c>
      <c r="BC12" s="165"/>
      <c r="BD12" s="165"/>
      <c r="BE12" s="165"/>
      <c r="BF12" s="165"/>
      <c r="BG12" s="165"/>
      <c r="BH12" s="86"/>
      <c r="BI12" s="86"/>
      <c r="BJ12" s="86"/>
      <c r="BK12" s="86"/>
      <c r="BL12" s="86"/>
      <c r="BM12" s="113"/>
      <c r="BN12" s="113"/>
      <c r="BO12" s="113"/>
      <c r="BP12" s="113"/>
      <c r="BQ12" s="113"/>
    </row>
    <row r="13" spans="1:69" s="189" customFormat="1" ht="23.1" customHeight="1" x14ac:dyDescent="0.2">
      <c r="B13" s="210" t="s">
        <v>93</v>
      </c>
      <c r="C13" s="211">
        <v>9249.4072750071846</v>
      </c>
      <c r="D13" s="212">
        <v>9966.5743861611627</v>
      </c>
      <c r="E13" s="212">
        <v>10420.313323467306</v>
      </c>
      <c r="F13" s="212">
        <v>10774.222883149567</v>
      </c>
      <c r="G13" s="213">
        <v>11434.032063703398</v>
      </c>
      <c r="H13" s="212"/>
      <c r="I13" s="210"/>
      <c r="J13" s="214"/>
      <c r="K13" s="214"/>
      <c r="L13" s="214">
        <v>1665.8433402851281</v>
      </c>
      <c r="M13" s="214">
        <v>1755.6595476307775</v>
      </c>
      <c r="N13" s="214">
        <v>1691.1134176927719</v>
      </c>
      <c r="O13" s="214">
        <v>1770.078530231865</v>
      </c>
      <c r="P13" s="214">
        <v>1838.8104815284196</v>
      </c>
      <c r="Q13" s="214">
        <v>1902.4618465625963</v>
      </c>
      <c r="R13" s="214">
        <v>1849.3235400562644</v>
      </c>
      <c r="S13" s="214">
        <v>1833.5067930989112</v>
      </c>
      <c r="T13" s="214">
        <v>1952.7538532936346</v>
      </c>
      <c r="U13" s="214">
        <v>2048.2385378278077</v>
      </c>
      <c r="V13" s="214">
        <v>2115.4947943678162</v>
      </c>
      <c r="W13" s="214">
        <v>2146.3208058173013</v>
      </c>
      <c r="X13" s="214">
        <v>2168.2004575598899</v>
      </c>
      <c r="Y13" s="214">
        <v>2088.6911769146045</v>
      </c>
      <c r="Z13" s="214">
        <v>2110.6239333881372</v>
      </c>
      <c r="AA13" s="214">
        <v>2147.8525753735616</v>
      </c>
      <c r="AB13" s="214">
        <v>2136.1486320709619</v>
      </c>
      <c r="AC13" s="214">
        <v>2177.3676129859678</v>
      </c>
      <c r="AD13" s="214">
        <v>2121.2942245398749</v>
      </c>
      <c r="AE13" s="214">
        <v>2263.0021128662906</v>
      </c>
      <c r="AF13" s="214">
        <v>2227.1262761758767</v>
      </c>
      <c r="AG13" s="214">
        <v>2310.4586544311305</v>
      </c>
      <c r="AH13" s="214">
        <v>2275.0171021510741</v>
      </c>
      <c r="AI13" s="214">
        <v>2436.8052422491032</v>
      </c>
      <c r="AJ13" s="214">
        <v>2432.8114375733326</v>
      </c>
      <c r="AK13" s="214">
        <v>2468.6188924908361</v>
      </c>
      <c r="AL13" s="214">
        <v>2498.1654143274345</v>
      </c>
      <c r="AM13" s="214">
        <v>2566.97864176956</v>
      </c>
      <c r="AN13" s="214">
        <v>2551.066521675401</v>
      </c>
      <c r="AO13" s="214">
        <v>2592.9034058945208</v>
      </c>
      <c r="AP13" s="214">
        <v>2612.6925562136903</v>
      </c>
      <c r="AQ13" s="214">
        <v>2663.650839683693</v>
      </c>
      <c r="AR13" s="214">
        <v>2659.4593541738363</v>
      </c>
      <c r="AS13" s="214">
        <v>2704.9374422697088</v>
      </c>
      <c r="AT13" s="214">
        <v>2664.6009551424354</v>
      </c>
      <c r="AU13" s="214">
        <v>2745.2251315635849</v>
      </c>
      <c r="AV13" s="214">
        <v>2779.4547554331584</v>
      </c>
      <c r="AW13" s="214">
        <v>2868.9994234863912</v>
      </c>
      <c r="AX13" s="214">
        <v>2864.6701825963164</v>
      </c>
      <c r="AY13" s="214">
        <v>2920.9077021875319</v>
      </c>
      <c r="AZ13" s="214">
        <v>2959.3847477655672</v>
      </c>
      <c r="BA13" s="214">
        <v>2970.6267212566086</v>
      </c>
      <c r="BB13" s="214">
        <v>2948.5066222236101</v>
      </c>
      <c r="BC13" s="217"/>
      <c r="BD13" s="217"/>
      <c r="BE13" s="217"/>
      <c r="BF13" s="217"/>
      <c r="BG13" s="217"/>
      <c r="BH13" s="216"/>
      <c r="BI13" s="216"/>
      <c r="BJ13" s="216"/>
      <c r="BK13" s="216"/>
      <c r="BL13" s="216"/>
    </row>
    <row r="14" spans="1:69" s="121" customFormat="1" ht="23.1" customHeight="1" x14ac:dyDescent="0.2">
      <c r="B14" s="166" t="s">
        <v>8</v>
      </c>
      <c r="C14" s="81">
        <v>666.30770398479001</v>
      </c>
      <c r="D14" s="78">
        <v>786.63404339796864</v>
      </c>
      <c r="E14" s="78">
        <v>884.36587632932174</v>
      </c>
      <c r="F14" s="78">
        <v>833.72901268680369</v>
      </c>
      <c r="G14" s="79">
        <v>1051.3334261159414</v>
      </c>
      <c r="H14" s="167"/>
      <c r="I14" s="166"/>
      <c r="J14" s="82"/>
      <c r="K14" s="82"/>
      <c r="L14" s="82">
        <v>120.74556708372332</v>
      </c>
      <c r="M14" s="82">
        <v>98.259618639888231</v>
      </c>
      <c r="N14" s="82">
        <v>110.80425474442711</v>
      </c>
      <c r="O14" s="82">
        <v>98.591787638043272</v>
      </c>
      <c r="P14" s="82">
        <v>102.77449518409654</v>
      </c>
      <c r="Q14" s="82">
        <v>121.30826004744739</v>
      </c>
      <c r="R14" s="82">
        <v>117.23503938685904</v>
      </c>
      <c r="S14" s="82">
        <v>122.45241564483804</v>
      </c>
      <c r="T14" s="82">
        <v>135.65258356800038</v>
      </c>
      <c r="U14" s="82">
        <v>141.2329482217375</v>
      </c>
      <c r="V14" s="82">
        <v>164.5127103127333</v>
      </c>
      <c r="W14" s="82">
        <v>158.28595752832857</v>
      </c>
      <c r="X14" s="82">
        <v>139.33963543654176</v>
      </c>
      <c r="Y14" s="82">
        <v>119.75739614519756</v>
      </c>
      <c r="Z14" s="82">
        <v>147.37593304327987</v>
      </c>
      <c r="AA14" s="82">
        <v>159.91457831828151</v>
      </c>
      <c r="AB14" s="82">
        <v>164.78934286659373</v>
      </c>
      <c r="AC14" s="82">
        <v>148.56411550151682</v>
      </c>
      <c r="AD14" s="82">
        <v>158.45536806839979</v>
      </c>
      <c r="AE14" s="82">
        <v>158.81343138598146</v>
      </c>
      <c r="AF14" s="82">
        <v>170.53119231383198</v>
      </c>
      <c r="AG14" s="82">
        <v>149.23102129078859</v>
      </c>
      <c r="AH14" s="82">
        <v>161.84364333168335</v>
      </c>
      <c r="AI14" s="82">
        <v>184.70184704848612</v>
      </c>
      <c r="AJ14" s="82">
        <v>185.40679169348405</v>
      </c>
      <c r="AK14" s="82">
        <v>183.61620779099357</v>
      </c>
      <c r="AL14" s="82">
        <v>201.65263552479593</v>
      </c>
      <c r="AM14" s="82">
        <v>215.95840838869512</v>
      </c>
      <c r="AN14" s="82">
        <v>226.8787951434976</v>
      </c>
      <c r="AO14" s="82">
        <v>242.45886224840066</v>
      </c>
      <c r="AP14" s="82">
        <v>194.85821007191825</v>
      </c>
      <c r="AQ14" s="82">
        <v>220.17000886550522</v>
      </c>
      <c r="AR14" s="82">
        <v>220.5185318727973</v>
      </c>
      <c r="AS14" s="82">
        <v>194.04869313362482</v>
      </c>
      <c r="AT14" s="82">
        <v>198.99118935903476</v>
      </c>
      <c r="AU14" s="82">
        <v>220.17059832134677</v>
      </c>
      <c r="AV14" s="82">
        <v>256.17580497744444</v>
      </c>
      <c r="AW14" s="82">
        <v>264.51210852037667</v>
      </c>
      <c r="AX14" s="82">
        <v>264.68710430267549</v>
      </c>
      <c r="AY14" s="82">
        <v>265.95840831544473</v>
      </c>
      <c r="AZ14" s="82">
        <v>275.48651482284367</v>
      </c>
      <c r="BA14" s="82">
        <v>243.07731990191863</v>
      </c>
      <c r="BB14" s="82">
        <v>254.5167494433438</v>
      </c>
      <c r="BC14" s="159"/>
      <c r="BD14" s="159"/>
      <c r="BE14" s="159"/>
      <c r="BF14" s="159"/>
      <c r="BG14" s="159"/>
      <c r="BH14" s="86"/>
      <c r="BI14" s="86"/>
      <c r="BJ14" s="86"/>
      <c r="BK14" s="86"/>
      <c r="BL14" s="86"/>
      <c r="BM14" s="113"/>
      <c r="BN14" s="113"/>
      <c r="BO14" s="113"/>
      <c r="BP14" s="113"/>
      <c r="BQ14" s="113"/>
    </row>
    <row r="15" spans="1:69" s="121" customFormat="1" ht="23.1" customHeight="1" x14ac:dyDescent="0.2">
      <c r="B15" s="168" t="s">
        <v>9</v>
      </c>
      <c r="C15" s="81">
        <v>3839.8958578545003</v>
      </c>
      <c r="D15" s="78">
        <v>4286.6071624835004</v>
      </c>
      <c r="E15" s="78">
        <v>4312.1150492524903</v>
      </c>
      <c r="F15" s="78">
        <v>4406.7965961878926</v>
      </c>
      <c r="G15" s="79">
        <v>4480.2470578533412</v>
      </c>
      <c r="H15" s="167"/>
      <c r="I15" s="168"/>
      <c r="J15" s="82"/>
      <c r="K15" s="82"/>
      <c r="L15" s="82">
        <v>797.27982492480135</v>
      </c>
      <c r="M15" s="82">
        <v>854.45784472015805</v>
      </c>
      <c r="N15" s="82">
        <v>872.88164215977611</v>
      </c>
      <c r="O15" s="82">
        <v>806.22557841871094</v>
      </c>
      <c r="P15" s="82">
        <v>848.15518311896392</v>
      </c>
      <c r="Q15" s="82">
        <v>882.24787865772464</v>
      </c>
      <c r="R15" s="82">
        <v>894.46601182992265</v>
      </c>
      <c r="S15" s="82">
        <v>856.62283973906403</v>
      </c>
      <c r="T15" s="82">
        <v>915.90194143343717</v>
      </c>
      <c r="U15" s="82">
        <v>935.02402770596848</v>
      </c>
      <c r="V15" s="82">
        <v>952.59159267892437</v>
      </c>
      <c r="W15" s="82">
        <v>949.31834740791442</v>
      </c>
      <c r="X15" s="82">
        <v>1004.4620839890682</v>
      </c>
      <c r="Y15" s="82">
        <v>947.32965013027888</v>
      </c>
      <c r="Z15" s="82">
        <v>973.59319210199021</v>
      </c>
      <c r="AA15" s="82">
        <v>928.73208427949578</v>
      </c>
      <c r="AB15" s="82">
        <v>928.05288360649081</v>
      </c>
      <c r="AC15" s="82">
        <v>934.48346156976265</v>
      </c>
      <c r="AD15" s="82">
        <v>944.27847875212046</v>
      </c>
      <c r="AE15" s="82">
        <v>951.88500930298142</v>
      </c>
      <c r="AF15" s="82">
        <v>930.15505223654498</v>
      </c>
      <c r="AG15" s="82">
        <v>944.06304877394041</v>
      </c>
      <c r="AH15" s="82">
        <v>995.75482881671428</v>
      </c>
      <c r="AI15" s="82">
        <v>969.92292802730071</v>
      </c>
      <c r="AJ15" s="82">
        <v>1038.5165451753351</v>
      </c>
      <c r="AK15" s="82">
        <v>1034.2828402753762</v>
      </c>
      <c r="AL15" s="82">
        <v>1142.345510283506</v>
      </c>
      <c r="AM15" s="82">
        <v>1071.4622667492833</v>
      </c>
      <c r="AN15" s="82">
        <v>1052.2197110477618</v>
      </c>
      <c r="AO15" s="82">
        <v>992.97470872180895</v>
      </c>
      <c r="AP15" s="82">
        <v>1113.9408807550831</v>
      </c>
      <c r="AQ15" s="82">
        <v>1152.9797487278365</v>
      </c>
      <c r="AR15" s="82">
        <v>1112.2924460809463</v>
      </c>
      <c r="AS15" s="82">
        <v>1085.8190932540704</v>
      </c>
      <c r="AT15" s="82">
        <v>1095.8642600759474</v>
      </c>
      <c r="AU15" s="82">
        <v>1112.820796776929</v>
      </c>
      <c r="AV15" s="82">
        <v>1123.0554582277734</v>
      </c>
      <c r="AW15" s="82">
        <v>1118.8585029538892</v>
      </c>
      <c r="AX15" s="82">
        <v>1120.8291904783928</v>
      </c>
      <c r="AY15" s="82">
        <v>1117.5039061932857</v>
      </c>
      <c r="AZ15" s="82">
        <v>1166.8204912439419</v>
      </c>
      <c r="BA15" s="82">
        <v>1167.8750053823724</v>
      </c>
      <c r="BB15" s="82">
        <v>1174.2146594639626</v>
      </c>
      <c r="BC15" s="165"/>
      <c r="BD15" s="165"/>
      <c r="BE15" s="165"/>
      <c r="BF15" s="165"/>
      <c r="BG15" s="165"/>
      <c r="BH15" s="86"/>
      <c r="BI15" s="86"/>
      <c r="BJ15" s="86"/>
      <c r="BK15" s="86"/>
      <c r="BL15" s="86"/>
      <c r="BM15" s="113"/>
      <c r="BN15" s="113"/>
      <c r="BO15" s="113"/>
      <c r="BP15" s="113"/>
      <c r="BQ15" s="113"/>
    </row>
    <row r="16" spans="1:69" s="121" customFormat="1" ht="23.1" customHeight="1" x14ac:dyDescent="0.2">
      <c r="B16" s="168" t="s">
        <v>10</v>
      </c>
      <c r="C16" s="81">
        <v>460.99025566079985</v>
      </c>
      <c r="D16" s="78">
        <v>487.21175276518056</v>
      </c>
      <c r="E16" s="78">
        <v>506.60645638788139</v>
      </c>
      <c r="F16" s="78">
        <v>548.76789500137818</v>
      </c>
      <c r="G16" s="79">
        <v>583.48991052694487</v>
      </c>
      <c r="H16" s="167"/>
      <c r="I16" s="168"/>
      <c r="J16" s="82"/>
      <c r="K16" s="82"/>
      <c r="L16" s="82">
        <v>69.390818771408391</v>
      </c>
      <c r="M16" s="82">
        <v>72.647007614121691</v>
      </c>
      <c r="N16" s="82">
        <v>78.561370937357736</v>
      </c>
      <c r="O16" s="82">
        <v>81.776433127475215</v>
      </c>
      <c r="P16" s="82">
        <v>85.02226111344379</v>
      </c>
      <c r="Q16" s="82">
        <v>84.176974928061753</v>
      </c>
      <c r="R16" s="82">
        <v>88.195885195089829</v>
      </c>
      <c r="S16" s="82">
        <v>91.958281473113459</v>
      </c>
      <c r="T16" s="82">
        <v>94.044996785792151</v>
      </c>
      <c r="U16" s="82">
        <v>95.041264602959316</v>
      </c>
      <c r="V16" s="82">
        <v>97.136528096043989</v>
      </c>
      <c r="W16" s="82">
        <v>97.193866423214502</v>
      </c>
      <c r="X16" s="82">
        <v>95.373575047071199</v>
      </c>
      <c r="Y16" s="82">
        <v>92.242066760605923</v>
      </c>
      <c r="Z16" s="82">
        <v>111.77509816275607</v>
      </c>
      <c r="AA16" s="82">
        <v>112.23637896135222</v>
      </c>
      <c r="AB16" s="82">
        <v>114.31282271866267</v>
      </c>
      <c r="AC16" s="82">
        <v>114.57968680974008</v>
      </c>
      <c r="AD16" s="82">
        <v>110.42546070537038</v>
      </c>
      <c r="AE16" s="82">
        <v>113.2283190867274</v>
      </c>
      <c r="AF16" s="82">
        <v>113.99830295890335</v>
      </c>
      <c r="AG16" s="82">
        <v>113.05630006320841</v>
      </c>
      <c r="AH16" s="82">
        <v>114.46920806713199</v>
      </c>
      <c r="AI16" s="82">
        <v>119.4664445715561</v>
      </c>
      <c r="AJ16" s="82">
        <v>122.66059551082641</v>
      </c>
      <c r="AK16" s="82">
        <v>120.07661263039796</v>
      </c>
      <c r="AL16" s="82">
        <v>122.54526699691898</v>
      </c>
      <c r="AM16" s="82">
        <v>121.92927762703718</v>
      </c>
      <c r="AN16" s="82">
        <v>125.79548954035558</v>
      </c>
      <c r="AO16" s="82">
        <v>124.88266954435296</v>
      </c>
      <c r="AP16" s="82">
        <v>126.71591673972597</v>
      </c>
      <c r="AQ16" s="82">
        <v>129.21238056344694</v>
      </c>
      <c r="AR16" s="82">
        <v>132.17245416035476</v>
      </c>
      <c r="AS16" s="82">
        <v>134.78828894780418</v>
      </c>
      <c r="AT16" s="82">
        <v>142.95750056617132</v>
      </c>
      <c r="AU16" s="82">
        <v>138.84965132704789</v>
      </c>
      <c r="AV16" s="82">
        <v>144.61661169432119</v>
      </c>
      <c r="AW16" s="82">
        <v>144.89628943904208</v>
      </c>
      <c r="AX16" s="82">
        <v>147.58554500280462</v>
      </c>
      <c r="AY16" s="82">
        <v>146.39146439077703</v>
      </c>
      <c r="AZ16" s="82">
        <v>154.54629131586938</v>
      </c>
      <c r="BA16" s="82">
        <v>155.74296137221845</v>
      </c>
      <c r="BB16" s="82">
        <v>159.63217581464909</v>
      </c>
      <c r="BC16" s="165"/>
      <c r="BD16" s="165"/>
      <c r="BE16" s="169"/>
      <c r="BF16" s="165"/>
      <c r="BG16" s="165"/>
      <c r="BH16" s="86"/>
      <c r="BI16" s="86"/>
      <c r="BJ16" s="170"/>
      <c r="BK16" s="86"/>
      <c r="BL16" s="86"/>
      <c r="BM16" s="113"/>
      <c r="BN16" s="113"/>
      <c r="BO16" s="113"/>
      <c r="BP16" s="113"/>
      <c r="BQ16" s="113"/>
    </row>
    <row r="17" spans="2:69" s="121" customFormat="1" ht="23.1" customHeight="1" x14ac:dyDescent="0.2">
      <c r="B17" s="168" t="s">
        <v>11</v>
      </c>
      <c r="C17" s="81">
        <v>978.77685081841526</v>
      </c>
      <c r="D17" s="78">
        <v>1038.4940106049175</v>
      </c>
      <c r="E17" s="78">
        <v>1103.8450833884413</v>
      </c>
      <c r="F17" s="78">
        <v>1178.7614916246584</v>
      </c>
      <c r="G17" s="79">
        <v>1249.1878226577646</v>
      </c>
      <c r="H17" s="167"/>
      <c r="I17" s="168"/>
      <c r="J17" s="82"/>
      <c r="K17" s="82"/>
      <c r="L17" s="82">
        <v>177.3010196655647</v>
      </c>
      <c r="M17" s="82">
        <v>179.8992948668903</v>
      </c>
      <c r="N17" s="82">
        <v>183.06460440428421</v>
      </c>
      <c r="O17" s="82">
        <v>185.40195638851071</v>
      </c>
      <c r="P17" s="82">
        <v>188.04346601901557</v>
      </c>
      <c r="Q17" s="82">
        <v>190.42202548254508</v>
      </c>
      <c r="R17" s="82">
        <v>193.51674882149538</v>
      </c>
      <c r="S17" s="82">
        <v>197.04056723739706</v>
      </c>
      <c r="T17" s="82">
        <v>199.32503858400619</v>
      </c>
      <c r="U17" s="82">
        <v>202.11934896443117</v>
      </c>
      <c r="V17" s="82">
        <v>205.41382757436233</v>
      </c>
      <c r="W17" s="82">
        <v>209.1147717528047</v>
      </c>
      <c r="X17" s="82">
        <v>212.00128053515999</v>
      </c>
      <c r="Y17" s="82">
        <v>214.48906582894793</v>
      </c>
      <c r="Z17" s="82">
        <v>217.94208218886371</v>
      </c>
      <c r="AA17" s="82">
        <v>221.60267643937394</v>
      </c>
      <c r="AB17" s="82">
        <v>225.24333233295218</v>
      </c>
      <c r="AC17" s="82">
        <v>227.814658372487</v>
      </c>
      <c r="AD17" s="82">
        <v>232.43334989692912</v>
      </c>
      <c r="AE17" s="82">
        <v>234.93561651088038</v>
      </c>
      <c r="AF17" s="82">
        <v>239.55634759072402</v>
      </c>
      <c r="AG17" s="82">
        <v>242.54541737904697</v>
      </c>
      <c r="AH17" s="82">
        <v>246.57305051658466</v>
      </c>
      <c r="AI17" s="82">
        <v>250.10203533205959</v>
      </c>
      <c r="AJ17" s="82">
        <v>253.92232222958569</v>
      </c>
      <c r="AK17" s="82">
        <v>257.16818267732208</v>
      </c>
      <c r="AL17" s="82">
        <v>261.99471554826812</v>
      </c>
      <c r="AM17" s="82">
        <v>265.40879014974166</v>
      </c>
      <c r="AN17" s="82">
        <v>270.09420861190824</v>
      </c>
      <c r="AO17" s="82">
        <v>273.26461469812563</v>
      </c>
      <c r="AP17" s="82">
        <v>278.34986336458991</v>
      </c>
      <c r="AQ17" s="82">
        <v>282.13639671381753</v>
      </c>
      <c r="AR17" s="82">
        <v>287.73273138637427</v>
      </c>
      <c r="AS17" s="82">
        <v>292.358941492442</v>
      </c>
      <c r="AT17" s="82">
        <v>297.00311425299259</v>
      </c>
      <c r="AU17" s="82">
        <v>301.66670449284953</v>
      </c>
      <c r="AV17" s="82">
        <v>305.98043618953329</v>
      </c>
      <c r="AW17" s="82">
        <v>309.85612413679428</v>
      </c>
      <c r="AX17" s="82">
        <v>314.36572537760213</v>
      </c>
      <c r="AY17" s="82">
        <v>318.98553695383509</v>
      </c>
      <c r="AZ17" s="82">
        <v>324.75518693604266</v>
      </c>
      <c r="BA17" s="82">
        <v>329.34126282616631</v>
      </c>
      <c r="BB17" s="82">
        <v>334.24502742008536</v>
      </c>
      <c r="BC17" s="165"/>
      <c r="BD17" s="165"/>
      <c r="BE17" s="165"/>
      <c r="BF17" s="165"/>
      <c r="BG17" s="165"/>
      <c r="BH17" s="86"/>
      <c r="BI17" s="86"/>
      <c r="BJ17" s="86"/>
      <c r="BK17" s="86"/>
      <c r="BL17" s="86"/>
      <c r="BM17" s="113"/>
      <c r="BN17" s="113"/>
      <c r="BO17" s="113"/>
      <c r="BP17" s="113"/>
      <c r="BQ17" s="113"/>
    </row>
    <row r="18" spans="2:69" s="121" customFormat="1" ht="23.1" customHeight="1" x14ac:dyDescent="0.2">
      <c r="B18" s="166" t="s">
        <v>12</v>
      </c>
      <c r="C18" s="81">
        <v>3303.4366066886787</v>
      </c>
      <c r="D18" s="78">
        <v>3367.6274169095959</v>
      </c>
      <c r="E18" s="78">
        <v>3613.3808581091698</v>
      </c>
      <c r="F18" s="78">
        <v>3806.1678876488327</v>
      </c>
      <c r="G18" s="79">
        <v>4069.7738465494058</v>
      </c>
      <c r="H18" s="167"/>
      <c r="I18" s="166"/>
      <c r="J18" s="82"/>
      <c r="K18" s="82"/>
      <c r="L18" s="82">
        <v>501.12610983963037</v>
      </c>
      <c r="M18" s="82">
        <v>550.39578178971931</v>
      </c>
      <c r="N18" s="82">
        <v>445.80154544692681</v>
      </c>
      <c r="O18" s="82">
        <v>598.08277465912488</v>
      </c>
      <c r="P18" s="82">
        <v>614.81507609289963</v>
      </c>
      <c r="Q18" s="82">
        <v>624.30670744681743</v>
      </c>
      <c r="R18" s="82">
        <v>555.90985482289739</v>
      </c>
      <c r="S18" s="82">
        <v>565.43268900449857</v>
      </c>
      <c r="T18" s="82">
        <v>607.82929292239862</v>
      </c>
      <c r="U18" s="82">
        <v>674.82094833271117</v>
      </c>
      <c r="V18" s="82">
        <v>695.84013570575189</v>
      </c>
      <c r="W18" s="82">
        <v>732.40786270503918</v>
      </c>
      <c r="X18" s="82">
        <v>717.02388255204858</v>
      </c>
      <c r="Y18" s="82">
        <v>714.87299804957411</v>
      </c>
      <c r="Z18" s="82">
        <v>659.93762789124764</v>
      </c>
      <c r="AA18" s="82">
        <v>725.36685737505798</v>
      </c>
      <c r="AB18" s="82">
        <v>703.75025054626269</v>
      </c>
      <c r="AC18" s="82">
        <v>751.92569073246113</v>
      </c>
      <c r="AD18" s="82">
        <v>675.70156711705511</v>
      </c>
      <c r="AE18" s="82">
        <v>804.13973657972008</v>
      </c>
      <c r="AF18" s="82">
        <v>772.88538107587203</v>
      </c>
      <c r="AG18" s="82">
        <v>861.56286692414608</v>
      </c>
      <c r="AH18" s="82">
        <v>756.37637141896016</v>
      </c>
      <c r="AI18" s="82">
        <v>912.61198726970053</v>
      </c>
      <c r="AJ18" s="82">
        <v>832.30518296410116</v>
      </c>
      <c r="AK18" s="82">
        <v>873.4750491167465</v>
      </c>
      <c r="AL18" s="82">
        <v>769.62728597394562</v>
      </c>
      <c r="AM18" s="82">
        <v>892.21989885480264</v>
      </c>
      <c r="AN18" s="82">
        <v>876.07831733187743</v>
      </c>
      <c r="AO18" s="82">
        <v>959.32255068183281</v>
      </c>
      <c r="AP18" s="82">
        <v>898.82768528237307</v>
      </c>
      <c r="AQ18" s="82">
        <v>879.15230481308686</v>
      </c>
      <c r="AR18" s="82">
        <v>906.74319067336364</v>
      </c>
      <c r="AS18" s="82">
        <v>997.92242544176759</v>
      </c>
      <c r="AT18" s="82">
        <v>929.7848908882894</v>
      </c>
      <c r="AU18" s="82">
        <v>971.71738064541205</v>
      </c>
      <c r="AV18" s="82">
        <v>949.62644434408628</v>
      </c>
      <c r="AW18" s="82">
        <v>1030.876398436289</v>
      </c>
      <c r="AX18" s="82">
        <v>1017.2026174348415</v>
      </c>
      <c r="AY18" s="82">
        <v>1072.068386334189</v>
      </c>
      <c r="AZ18" s="82">
        <v>1037.7762634468697</v>
      </c>
      <c r="BA18" s="82">
        <v>1074.590171773933</v>
      </c>
      <c r="BB18" s="82">
        <v>1025.8980100815695</v>
      </c>
      <c r="BC18" s="165"/>
      <c r="BD18" s="165"/>
      <c r="BE18" s="165"/>
      <c r="BF18" s="165"/>
      <c r="BG18" s="165"/>
      <c r="BH18" s="86"/>
      <c r="BI18" s="86"/>
      <c r="BJ18" s="86"/>
      <c r="BK18" s="86"/>
      <c r="BL18" s="86"/>
      <c r="BM18" s="113"/>
      <c r="BN18" s="113"/>
      <c r="BO18" s="113"/>
      <c r="BP18" s="113"/>
      <c r="BQ18" s="113"/>
    </row>
    <row r="19" spans="2:69" s="189" customFormat="1" ht="23.1" customHeight="1" x14ac:dyDescent="0.2">
      <c r="B19" s="210" t="s">
        <v>94</v>
      </c>
      <c r="C19" s="211">
        <v>25652.782905788263</v>
      </c>
      <c r="D19" s="212">
        <v>26885.729346075339</v>
      </c>
      <c r="E19" s="212">
        <v>28547.247177068377</v>
      </c>
      <c r="F19" s="212">
        <v>30094.436309423654</v>
      </c>
      <c r="G19" s="213">
        <v>32465.921778625147</v>
      </c>
      <c r="H19" s="212"/>
      <c r="I19" s="210"/>
      <c r="J19" s="214"/>
      <c r="K19" s="214"/>
      <c r="L19" s="214">
        <v>4673.1031165175091</v>
      </c>
      <c r="M19" s="214">
        <v>4565.8610127433294</v>
      </c>
      <c r="N19" s="214">
        <v>4510.9630912080493</v>
      </c>
      <c r="O19" s="214">
        <v>4801.3020843736222</v>
      </c>
      <c r="P19" s="214">
        <v>5023.2551724453615</v>
      </c>
      <c r="Q19" s="214">
        <v>4743.546951061473</v>
      </c>
      <c r="R19" s="214">
        <v>4853.9671874784335</v>
      </c>
      <c r="S19" s="214">
        <v>5236.5244101377493</v>
      </c>
      <c r="T19" s="214">
        <v>5616.9378428004202</v>
      </c>
      <c r="U19" s="214">
        <v>5527.5459912375045</v>
      </c>
      <c r="V19" s="214">
        <v>5426.5998129690315</v>
      </c>
      <c r="W19" s="214">
        <v>5610.8273715625392</v>
      </c>
      <c r="X19" s="214">
        <v>5977.830529008389</v>
      </c>
      <c r="Y19" s="214">
        <v>5706.7423588500242</v>
      </c>
      <c r="Z19" s="214">
        <v>5613.1491251163752</v>
      </c>
      <c r="AA19" s="214">
        <v>5782.1876020561904</v>
      </c>
      <c r="AB19" s="214">
        <v>6213.7452957625201</v>
      </c>
      <c r="AC19" s="214">
        <v>6021.5990267483994</v>
      </c>
      <c r="AD19" s="214">
        <v>5915.590478187446</v>
      </c>
      <c r="AE19" s="214">
        <v>6182.821625296493</v>
      </c>
      <c r="AF19" s="214">
        <v>6612.7926923623418</v>
      </c>
      <c r="AG19" s="214">
        <v>6222.7397530445778</v>
      </c>
      <c r="AH19" s="214">
        <v>6281.0997857732082</v>
      </c>
      <c r="AI19" s="214">
        <v>6536.1506746081341</v>
      </c>
      <c r="AJ19" s="214">
        <v>6794.1726442809368</v>
      </c>
      <c r="AK19" s="214">
        <v>6659.5913511132994</v>
      </c>
      <c r="AL19" s="214">
        <v>6591.3702767481818</v>
      </c>
      <c r="AM19" s="214">
        <v>6840.5950739329191</v>
      </c>
      <c r="AN19" s="214">
        <v>7289.5717218763957</v>
      </c>
      <c r="AO19" s="214">
        <v>7096.2317319804524</v>
      </c>
      <c r="AP19" s="214">
        <v>6973.3990781698913</v>
      </c>
      <c r="AQ19" s="214">
        <v>7188.0446450416403</v>
      </c>
      <c r="AR19" s="214">
        <v>7550.5448930499024</v>
      </c>
      <c r="AS19" s="214">
        <v>7358.1330967925514</v>
      </c>
      <c r="AT19" s="214">
        <v>7390.0684201442918</v>
      </c>
      <c r="AU19" s="214">
        <v>7795.6898994369076</v>
      </c>
      <c r="AV19" s="214">
        <v>8161.1179310741181</v>
      </c>
      <c r="AW19" s="214">
        <v>7974.8875142347442</v>
      </c>
      <c r="AX19" s="214">
        <v>8013.1914442282659</v>
      </c>
      <c r="AY19" s="214">
        <v>8303.2234273994982</v>
      </c>
      <c r="AZ19" s="214">
        <v>8832.8910052885567</v>
      </c>
      <c r="BA19" s="214">
        <v>8677.8828861523525</v>
      </c>
      <c r="BB19" s="214">
        <v>8537.382871226002</v>
      </c>
      <c r="BC19" s="217"/>
      <c r="BD19" s="217"/>
      <c r="BE19" s="217"/>
      <c r="BF19" s="217"/>
      <c r="BG19" s="217"/>
      <c r="BH19" s="216"/>
      <c r="BI19" s="216"/>
      <c r="BJ19" s="216"/>
      <c r="BK19" s="216"/>
      <c r="BL19" s="216"/>
    </row>
    <row r="20" spans="2:69" s="121" customFormat="1" ht="23.1" customHeight="1" x14ac:dyDescent="0.2">
      <c r="B20" s="171" t="s">
        <v>52</v>
      </c>
      <c r="C20" s="81">
        <v>5894.6309384727501</v>
      </c>
      <c r="D20" s="78">
        <v>6080.7255259526846</v>
      </c>
      <c r="E20" s="78">
        <v>6292.2855493432417</v>
      </c>
      <c r="F20" s="78">
        <v>6393.9871974088401</v>
      </c>
      <c r="G20" s="79">
        <v>6536.125635534775</v>
      </c>
      <c r="H20" s="167"/>
      <c r="I20" s="172"/>
      <c r="J20" s="82"/>
      <c r="K20" s="82"/>
      <c r="L20" s="82">
        <v>1414.6177289736813</v>
      </c>
      <c r="M20" s="82">
        <v>1254.416627913608</v>
      </c>
      <c r="N20" s="82">
        <v>1196.7083804302185</v>
      </c>
      <c r="O20" s="82">
        <v>1351.1031094137627</v>
      </c>
      <c r="P20" s="82">
        <v>1491.9691572259937</v>
      </c>
      <c r="Q20" s="82">
        <v>1215.1821581766415</v>
      </c>
      <c r="R20" s="82">
        <v>1190.0295375282508</v>
      </c>
      <c r="S20" s="82">
        <v>1400.5563903081779</v>
      </c>
      <c r="T20" s="82">
        <v>1561.4731452833498</v>
      </c>
      <c r="U20" s="82">
        <v>1394.1245467673816</v>
      </c>
      <c r="V20" s="82">
        <v>1381.4670005297301</v>
      </c>
      <c r="W20" s="82">
        <v>1463.1237229345113</v>
      </c>
      <c r="X20" s="82">
        <v>1714.6299335074652</v>
      </c>
      <c r="Y20" s="82">
        <v>1388.8180636959908</v>
      </c>
      <c r="Z20" s="82">
        <v>1304.0340534286931</v>
      </c>
      <c r="AA20" s="82">
        <v>1437.497696392328</v>
      </c>
      <c r="AB20" s="82">
        <v>1757.7681208486824</v>
      </c>
      <c r="AC20" s="82">
        <v>1420.1043587469162</v>
      </c>
      <c r="AD20" s="82">
        <v>1316.3309321918814</v>
      </c>
      <c r="AE20" s="82">
        <v>1511.2729278699151</v>
      </c>
      <c r="AF20" s="82">
        <v>1726.7033787406231</v>
      </c>
      <c r="AG20" s="82">
        <v>1357.1221755688148</v>
      </c>
      <c r="AH20" s="82">
        <v>1333.6946935491467</v>
      </c>
      <c r="AI20" s="82">
        <v>1477.1106906141654</v>
      </c>
      <c r="AJ20" s="82">
        <v>1708.3693598763768</v>
      </c>
      <c r="AK20" s="82">
        <v>1455.3528385846598</v>
      </c>
      <c r="AL20" s="82">
        <v>1379.1203638779175</v>
      </c>
      <c r="AM20" s="82">
        <v>1537.8829636137302</v>
      </c>
      <c r="AN20" s="82">
        <v>1809.0997059810186</v>
      </c>
      <c r="AO20" s="82">
        <v>1576.2599103428697</v>
      </c>
      <c r="AP20" s="82">
        <v>1379.166841382242</v>
      </c>
      <c r="AQ20" s="82">
        <v>1527.7590916371119</v>
      </c>
      <c r="AR20" s="82">
        <v>1759.001584606644</v>
      </c>
      <c r="AS20" s="82">
        <v>1531.329468666218</v>
      </c>
      <c r="AT20" s="82">
        <v>1441.1878601526173</v>
      </c>
      <c r="AU20" s="82">
        <v>1662.4682839833604</v>
      </c>
      <c r="AV20" s="82">
        <v>1833.1248304543237</v>
      </c>
      <c r="AW20" s="82">
        <v>1589.6999373851256</v>
      </c>
      <c r="AX20" s="82">
        <v>1471.4579383990595</v>
      </c>
      <c r="AY20" s="82">
        <v>1641.8429292962667</v>
      </c>
      <c r="AZ20" s="82">
        <v>1919.6506994986148</v>
      </c>
      <c r="BA20" s="82">
        <v>1709.6455760830004</v>
      </c>
      <c r="BB20" s="82">
        <v>1546.7530919096985</v>
      </c>
      <c r="BC20" s="159"/>
      <c r="BD20" s="159"/>
      <c r="BE20" s="159"/>
      <c r="BF20" s="159"/>
      <c r="BG20" s="159"/>
      <c r="BH20" s="86"/>
      <c r="BI20" s="86"/>
      <c r="BJ20" s="86"/>
      <c r="BK20" s="86"/>
      <c r="BL20" s="86"/>
      <c r="BM20" s="113"/>
      <c r="BN20" s="113"/>
      <c r="BO20" s="113"/>
      <c r="BP20" s="113"/>
      <c r="BQ20" s="113"/>
    </row>
    <row r="21" spans="2:69" s="121" customFormat="1" ht="23.1" customHeight="1" x14ac:dyDescent="0.2">
      <c r="B21" s="171" t="s">
        <v>53</v>
      </c>
      <c r="C21" s="81">
        <v>1403.0554300262388</v>
      </c>
      <c r="D21" s="78">
        <v>1495.1362966072613</v>
      </c>
      <c r="E21" s="78">
        <v>1617.0542406705804</v>
      </c>
      <c r="F21" s="78">
        <v>1673.6773345505032</v>
      </c>
      <c r="G21" s="79">
        <v>1768.1979864912469</v>
      </c>
      <c r="H21" s="167"/>
      <c r="I21" s="172"/>
      <c r="J21" s="82"/>
      <c r="K21" s="82"/>
      <c r="L21" s="82">
        <v>251.28041160347433</v>
      </c>
      <c r="M21" s="82">
        <v>244.19774267251213</v>
      </c>
      <c r="N21" s="82">
        <v>239.94964195042681</v>
      </c>
      <c r="O21" s="82">
        <v>248.81744862632789</v>
      </c>
      <c r="P21" s="82">
        <v>262.37332724553653</v>
      </c>
      <c r="Q21" s="82">
        <v>260.35726810099328</v>
      </c>
      <c r="R21" s="82">
        <v>270.42607394279838</v>
      </c>
      <c r="S21" s="82">
        <v>275.71448873155197</v>
      </c>
      <c r="T21" s="82">
        <v>291.71301658327951</v>
      </c>
      <c r="U21" s="82">
        <v>288.61890790639848</v>
      </c>
      <c r="V21" s="82">
        <v>291.48652068878164</v>
      </c>
      <c r="W21" s="82">
        <v>298.73270140537863</v>
      </c>
      <c r="X21" s="82">
        <v>320.61205264869966</v>
      </c>
      <c r="Y21" s="82">
        <v>312.0319628070659</v>
      </c>
      <c r="Z21" s="82">
        <v>312.90870316992402</v>
      </c>
      <c r="AA21" s="82">
        <v>315.94007079154312</v>
      </c>
      <c r="AB21" s="82">
        <v>332.01725229371226</v>
      </c>
      <c r="AC21" s="82">
        <v>326.37448061821618</v>
      </c>
      <c r="AD21" s="82">
        <v>321.04126435235645</v>
      </c>
      <c r="AE21" s="82">
        <v>343.55458037821421</v>
      </c>
      <c r="AF21" s="82">
        <v>350.52701930738539</v>
      </c>
      <c r="AG21" s="82">
        <v>346.32452871569723</v>
      </c>
      <c r="AH21" s="82">
        <v>349.80980751939575</v>
      </c>
      <c r="AI21" s="82">
        <v>356.39407448376062</v>
      </c>
      <c r="AJ21" s="82">
        <v>368.4395523624039</v>
      </c>
      <c r="AK21" s="82">
        <v>369.11549361422834</v>
      </c>
      <c r="AL21" s="82">
        <v>374.41100488495329</v>
      </c>
      <c r="AM21" s="82">
        <v>383.17024574567557</v>
      </c>
      <c r="AN21" s="82">
        <v>410.27279771620954</v>
      </c>
      <c r="AO21" s="82">
        <v>401.9098745730135</v>
      </c>
      <c r="AP21" s="82">
        <v>398.98658803215659</v>
      </c>
      <c r="AQ21" s="82">
        <v>405.8849803492007</v>
      </c>
      <c r="AR21" s="82">
        <v>427.84815868561981</v>
      </c>
      <c r="AS21" s="82">
        <v>413.99208595473078</v>
      </c>
      <c r="AT21" s="82">
        <v>409.05496034864308</v>
      </c>
      <c r="AU21" s="82">
        <v>422.78212956150941</v>
      </c>
      <c r="AV21" s="82">
        <v>445.54778079724838</v>
      </c>
      <c r="AW21" s="82">
        <v>431.04976042119159</v>
      </c>
      <c r="AX21" s="82">
        <v>436.49088002820417</v>
      </c>
      <c r="AY21" s="82">
        <v>455.10956524460278</v>
      </c>
      <c r="AZ21" s="82">
        <v>488.90594672712007</v>
      </c>
      <c r="BA21" s="82">
        <v>474.37194362994819</v>
      </c>
      <c r="BB21" s="82">
        <v>454.06051604985186</v>
      </c>
      <c r="BC21" s="165"/>
      <c r="BD21" s="165"/>
      <c r="BE21" s="165"/>
      <c r="BF21" s="165"/>
      <c r="BG21" s="165"/>
      <c r="BH21" s="86"/>
      <c r="BI21" s="86"/>
      <c r="BJ21" s="86"/>
      <c r="BK21" s="86"/>
      <c r="BL21" s="86"/>
      <c r="BM21" s="113"/>
      <c r="BN21" s="113"/>
      <c r="BO21" s="113"/>
      <c r="BP21" s="113"/>
      <c r="BQ21" s="113"/>
    </row>
    <row r="22" spans="2:69" s="121" customFormat="1" ht="23.1" customHeight="1" x14ac:dyDescent="0.2">
      <c r="B22" s="171" t="s">
        <v>55</v>
      </c>
      <c r="C22" s="81">
        <v>1246.4028459199826</v>
      </c>
      <c r="D22" s="78">
        <v>1240.713668671083</v>
      </c>
      <c r="E22" s="78">
        <v>1311.6980789628635</v>
      </c>
      <c r="F22" s="78">
        <v>1409.443406826681</v>
      </c>
      <c r="G22" s="79">
        <v>1426.1679273554607</v>
      </c>
      <c r="H22" s="167"/>
      <c r="I22" s="172"/>
      <c r="J22" s="82"/>
      <c r="K22" s="82"/>
      <c r="L22" s="82">
        <v>225.2160336465204</v>
      </c>
      <c r="M22" s="82">
        <v>197.79825291571834</v>
      </c>
      <c r="N22" s="82">
        <v>189.17401550445834</v>
      </c>
      <c r="O22" s="82">
        <v>195.96617188339746</v>
      </c>
      <c r="P22" s="82">
        <v>232.46058521180655</v>
      </c>
      <c r="Q22" s="82">
        <v>235.21563826615164</v>
      </c>
      <c r="R22" s="82">
        <v>228.83528321719095</v>
      </c>
      <c r="S22" s="82">
        <v>237.5130120052894</v>
      </c>
      <c r="T22" s="82">
        <v>240.17930538656023</v>
      </c>
      <c r="U22" s="82">
        <v>240.5302557018274</v>
      </c>
      <c r="V22" s="82">
        <v>254.0009610704048</v>
      </c>
      <c r="W22" s="82">
        <v>263.07361021278234</v>
      </c>
      <c r="X22" s="82">
        <v>289.70316279117014</v>
      </c>
      <c r="Y22" s="82">
        <v>265.87657465603735</v>
      </c>
      <c r="Z22" s="82">
        <v>265.25467104045157</v>
      </c>
      <c r="AA22" s="82">
        <v>269.51111956138629</v>
      </c>
      <c r="AB22" s="82">
        <v>307.60310755354021</v>
      </c>
      <c r="AC22" s="82">
        <v>266.00583583635762</v>
      </c>
      <c r="AD22" s="82">
        <v>284.15129719645927</v>
      </c>
      <c r="AE22" s="82">
        <v>288.22278435360118</v>
      </c>
      <c r="AF22" s="82">
        <v>319.41821936414453</v>
      </c>
      <c r="AG22" s="82">
        <v>292.70304059168461</v>
      </c>
      <c r="AH22" s="82">
        <v>325.75799434107068</v>
      </c>
      <c r="AI22" s="82">
        <v>308.52359162308267</v>
      </c>
      <c r="AJ22" s="82">
        <v>328.9351232981499</v>
      </c>
      <c r="AK22" s="82">
        <v>295.96101150681909</v>
      </c>
      <c r="AL22" s="82">
        <v>307.30996332987007</v>
      </c>
      <c r="AM22" s="82">
        <v>308.50757053624392</v>
      </c>
      <c r="AN22" s="82">
        <v>335.75782582832915</v>
      </c>
      <c r="AO22" s="82">
        <v>319.89055091628012</v>
      </c>
      <c r="AP22" s="82">
        <v>339.28477872452675</v>
      </c>
      <c r="AQ22" s="82">
        <v>316.76492349372745</v>
      </c>
      <c r="AR22" s="82">
        <v>358.96173302392555</v>
      </c>
      <c r="AS22" s="82">
        <v>343.23217888863735</v>
      </c>
      <c r="AT22" s="82">
        <v>343.70998020167787</v>
      </c>
      <c r="AU22" s="82">
        <v>363.53951471244034</v>
      </c>
      <c r="AV22" s="82">
        <v>379.38184192115204</v>
      </c>
      <c r="AW22" s="82">
        <v>348.59942393037682</v>
      </c>
      <c r="AX22" s="82">
        <v>344.00065106873984</v>
      </c>
      <c r="AY22" s="82">
        <v>354.18601043519197</v>
      </c>
      <c r="AZ22" s="82">
        <v>392.84079993366146</v>
      </c>
      <c r="BA22" s="82">
        <v>370.80501598031856</v>
      </c>
      <c r="BB22" s="82">
        <v>366.65724536022782</v>
      </c>
      <c r="BC22" s="165"/>
      <c r="BD22" s="165"/>
      <c r="BE22" s="165"/>
      <c r="BF22" s="165"/>
      <c r="BG22" s="165"/>
      <c r="BH22" s="86"/>
      <c r="BI22" s="86"/>
      <c r="BJ22" s="86"/>
      <c r="BK22" s="86"/>
      <c r="BL22" s="86"/>
      <c r="BM22" s="113"/>
      <c r="BN22" s="113"/>
      <c r="BO22" s="113"/>
      <c r="BP22" s="113"/>
      <c r="BQ22" s="113"/>
    </row>
    <row r="23" spans="2:69" s="121" customFormat="1" ht="23.1" customHeight="1" x14ac:dyDescent="0.2">
      <c r="B23" s="171" t="s">
        <v>54</v>
      </c>
      <c r="C23" s="81">
        <v>4392.4027698573818</v>
      </c>
      <c r="D23" s="78">
        <v>4315.1518400333116</v>
      </c>
      <c r="E23" s="78">
        <v>4922.3059515697141</v>
      </c>
      <c r="F23" s="78">
        <v>5606.7432281703695</v>
      </c>
      <c r="G23" s="79">
        <v>6461.173278627386</v>
      </c>
      <c r="H23" s="167"/>
      <c r="I23" s="172"/>
      <c r="J23" s="82"/>
      <c r="K23" s="82"/>
      <c r="L23" s="82">
        <v>393.55666093428817</v>
      </c>
      <c r="M23" s="82">
        <v>445.42525083808977</v>
      </c>
      <c r="N23" s="82">
        <v>494.69521670274054</v>
      </c>
      <c r="O23" s="82">
        <v>533.30342980567502</v>
      </c>
      <c r="P23" s="82">
        <v>506.99722759458427</v>
      </c>
      <c r="Q23" s="82">
        <v>493.88828448540158</v>
      </c>
      <c r="R23" s="82">
        <v>594.34138210115361</v>
      </c>
      <c r="S23" s="82">
        <v>670.00781662643976</v>
      </c>
      <c r="T23" s="82">
        <v>702.49346254679097</v>
      </c>
      <c r="U23" s="82">
        <v>717.93452191263066</v>
      </c>
      <c r="V23" s="82">
        <v>640.69620968086679</v>
      </c>
      <c r="W23" s="82">
        <v>683.72124857564688</v>
      </c>
      <c r="X23" s="82">
        <v>737.50871475687779</v>
      </c>
      <c r="Y23" s="82">
        <v>840.50350019328323</v>
      </c>
      <c r="Z23" s="82">
        <v>867.66012258914873</v>
      </c>
      <c r="AA23" s="82">
        <v>806.29560261236259</v>
      </c>
      <c r="AB23" s="82">
        <v>841.26087139452534</v>
      </c>
      <c r="AC23" s="82">
        <v>1003.1443869817407</v>
      </c>
      <c r="AD23" s="82">
        <v>1004.4877705662329</v>
      </c>
      <c r="AE23" s="82">
        <v>987.26129946737149</v>
      </c>
      <c r="AF23" s="82">
        <v>1114.7014731962579</v>
      </c>
      <c r="AG23" s="82">
        <v>1107.8775221383278</v>
      </c>
      <c r="AH23" s="82">
        <v>1061.3410450770341</v>
      </c>
      <c r="AI23" s="82">
        <v>1108.4827294457618</v>
      </c>
      <c r="AJ23" s="82">
        <v>1009.8308151033411</v>
      </c>
      <c r="AK23" s="82">
        <v>1088.6583617191038</v>
      </c>
      <c r="AL23" s="82">
        <v>1103.6046871178903</v>
      </c>
      <c r="AM23" s="82">
        <v>1113.0579760929759</v>
      </c>
      <c r="AN23" s="82">
        <v>1187.6477894256925</v>
      </c>
      <c r="AO23" s="82">
        <v>1205.2156362385972</v>
      </c>
      <c r="AP23" s="82">
        <v>1263.8917265169287</v>
      </c>
      <c r="AQ23" s="82">
        <v>1265.5507993884958</v>
      </c>
      <c r="AR23" s="82">
        <v>1308.6948246283805</v>
      </c>
      <c r="AS23" s="82">
        <v>1384.9663498252305</v>
      </c>
      <c r="AT23" s="82">
        <v>1449.4560040489255</v>
      </c>
      <c r="AU23" s="82">
        <v>1463.6260496678335</v>
      </c>
      <c r="AV23" s="82">
        <v>1504.5617948063368</v>
      </c>
      <c r="AW23" s="82">
        <v>1583.3007043588459</v>
      </c>
      <c r="AX23" s="82">
        <v>1672.2404692825517</v>
      </c>
      <c r="AY23" s="82">
        <v>1701.0703101796519</v>
      </c>
      <c r="AZ23" s="82">
        <v>1691.8857790341901</v>
      </c>
      <c r="BA23" s="82">
        <v>1719.2611998029001</v>
      </c>
      <c r="BB23" s="82">
        <v>1701.4633750725236</v>
      </c>
      <c r="BC23" s="165"/>
      <c r="BD23" s="165"/>
      <c r="BE23" s="165"/>
      <c r="BF23" s="165"/>
      <c r="BG23" s="165"/>
      <c r="BH23" s="86"/>
      <c r="BI23" s="86"/>
      <c r="BJ23" s="86"/>
      <c r="BK23" s="86"/>
      <c r="BL23" s="86"/>
      <c r="BM23" s="113"/>
      <c r="BN23" s="113"/>
      <c r="BO23" s="113"/>
      <c r="BP23" s="113"/>
      <c r="BQ23" s="113"/>
    </row>
    <row r="24" spans="2:69" s="121" customFormat="1" ht="23.1" customHeight="1" x14ac:dyDescent="0.2">
      <c r="B24" s="171" t="s">
        <v>72</v>
      </c>
      <c r="C24" s="81">
        <v>1366.775979892622</v>
      </c>
      <c r="D24" s="78">
        <v>1515.6747886788478</v>
      </c>
      <c r="E24" s="78">
        <v>1661.2854613742265</v>
      </c>
      <c r="F24" s="78">
        <v>1698.7747806403922</v>
      </c>
      <c r="G24" s="79">
        <v>1839.995002440776</v>
      </c>
      <c r="H24" s="167"/>
      <c r="I24" s="172"/>
      <c r="J24" s="82"/>
      <c r="K24" s="82"/>
      <c r="L24" s="82">
        <v>216.12645647076241</v>
      </c>
      <c r="M24" s="82">
        <v>240.326417949324</v>
      </c>
      <c r="N24" s="82">
        <v>234.83214135541763</v>
      </c>
      <c r="O24" s="82">
        <v>236.5865745809686</v>
      </c>
      <c r="P24" s="82">
        <v>230.99622492436146</v>
      </c>
      <c r="Q24" s="82">
        <v>219.29396642071134</v>
      </c>
      <c r="R24" s="82">
        <v>233.39974287240437</v>
      </c>
      <c r="S24" s="82">
        <v>252.32492258065588</v>
      </c>
      <c r="T24" s="82">
        <v>269.12727404288194</v>
      </c>
      <c r="U24" s="82">
        <v>276.11007536500574</v>
      </c>
      <c r="V24" s="82">
        <v>257.35809963481461</v>
      </c>
      <c r="W24" s="82">
        <v>280.61816233964947</v>
      </c>
      <c r="X24" s="82">
        <v>274.77168482465947</v>
      </c>
      <c r="Y24" s="82">
        <v>265.41739519434378</v>
      </c>
      <c r="Z24" s="82">
        <v>271.9573205254477</v>
      </c>
      <c r="AA24" s="82">
        <v>260.91008842135216</v>
      </c>
      <c r="AB24" s="82">
        <v>285.50604368819933</v>
      </c>
      <c r="AC24" s="82">
        <v>286.55082239647442</v>
      </c>
      <c r="AD24" s="82">
        <v>300.89372985535829</v>
      </c>
      <c r="AE24" s="82">
        <v>286.9686466014083</v>
      </c>
      <c r="AF24" s="82">
        <v>312.48095223469289</v>
      </c>
      <c r="AG24" s="82">
        <v>315.52811129970763</v>
      </c>
      <c r="AH24" s="82">
        <v>369.27386103475726</v>
      </c>
      <c r="AI24" s="82">
        <v>369.4930553234642</v>
      </c>
      <c r="AJ24" s="82">
        <v>352.39799862631719</v>
      </c>
      <c r="AK24" s="82">
        <v>391.69857937298946</v>
      </c>
      <c r="AL24" s="82">
        <v>390.62979338620084</v>
      </c>
      <c r="AM24" s="82">
        <v>380.94841729334036</v>
      </c>
      <c r="AN24" s="82">
        <v>416.96511440685322</v>
      </c>
      <c r="AO24" s="82">
        <v>410.28331647402553</v>
      </c>
      <c r="AP24" s="82">
        <v>419.99450178296854</v>
      </c>
      <c r="AQ24" s="82">
        <v>414.04252871037937</v>
      </c>
      <c r="AR24" s="82">
        <v>409.28920504508346</v>
      </c>
      <c r="AS24" s="82">
        <v>400.73172152525416</v>
      </c>
      <c r="AT24" s="82">
        <v>441.22443380767885</v>
      </c>
      <c r="AU24" s="82">
        <v>447.52942026237571</v>
      </c>
      <c r="AV24" s="82">
        <v>451.2699336725131</v>
      </c>
      <c r="AW24" s="82">
        <v>438.99289311652376</v>
      </c>
      <c r="AX24" s="82">
        <v>461.33442643477383</v>
      </c>
      <c r="AY24" s="82">
        <v>488.39774921696545</v>
      </c>
      <c r="AZ24" s="82">
        <v>478.56417904273644</v>
      </c>
      <c r="BA24" s="82">
        <v>511.64227043257029</v>
      </c>
      <c r="BB24" s="82">
        <v>556.47778867703653</v>
      </c>
      <c r="BC24" s="165"/>
      <c r="BD24" s="165"/>
      <c r="BE24" s="165"/>
      <c r="BF24" s="165"/>
      <c r="BG24" s="165"/>
      <c r="BH24" s="86"/>
      <c r="BI24" s="86"/>
      <c r="BJ24" s="86"/>
      <c r="BK24" s="86"/>
      <c r="BL24" s="86"/>
      <c r="BM24" s="113"/>
      <c r="BN24" s="113"/>
      <c r="BO24" s="113"/>
      <c r="BP24" s="113"/>
      <c r="BQ24" s="113"/>
    </row>
    <row r="25" spans="2:69" s="121" customFormat="1" ht="23.1" customHeight="1" x14ac:dyDescent="0.2">
      <c r="B25" s="171" t="s">
        <v>14</v>
      </c>
      <c r="C25" s="81">
        <v>2627.0587765827809</v>
      </c>
      <c r="D25" s="78">
        <v>2798.0043366846885</v>
      </c>
      <c r="E25" s="78">
        <v>2968.2504180649971</v>
      </c>
      <c r="F25" s="78">
        <v>3133.1406062349165</v>
      </c>
      <c r="G25" s="79">
        <v>3337.3556209527187</v>
      </c>
      <c r="H25" s="167"/>
      <c r="I25" s="172"/>
      <c r="J25" s="82"/>
      <c r="K25" s="82"/>
      <c r="L25" s="82">
        <v>515.50418877243737</v>
      </c>
      <c r="M25" s="82">
        <v>521.6171889066793</v>
      </c>
      <c r="N25" s="82">
        <v>522.63099982316317</v>
      </c>
      <c r="O25" s="82">
        <v>535.26546226416247</v>
      </c>
      <c r="P25" s="82">
        <v>542.35168719459182</v>
      </c>
      <c r="Q25" s="82">
        <v>553.10904834543862</v>
      </c>
      <c r="R25" s="82">
        <v>549.42567768736785</v>
      </c>
      <c r="S25" s="82">
        <v>549.60433163914718</v>
      </c>
      <c r="T25" s="82">
        <v>556.96224621488113</v>
      </c>
      <c r="U25" s="82">
        <v>561.3141667157048</v>
      </c>
      <c r="V25" s="82">
        <v>567.50929191853857</v>
      </c>
      <c r="W25" s="82">
        <v>573.57214012798738</v>
      </c>
      <c r="X25" s="82">
        <v>582.84639580811415</v>
      </c>
      <c r="Y25" s="82">
        <v>586.24154226146095</v>
      </c>
      <c r="Z25" s="82">
        <v>591.93395192309288</v>
      </c>
      <c r="AA25" s="82">
        <v>598.32881145867793</v>
      </c>
      <c r="AB25" s="82">
        <v>606.51571105559822</v>
      </c>
      <c r="AC25" s="82">
        <v>613.41214151106124</v>
      </c>
      <c r="AD25" s="82">
        <v>621.78099169509483</v>
      </c>
      <c r="AE25" s="82">
        <v>630.13930844418098</v>
      </c>
      <c r="AF25" s="82">
        <v>639.96387665914858</v>
      </c>
      <c r="AG25" s="82">
        <v>649.9371539930338</v>
      </c>
      <c r="AH25" s="82">
        <v>662.98130809520251</v>
      </c>
      <c r="AI25" s="82">
        <v>674.17643783539586</v>
      </c>
      <c r="AJ25" s="82">
        <v>685.01242914798695</v>
      </c>
      <c r="AK25" s="82">
        <v>694.44929750261304</v>
      </c>
      <c r="AL25" s="82">
        <v>703.54624448184438</v>
      </c>
      <c r="AM25" s="82">
        <v>714.99636555224401</v>
      </c>
      <c r="AN25" s="82">
        <v>725.82596359923241</v>
      </c>
      <c r="AO25" s="82">
        <v>738.1867933282864</v>
      </c>
      <c r="AP25" s="82">
        <v>747.32511960127727</v>
      </c>
      <c r="AQ25" s="82">
        <v>756.91254153620082</v>
      </c>
      <c r="AR25" s="82">
        <v>766.72189710510952</v>
      </c>
      <c r="AS25" s="82">
        <v>777.00679385544447</v>
      </c>
      <c r="AT25" s="82">
        <v>788.7690716079095</v>
      </c>
      <c r="AU25" s="82">
        <v>800.64284366645268</v>
      </c>
      <c r="AV25" s="82">
        <v>813.63885643546826</v>
      </c>
      <c r="AW25" s="82">
        <v>827.2785763394221</v>
      </c>
      <c r="AX25" s="82">
        <v>841.71068527893749</v>
      </c>
      <c r="AY25" s="82">
        <v>854.72750289889075</v>
      </c>
      <c r="AZ25" s="82">
        <v>867.96721131558627</v>
      </c>
      <c r="BA25" s="82">
        <v>882.81866157396496</v>
      </c>
      <c r="BB25" s="82">
        <v>896.13589238034467</v>
      </c>
      <c r="BC25" s="165"/>
      <c r="BD25" s="165"/>
      <c r="BE25" s="165"/>
      <c r="BF25" s="165"/>
      <c r="BG25" s="165"/>
      <c r="BH25" s="86"/>
      <c r="BI25" s="86"/>
      <c r="BJ25" s="86"/>
      <c r="BK25" s="86"/>
      <c r="BL25" s="86"/>
      <c r="BM25" s="113"/>
      <c r="BN25" s="113"/>
      <c r="BO25" s="113"/>
      <c r="BP25" s="113"/>
      <c r="BQ25" s="113"/>
    </row>
    <row r="26" spans="2:69" s="121" customFormat="1" ht="23.1" customHeight="1" x14ac:dyDescent="0.2">
      <c r="B26" s="171" t="s">
        <v>56</v>
      </c>
      <c r="C26" s="81">
        <v>1488.7606210394119</v>
      </c>
      <c r="D26" s="78">
        <v>1405.3752221782927</v>
      </c>
      <c r="E26" s="78">
        <v>1400.82712164281</v>
      </c>
      <c r="F26" s="78">
        <v>1359.0938820645833</v>
      </c>
      <c r="G26" s="79">
        <v>1431.1241180913971</v>
      </c>
      <c r="H26" s="167"/>
      <c r="I26" s="172"/>
      <c r="J26" s="82"/>
      <c r="K26" s="82"/>
      <c r="L26" s="82">
        <v>301.32330925445086</v>
      </c>
      <c r="M26" s="82">
        <v>293.73172957084148</v>
      </c>
      <c r="N26" s="82">
        <v>276.11505655199994</v>
      </c>
      <c r="O26" s="82">
        <v>317.85723221809394</v>
      </c>
      <c r="P26" s="82">
        <v>317.10455310209454</v>
      </c>
      <c r="Q26" s="82">
        <v>308.72700887563082</v>
      </c>
      <c r="R26" s="82">
        <v>326.35472706357001</v>
      </c>
      <c r="S26" s="82">
        <v>371.2569506641716</v>
      </c>
      <c r="T26" s="82">
        <v>376.72571545901354</v>
      </c>
      <c r="U26" s="82">
        <v>407.54801305882813</v>
      </c>
      <c r="V26" s="82">
        <v>389.65130428259658</v>
      </c>
      <c r="W26" s="82">
        <v>414.03631630647686</v>
      </c>
      <c r="X26" s="82">
        <v>379.307382358366</v>
      </c>
      <c r="Y26" s="82">
        <v>373.80703616463205</v>
      </c>
      <c r="Z26" s="82">
        <v>340.44185680491239</v>
      </c>
      <c r="AA26" s="82">
        <v>375.83939031370193</v>
      </c>
      <c r="AB26" s="82">
        <v>378.63256730678307</v>
      </c>
      <c r="AC26" s="82">
        <v>396.84888117945172</v>
      </c>
      <c r="AD26" s="82">
        <v>327.44754275873868</v>
      </c>
      <c r="AE26" s="82">
        <v>373.34908773546232</v>
      </c>
      <c r="AF26" s="82">
        <v>384.28612031291584</v>
      </c>
      <c r="AG26" s="82">
        <v>372.17428899097121</v>
      </c>
      <c r="AH26" s="82">
        <v>345.41146288580671</v>
      </c>
      <c r="AI26" s="82">
        <v>386.88874884971835</v>
      </c>
      <c r="AJ26" s="82">
        <v>374.40937290903486</v>
      </c>
      <c r="AK26" s="82">
        <v>354.71185456039541</v>
      </c>
      <c r="AL26" s="82">
        <v>320.77033769809117</v>
      </c>
      <c r="AM26" s="82">
        <v>355.48365701077108</v>
      </c>
      <c r="AN26" s="82">
        <v>362.41594240935262</v>
      </c>
      <c r="AO26" s="82">
        <v>364.77535559262753</v>
      </c>
      <c r="AP26" s="82">
        <v>328.41603088244466</v>
      </c>
      <c r="AQ26" s="82">
        <v>345.21979275838527</v>
      </c>
      <c r="AR26" s="82">
        <v>342.90664968776656</v>
      </c>
      <c r="AS26" s="82">
        <v>334.73441839382662</v>
      </c>
      <c r="AT26" s="82">
        <v>320.06240192769911</v>
      </c>
      <c r="AU26" s="82">
        <v>361.39041205529111</v>
      </c>
      <c r="AV26" s="82">
        <v>356.77218006557354</v>
      </c>
      <c r="AW26" s="82">
        <v>352.20538930576458</v>
      </c>
      <c r="AX26" s="82">
        <v>346.75268357670012</v>
      </c>
      <c r="AY26" s="82">
        <v>375.39386514335894</v>
      </c>
      <c r="AZ26" s="82">
        <v>372.09327192356966</v>
      </c>
      <c r="BA26" s="82">
        <v>365.07677307173998</v>
      </c>
      <c r="BB26" s="82">
        <v>361.3750530936594</v>
      </c>
      <c r="BC26" s="165"/>
      <c r="BD26" s="165"/>
      <c r="BE26" s="165"/>
      <c r="BF26" s="165"/>
      <c r="BG26" s="165"/>
      <c r="BH26" s="86"/>
      <c r="BI26" s="86"/>
      <c r="BJ26" s="86"/>
      <c r="BK26" s="86"/>
      <c r="BL26" s="86"/>
      <c r="BM26" s="113"/>
      <c r="BN26" s="113"/>
      <c r="BO26" s="113"/>
      <c r="BP26" s="113"/>
      <c r="BQ26" s="113"/>
    </row>
    <row r="27" spans="2:69" s="121" customFormat="1" ht="23.1" customHeight="1" x14ac:dyDescent="0.2">
      <c r="B27" s="171" t="s">
        <v>57</v>
      </c>
      <c r="C27" s="81">
        <v>766.50344335132934</v>
      </c>
      <c r="D27" s="78">
        <v>961.93431769200185</v>
      </c>
      <c r="E27" s="78">
        <v>828.60492874604574</v>
      </c>
      <c r="F27" s="78">
        <v>788.42761463945078</v>
      </c>
      <c r="G27" s="79">
        <v>882.24964622705534</v>
      </c>
      <c r="H27" s="167"/>
      <c r="I27" s="172"/>
      <c r="J27" s="82"/>
      <c r="K27" s="82"/>
      <c r="L27" s="82">
        <v>128.44502359119278</v>
      </c>
      <c r="M27" s="82">
        <v>131.4759412435717</v>
      </c>
      <c r="N27" s="82">
        <v>130.87728696527179</v>
      </c>
      <c r="O27" s="82">
        <v>150.90465745931223</v>
      </c>
      <c r="P27" s="82">
        <v>155.15693549908005</v>
      </c>
      <c r="Q27" s="82">
        <v>155.35202446330661</v>
      </c>
      <c r="R27" s="82">
        <v>148.08241776250392</v>
      </c>
      <c r="S27" s="82">
        <v>171.42634882660482</v>
      </c>
      <c r="T27" s="82">
        <v>198.0127198153767</v>
      </c>
      <c r="U27" s="82">
        <v>216.2160672739893</v>
      </c>
      <c r="V27" s="82">
        <v>212.45302619187351</v>
      </c>
      <c r="W27" s="82">
        <v>203.30217985732932</v>
      </c>
      <c r="X27" s="82">
        <v>208.46427327688298</v>
      </c>
      <c r="Y27" s="82">
        <v>190.11300051897911</v>
      </c>
      <c r="Z27" s="82">
        <v>184.89117688398471</v>
      </c>
      <c r="AA27" s="82">
        <v>216.86128723201674</v>
      </c>
      <c r="AB27" s="82">
        <v>192.87535933396595</v>
      </c>
      <c r="AC27" s="82">
        <v>179.98803070662669</v>
      </c>
      <c r="AD27" s="82">
        <v>174.14100029625118</v>
      </c>
      <c r="AE27" s="82">
        <v>162.4852572541073</v>
      </c>
      <c r="AF27" s="82">
        <v>183.84040247052798</v>
      </c>
      <c r="AG27" s="82">
        <v>176.235747153082</v>
      </c>
      <c r="AH27" s="82">
        <v>188.6705618397948</v>
      </c>
      <c r="AI27" s="82">
        <v>217.75673188792447</v>
      </c>
      <c r="AJ27" s="82">
        <v>231.07742394325888</v>
      </c>
      <c r="AK27" s="82">
        <v>242.4061204639082</v>
      </c>
      <c r="AL27" s="82">
        <v>244.44503095416565</v>
      </c>
      <c r="AM27" s="82">
        <v>244.00574233066914</v>
      </c>
      <c r="AN27" s="82">
        <v>234.7715844673092</v>
      </c>
      <c r="AO27" s="82">
        <v>203.54985507651929</v>
      </c>
      <c r="AP27" s="82">
        <v>195.3077778553982</v>
      </c>
      <c r="AQ27" s="82">
        <v>194.97571134681908</v>
      </c>
      <c r="AR27" s="82">
        <v>200.0246071015755</v>
      </c>
      <c r="AS27" s="82">
        <v>191.78308761006679</v>
      </c>
      <c r="AT27" s="82">
        <v>194.04213301331848</v>
      </c>
      <c r="AU27" s="82">
        <v>202.57778691449005</v>
      </c>
      <c r="AV27" s="82">
        <v>212.64374729307318</v>
      </c>
      <c r="AW27" s="82">
        <v>215.16902713877002</v>
      </c>
      <c r="AX27" s="82">
        <v>227.83687502952543</v>
      </c>
      <c r="AY27" s="82">
        <v>226.59999676568663</v>
      </c>
      <c r="AZ27" s="82">
        <v>240.06327167854377</v>
      </c>
      <c r="BA27" s="82">
        <v>251.18273675299432</v>
      </c>
      <c r="BB27" s="82">
        <v>246.16125588746607</v>
      </c>
      <c r="BC27" s="165"/>
      <c r="BD27" s="165"/>
      <c r="BE27" s="165"/>
      <c r="BF27" s="165"/>
      <c r="BG27" s="165"/>
      <c r="BH27" s="86"/>
      <c r="BI27" s="86"/>
      <c r="BJ27" s="86"/>
      <c r="BK27" s="86"/>
      <c r="BL27" s="86"/>
      <c r="BM27" s="113"/>
      <c r="BN27" s="113"/>
      <c r="BO27" s="113"/>
      <c r="BP27" s="113"/>
      <c r="BQ27" s="113"/>
    </row>
    <row r="28" spans="2:69" s="121" customFormat="1" ht="23.1" customHeight="1" x14ac:dyDescent="0.2">
      <c r="B28" s="171" t="s">
        <v>15</v>
      </c>
      <c r="C28" s="81">
        <v>1361.0865948871897</v>
      </c>
      <c r="D28" s="78">
        <v>1689.8007753870857</v>
      </c>
      <c r="E28" s="78">
        <v>1831.935674069161</v>
      </c>
      <c r="F28" s="78">
        <v>1870.4003666354506</v>
      </c>
      <c r="G28" s="79">
        <v>2162.463507829128</v>
      </c>
      <c r="H28" s="167"/>
      <c r="I28" s="172"/>
      <c r="J28" s="82"/>
      <c r="K28" s="82"/>
      <c r="L28" s="82">
        <v>267.49689625542635</v>
      </c>
      <c r="M28" s="82">
        <v>276.73504500310378</v>
      </c>
      <c r="N28" s="82">
        <v>264.59356365708823</v>
      </c>
      <c r="O28" s="82">
        <v>260.87984433755338</v>
      </c>
      <c r="P28" s="82">
        <v>302.14035996345052</v>
      </c>
      <c r="Q28" s="82">
        <v>290.06876508953849</v>
      </c>
      <c r="R28" s="82">
        <v>300.32829720140563</v>
      </c>
      <c r="S28" s="82">
        <v>308.00943768843462</v>
      </c>
      <c r="T28" s="82">
        <v>356.98193386685642</v>
      </c>
      <c r="U28" s="82">
        <v>359.44006145676275</v>
      </c>
      <c r="V28" s="82">
        <v>351.44007084326063</v>
      </c>
      <c r="W28" s="82">
        <v>339.47415837586948</v>
      </c>
      <c r="X28" s="82">
        <v>337.77087373793086</v>
      </c>
      <c r="Y28" s="82">
        <v>348.01145380833407</v>
      </c>
      <c r="Z28" s="82">
        <v>326.87450538177848</v>
      </c>
      <c r="AA28" s="82">
        <v>338.55433698924674</v>
      </c>
      <c r="AB28" s="82">
        <v>329.91819697266601</v>
      </c>
      <c r="AC28" s="82">
        <v>328.44576347683295</v>
      </c>
      <c r="AD28" s="82">
        <v>342.14650310676569</v>
      </c>
      <c r="AE28" s="82">
        <v>352.43750669255218</v>
      </c>
      <c r="AF28" s="82">
        <v>311.93019905941941</v>
      </c>
      <c r="AG28" s="82">
        <v>335.37140033147091</v>
      </c>
      <c r="AH28" s="82">
        <v>361.44604718717733</v>
      </c>
      <c r="AI28" s="82">
        <v>352.33894830912197</v>
      </c>
      <c r="AJ28" s="82">
        <v>414.46052877830135</v>
      </c>
      <c r="AK28" s="82">
        <v>438.37807001981338</v>
      </c>
      <c r="AL28" s="82">
        <v>421.27330262080136</v>
      </c>
      <c r="AM28" s="82">
        <v>415.6888739681695</v>
      </c>
      <c r="AN28" s="82">
        <v>425.92605870887121</v>
      </c>
      <c r="AO28" s="82">
        <v>460.89875279036852</v>
      </c>
      <c r="AP28" s="82">
        <v>453.15370139356662</v>
      </c>
      <c r="AQ28" s="82">
        <v>491.95716117635442</v>
      </c>
      <c r="AR28" s="82">
        <v>464.11271985461531</v>
      </c>
      <c r="AS28" s="82">
        <v>467.37549648821874</v>
      </c>
      <c r="AT28" s="82">
        <v>459.80953431632543</v>
      </c>
      <c r="AU28" s="82">
        <v>479.1026159762913</v>
      </c>
      <c r="AV28" s="82">
        <v>532.44389999987425</v>
      </c>
      <c r="AW28" s="82">
        <v>551.31550197603246</v>
      </c>
      <c r="AX28" s="82">
        <v>539.51342140999077</v>
      </c>
      <c r="AY28" s="82">
        <v>539.19068444323045</v>
      </c>
      <c r="AZ28" s="82">
        <v>596.64904316890988</v>
      </c>
      <c r="BA28" s="82">
        <v>601.73512590371809</v>
      </c>
      <c r="BB28" s="82">
        <v>578.53102777378581</v>
      </c>
      <c r="BC28" s="165"/>
      <c r="BD28" s="165"/>
      <c r="BE28" s="165"/>
      <c r="BF28" s="165"/>
      <c r="BG28" s="165"/>
      <c r="BH28" s="86"/>
      <c r="BI28" s="86"/>
      <c r="BJ28" s="86"/>
      <c r="BK28" s="86"/>
      <c r="BL28" s="86"/>
      <c r="BM28" s="113"/>
      <c r="BN28" s="113"/>
      <c r="BO28" s="113"/>
      <c r="BP28" s="113"/>
      <c r="BQ28" s="113"/>
    </row>
    <row r="29" spans="2:69" s="121" customFormat="1" ht="23.1" customHeight="1" x14ac:dyDescent="0.2">
      <c r="B29" s="171" t="s">
        <v>16</v>
      </c>
      <c r="C29" s="81">
        <v>2726.45259638371</v>
      </c>
      <c r="D29" s="78">
        <v>2867.9505123681856</v>
      </c>
      <c r="E29" s="78">
        <v>3092.9874405077494</v>
      </c>
      <c r="F29" s="78">
        <v>3380.9776764458447</v>
      </c>
      <c r="G29" s="79">
        <v>3564.1258262108872</v>
      </c>
      <c r="H29" s="167"/>
      <c r="I29" s="172"/>
      <c r="J29" s="82"/>
      <c r="K29" s="82"/>
      <c r="L29" s="82">
        <v>496.08546338794736</v>
      </c>
      <c r="M29" s="82">
        <v>492.05982578678936</v>
      </c>
      <c r="N29" s="82">
        <v>492.59621029532786</v>
      </c>
      <c r="O29" s="82">
        <v>497.72401066650599</v>
      </c>
      <c r="P29" s="82">
        <v>499.02560058298843</v>
      </c>
      <c r="Q29" s="82">
        <v>513.3930013927353</v>
      </c>
      <c r="R29" s="82">
        <v>515.87905315483704</v>
      </c>
      <c r="S29" s="82">
        <v>502.22222106732829</v>
      </c>
      <c r="T29" s="82">
        <v>556.73086996010068</v>
      </c>
      <c r="U29" s="82">
        <v>554.1190702488459</v>
      </c>
      <c r="V29" s="82">
        <v>562.86219415918447</v>
      </c>
      <c r="W29" s="82">
        <v>571.15409112710404</v>
      </c>
      <c r="X29" s="82">
        <v>592.46511103579019</v>
      </c>
      <c r="Y29" s="82">
        <v>594.36034696857928</v>
      </c>
      <c r="Z29" s="82">
        <v>606.9271235278087</v>
      </c>
      <c r="AA29" s="82">
        <v>620.78218222699252</v>
      </c>
      <c r="AB29" s="82">
        <v>634.79763923336372</v>
      </c>
      <c r="AC29" s="82">
        <v>646.75810859633964</v>
      </c>
      <c r="AD29" s="82">
        <v>659.50518913354108</v>
      </c>
      <c r="AE29" s="82">
        <v>669.90647125654289</v>
      </c>
      <c r="AF29" s="82">
        <v>683.99739027357475</v>
      </c>
      <c r="AG29" s="82">
        <v>681.91444404542574</v>
      </c>
      <c r="AH29" s="82">
        <v>682.35092212793745</v>
      </c>
      <c r="AI29" s="82">
        <v>678.18983993677193</v>
      </c>
      <c r="AJ29" s="82">
        <v>700.27303455879871</v>
      </c>
      <c r="AK29" s="82">
        <v>706.68449489881766</v>
      </c>
      <c r="AL29" s="82">
        <v>715.63018422217942</v>
      </c>
      <c r="AM29" s="82">
        <v>745.3627986883896</v>
      </c>
      <c r="AN29" s="82">
        <v>739.8339734797687</v>
      </c>
      <c r="AO29" s="82">
        <v>762.5031963826541</v>
      </c>
      <c r="AP29" s="82">
        <v>788.76703611031303</v>
      </c>
      <c r="AQ29" s="82">
        <v>801.88323453501334</v>
      </c>
      <c r="AR29" s="82">
        <v>835.26099354387111</v>
      </c>
      <c r="AS29" s="82">
        <v>823.54077292804141</v>
      </c>
      <c r="AT29" s="82">
        <v>843.21326178506615</v>
      </c>
      <c r="AU29" s="82">
        <v>878.96264818886618</v>
      </c>
      <c r="AV29" s="82">
        <v>892.5555094104119</v>
      </c>
      <c r="AW29" s="82">
        <v>885.99304541694471</v>
      </c>
      <c r="AX29" s="82">
        <v>903.37586403507783</v>
      </c>
      <c r="AY29" s="82">
        <v>882.20140734845256</v>
      </c>
      <c r="AZ29" s="82">
        <v>950.24045494946233</v>
      </c>
      <c r="BA29" s="82">
        <v>944.03821060422354</v>
      </c>
      <c r="BB29" s="82">
        <v>964.40094768144809</v>
      </c>
      <c r="BC29" s="165"/>
      <c r="BD29" s="165"/>
      <c r="BE29" s="165"/>
      <c r="BF29" s="165"/>
      <c r="BG29" s="165"/>
      <c r="BH29" s="86"/>
      <c r="BI29" s="86"/>
      <c r="BJ29" s="86"/>
      <c r="BK29" s="86"/>
      <c r="BL29" s="86"/>
      <c r="BM29" s="113"/>
      <c r="BN29" s="113"/>
      <c r="BO29" s="113"/>
      <c r="BP29" s="113"/>
      <c r="BQ29" s="113"/>
    </row>
    <row r="30" spans="2:69" s="121" customFormat="1" ht="23.1" customHeight="1" x14ac:dyDescent="0.2">
      <c r="B30" s="171" t="s">
        <v>58</v>
      </c>
      <c r="C30" s="81">
        <v>1475.7372101346728</v>
      </c>
      <c r="D30" s="78">
        <v>1555.9490236663346</v>
      </c>
      <c r="E30" s="78">
        <v>1608.4896899396254</v>
      </c>
      <c r="F30" s="78">
        <v>1680.0072090808389</v>
      </c>
      <c r="G30" s="79">
        <v>1784.5580358011716</v>
      </c>
      <c r="H30" s="167"/>
      <c r="I30" s="172"/>
      <c r="J30" s="82"/>
      <c r="K30" s="82"/>
      <c r="L30" s="82">
        <v>286.03353532078035</v>
      </c>
      <c r="M30" s="82">
        <v>291.37792050027093</v>
      </c>
      <c r="N30" s="82">
        <v>291.1219733642011</v>
      </c>
      <c r="O30" s="82">
        <v>298.25158599593402</v>
      </c>
      <c r="P30" s="82">
        <v>303.11852542475077</v>
      </c>
      <c r="Q30" s="82">
        <v>306.80865106618114</v>
      </c>
      <c r="R30" s="82">
        <v>308.43875787498598</v>
      </c>
      <c r="S30" s="82">
        <v>312.29403108388573</v>
      </c>
      <c r="T30" s="82">
        <v>317.09364081536211</v>
      </c>
      <c r="U30" s="82">
        <v>321.54580110879954</v>
      </c>
      <c r="V30" s="82">
        <v>323.28240174824407</v>
      </c>
      <c r="W30" s="82">
        <v>324.29693121805587</v>
      </c>
      <c r="X30" s="82">
        <v>333.82743615632916</v>
      </c>
      <c r="Y30" s="82">
        <v>336.12524729902844</v>
      </c>
      <c r="Z30" s="82">
        <v>336.84166709131733</v>
      </c>
      <c r="AA30" s="82">
        <v>340.72252044840678</v>
      </c>
      <c r="AB30" s="82">
        <v>343.04369452176161</v>
      </c>
      <c r="AC30" s="82">
        <v>345.95378007679216</v>
      </c>
      <c r="AD30" s="82">
        <v>350.34571571250683</v>
      </c>
      <c r="AE30" s="82">
        <v>362.97797327357267</v>
      </c>
      <c r="AF30" s="82">
        <v>362.75518380988876</v>
      </c>
      <c r="AG30" s="82">
        <v>364.94511700059371</v>
      </c>
      <c r="AH30" s="82">
        <v>370.51561698413371</v>
      </c>
      <c r="AI30" s="82">
        <v>377.5212923400565</v>
      </c>
      <c r="AJ30" s="82">
        <v>382.31888369914793</v>
      </c>
      <c r="AK30" s="82">
        <v>386.40755914438665</v>
      </c>
      <c r="AL30" s="82">
        <v>388.93582806184321</v>
      </c>
      <c r="AM30" s="82">
        <v>398.28675276095663</v>
      </c>
      <c r="AN30" s="82">
        <v>391.91900389491502</v>
      </c>
      <c r="AO30" s="82">
        <v>400.68163844366745</v>
      </c>
      <c r="AP30" s="82">
        <v>405.08224344026382</v>
      </c>
      <c r="AQ30" s="82">
        <v>410.806804160779</v>
      </c>
      <c r="AR30" s="82">
        <v>413.07355129140223</v>
      </c>
      <c r="AS30" s="82">
        <v>415.30296435299539</v>
      </c>
      <c r="AT30" s="82">
        <v>421.32676437182545</v>
      </c>
      <c r="AU30" s="82">
        <v>430.303929064616</v>
      </c>
      <c r="AV30" s="82">
        <v>436.82065910822342</v>
      </c>
      <c r="AW30" s="82">
        <v>440.56174949199431</v>
      </c>
      <c r="AX30" s="82">
        <v>444.94475040862426</v>
      </c>
      <c r="AY30" s="82">
        <v>448.72941510380889</v>
      </c>
      <c r="AZ30" s="82">
        <v>485.46798469614697</v>
      </c>
      <c r="BA30" s="82">
        <v>489.90074840000949</v>
      </c>
      <c r="BB30" s="82">
        <v>494.88897364837618</v>
      </c>
      <c r="BC30" s="165"/>
      <c r="BD30" s="165"/>
      <c r="BE30" s="165"/>
      <c r="BF30" s="165"/>
      <c r="BG30" s="165"/>
      <c r="BH30" s="86"/>
      <c r="BI30" s="86"/>
      <c r="BJ30" s="86"/>
      <c r="BK30" s="86"/>
      <c r="BL30" s="86"/>
      <c r="BM30" s="113"/>
      <c r="BN30" s="113"/>
      <c r="BO30" s="113"/>
      <c r="BP30" s="113"/>
      <c r="BQ30" s="113"/>
    </row>
    <row r="31" spans="2:69" s="121" customFormat="1" ht="23.1" customHeight="1" x14ac:dyDescent="0.2">
      <c r="B31" s="171" t="s">
        <v>71</v>
      </c>
      <c r="C31" s="81">
        <v>145.70179065470683</v>
      </c>
      <c r="D31" s="78">
        <v>153.46310468394768</v>
      </c>
      <c r="E31" s="78">
        <v>145.73015312238553</v>
      </c>
      <c r="F31" s="78">
        <v>142.27984214595483</v>
      </c>
      <c r="G31" s="79">
        <v>169.14586991171203</v>
      </c>
      <c r="H31" s="167"/>
      <c r="I31" s="172"/>
      <c r="J31" s="82"/>
      <c r="K31" s="82"/>
      <c r="L31" s="82">
        <v>29.47717178479882</v>
      </c>
      <c r="M31" s="82">
        <v>27.41467741530278</v>
      </c>
      <c r="N31" s="82">
        <v>27.330778720632726</v>
      </c>
      <c r="O31" s="82">
        <v>27.348769126162889</v>
      </c>
      <c r="P31" s="82">
        <v>28.871168225385883</v>
      </c>
      <c r="Q31" s="82">
        <v>28.683604841257374</v>
      </c>
      <c r="R31" s="82">
        <v>34.271760102704356</v>
      </c>
      <c r="S31" s="82">
        <v>31.841550390891367</v>
      </c>
      <c r="T31" s="82">
        <v>32.134292205242957</v>
      </c>
      <c r="U31" s="82">
        <v>31.331919210855915</v>
      </c>
      <c r="V31" s="82">
        <v>33.974191550646623</v>
      </c>
      <c r="W31" s="82">
        <v>32.755853929083713</v>
      </c>
      <c r="X31" s="82">
        <v>38.643813544000537</v>
      </c>
      <c r="Y31" s="82">
        <v>36.180954496377865</v>
      </c>
      <c r="Z31" s="82">
        <v>34.886489501784098</v>
      </c>
      <c r="AA31" s="82">
        <v>30.965228133557158</v>
      </c>
      <c r="AB31" s="82">
        <v>32.359875813559867</v>
      </c>
      <c r="AC31" s="82">
        <v>33.972863210301703</v>
      </c>
      <c r="AD31" s="82">
        <v>36.584827325072823</v>
      </c>
      <c r="AE31" s="82">
        <v>33.858963566428542</v>
      </c>
      <c r="AF31" s="82">
        <v>38.238465687273049</v>
      </c>
      <c r="AG31" s="82">
        <v>34.816231110823779</v>
      </c>
      <c r="AH31" s="82">
        <v>37.662184440301282</v>
      </c>
      <c r="AI31" s="82">
        <v>34.984909416308724</v>
      </c>
      <c r="AJ31" s="82">
        <v>40.252971658277751</v>
      </c>
      <c r="AK31" s="82">
        <v>36.065083464619931</v>
      </c>
      <c r="AL31" s="82">
        <v>38.975903774386623</v>
      </c>
      <c r="AM31" s="82">
        <v>38.169145786663378</v>
      </c>
      <c r="AN31" s="82">
        <v>40.559051584881111</v>
      </c>
      <c r="AO31" s="82">
        <v>37.880245476389852</v>
      </c>
      <c r="AP31" s="82">
        <v>35.641365953669478</v>
      </c>
      <c r="AQ31" s="82">
        <v>31.649490107445093</v>
      </c>
      <c r="AR31" s="82">
        <v>34.109954282255515</v>
      </c>
      <c r="AS31" s="82">
        <v>36.573220592035199</v>
      </c>
      <c r="AT31" s="82">
        <v>36.691178466822699</v>
      </c>
      <c r="AU31" s="82">
        <v>34.905488804841397</v>
      </c>
      <c r="AV31" s="82">
        <v>41.650390266687879</v>
      </c>
      <c r="AW31" s="82">
        <v>39.683833720589746</v>
      </c>
      <c r="AX31" s="82">
        <v>41.923933254847704</v>
      </c>
      <c r="AY31" s="82">
        <v>45.887712669586698</v>
      </c>
      <c r="AZ31" s="82">
        <v>47.690163144421724</v>
      </c>
      <c r="BA31" s="82">
        <v>44.824699840224802</v>
      </c>
      <c r="BB31" s="82">
        <v>44.293280193318466</v>
      </c>
      <c r="BC31" s="165"/>
      <c r="BD31" s="165"/>
      <c r="BE31" s="165"/>
      <c r="BF31" s="165"/>
      <c r="BG31" s="165"/>
      <c r="BH31" s="86"/>
      <c r="BI31" s="86"/>
      <c r="BJ31" s="86"/>
      <c r="BK31" s="86"/>
      <c r="BL31" s="86"/>
      <c r="BM31" s="113"/>
      <c r="BN31" s="113"/>
      <c r="BO31" s="113"/>
      <c r="BP31" s="113"/>
      <c r="BQ31" s="113"/>
    </row>
    <row r="32" spans="2:69" s="121" customFormat="1" ht="23.1" customHeight="1" x14ac:dyDescent="0.2">
      <c r="B32" s="171" t="s">
        <v>17</v>
      </c>
      <c r="C32" s="81">
        <v>517.57193429143445</v>
      </c>
      <c r="D32" s="78">
        <v>558.43083968877522</v>
      </c>
      <c r="E32" s="78">
        <v>610.05818447248726</v>
      </c>
      <c r="F32" s="78">
        <v>691.38048533572874</v>
      </c>
      <c r="G32" s="79">
        <v>824.01049187335832</v>
      </c>
      <c r="H32" s="167"/>
      <c r="I32" s="172"/>
      <c r="J32" s="82"/>
      <c r="K32" s="82"/>
      <c r="L32" s="82">
        <v>95.787639550343371</v>
      </c>
      <c r="M32" s="82">
        <v>96.600707693252588</v>
      </c>
      <c r="N32" s="82">
        <v>97.117255759549366</v>
      </c>
      <c r="O32" s="82">
        <v>93.530463569176121</v>
      </c>
      <c r="P32" s="82">
        <v>96.377801945560492</v>
      </c>
      <c r="Q32" s="82">
        <v>108.60029396501091</v>
      </c>
      <c r="R32" s="82">
        <v>98.725400547605389</v>
      </c>
      <c r="S32" s="82">
        <v>97.755277799780089</v>
      </c>
      <c r="T32" s="82">
        <v>101.09244712250343</v>
      </c>
      <c r="U32" s="82">
        <v>102.26889070003142</v>
      </c>
      <c r="V32" s="82">
        <v>103.74273232052299</v>
      </c>
      <c r="W32" s="82">
        <v>106.05168686484373</v>
      </c>
      <c r="X32" s="82">
        <v>110.11923252025063</v>
      </c>
      <c r="Y32" s="82">
        <v>111.83136387584088</v>
      </c>
      <c r="Z32" s="82">
        <v>110.83179209360384</v>
      </c>
      <c r="AA32" s="82">
        <v>111.9726635425249</v>
      </c>
      <c r="AB32" s="82">
        <v>113.11931522996842</v>
      </c>
      <c r="AC32" s="82">
        <v>115.43120618811588</v>
      </c>
      <c r="AD32" s="82">
        <v>117.88492045956703</v>
      </c>
      <c r="AE32" s="82">
        <v>121.14523131962008</v>
      </c>
      <c r="AF32" s="82">
        <v>124.3565361102238</v>
      </c>
      <c r="AG32" s="82">
        <v>127.82948672643009</v>
      </c>
      <c r="AH32" s="82">
        <v>131.84055414071037</v>
      </c>
      <c r="AI32" s="82">
        <v>133.5453573140702</v>
      </c>
      <c r="AJ32" s="82">
        <v>137.23180824889621</v>
      </c>
      <c r="AK32" s="82">
        <v>138.09585288126434</v>
      </c>
      <c r="AL32" s="82">
        <v>140.64159346280047</v>
      </c>
      <c r="AM32" s="82">
        <v>142.46158509581417</v>
      </c>
      <c r="AN32" s="82">
        <v>145.47750090451348</v>
      </c>
      <c r="AO32" s="82">
        <v>150.55370417774535</v>
      </c>
      <c r="AP32" s="82">
        <v>154.17644257479054</v>
      </c>
      <c r="AQ32" s="82">
        <v>159.85053681543795</v>
      </c>
      <c r="AR32" s="82">
        <v>165.14804770838677</v>
      </c>
      <c r="AS32" s="82">
        <v>171.48091516685372</v>
      </c>
      <c r="AT32" s="82">
        <v>174.6503328565432</v>
      </c>
      <c r="AU32" s="82">
        <v>180.10118960394504</v>
      </c>
      <c r="AV32" s="82">
        <v>192.31941624565624</v>
      </c>
      <c r="AW32" s="82">
        <v>201.77460622576373</v>
      </c>
      <c r="AX32" s="82">
        <v>211.36549646622214</v>
      </c>
      <c r="AY32" s="82">
        <v>218.5509729357162</v>
      </c>
      <c r="AZ32" s="82">
        <v>228.32532805651223</v>
      </c>
      <c r="BA32" s="82">
        <v>238.75331488018386</v>
      </c>
      <c r="BB32" s="82">
        <v>251.00467105818157</v>
      </c>
      <c r="BC32" s="165"/>
      <c r="BD32" s="165"/>
      <c r="BE32" s="165"/>
      <c r="BF32" s="165"/>
      <c r="BG32" s="165"/>
      <c r="BH32" s="86"/>
      <c r="BI32" s="86"/>
      <c r="BJ32" s="86"/>
      <c r="BK32" s="86"/>
      <c r="BL32" s="86"/>
      <c r="BM32" s="113"/>
      <c r="BN32" s="113"/>
      <c r="BO32" s="113"/>
      <c r="BP32" s="113"/>
      <c r="BQ32" s="113"/>
    </row>
    <row r="33" spans="2:69" s="121" customFormat="1" ht="23.1" customHeight="1" x14ac:dyDescent="0.2">
      <c r="B33" s="171" t="s">
        <v>59</v>
      </c>
      <c r="C33" s="81">
        <v>240.64197429405095</v>
      </c>
      <c r="D33" s="78">
        <v>247.41909378283901</v>
      </c>
      <c r="E33" s="78">
        <v>255.73428458249214</v>
      </c>
      <c r="F33" s="78">
        <v>266.10267924409612</v>
      </c>
      <c r="G33" s="79">
        <v>279.22883127807546</v>
      </c>
      <c r="H33" s="167"/>
      <c r="I33" s="172"/>
      <c r="J33" s="82"/>
      <c r="K33" s="82"/>
      <c r="L33" s="82">
        <v>52.152596971404797</v>
      </c>
      <c r="M33" s="82">
        <v>52.683684334264854</v>
      </c>
      <c r="N33" s="82">
        <v>53.220570127553543</v>
      </c>
      <c r="O33" s="82">
        <v>53.763324426589321</v>
      </c>
      <c r="P33" s="82">
        <v>54.312018305175883</v>
      </c>
      <c r="Q33" s="82">
        <v>54.867237572474984</v>
      </c>
      <c r="R33" s="82">
        <v>55.429076421655417</v>
      </c>
      <c r="S33" s="82">
        <v>55.997630725391694</v>
      </c>
      <c r="T33" s="82">
        <v>56.217773498220566</v>
      </c>
      <c r="U33" s="82">
        <v>56.443693810443214</v>
      </c>
      <c r="V33" s="82">
        <v>56.675808349566452</v>
      </c>
      <c r="W33" s="82">
        <v>56.914568287820025</v>
      </c>
      <c r="X33" s="82">
        <v>57.160462041853023</v>
      </c>
      <c r="Y33" s="82">
        <v>57.423916910069735</v>
      </c>
      <c r="Z33" s="82">
        <v>57.705691154427505</v>
      </c>
      <c r="AA33" s="82">
        <v>58.006603932093917</v>
      </c>
      <c r="AB33" s="82">
        <v>58.327540516192705</v>
      </c>
      <c r="AC33" s="82">
        <v>58.608367223172507</v>
      </c>
      <c r="AD33" s="82">
        <v>58.848793537618413</v>
      </c>
      <c r="AE33" s="82">
        <v>59.241587083514474</v>
      </c>
      <c r="AF33" s="82">
        <v>59.593475136266228</v>
      </c>
      <c r="AG33" s="82">
        <v>59.960505378514149</v>
      </c>
      <c r="AH33" s="82">
        <v>60.343726550739817</v>
      </c>
      <c r="AI33" s="82">
        <v>60.744267228530774</v>
      </c>
      <c r="AJ33" s="82">
        <v>61.163342070645655</v>
      </c>
      <c r="AK33" s="82">
        <v>61.606733379680328</v>
      </c>
      <c r="AL33" s="82">
        <v>62.076038875237593</v>
      </c>
      <c r="AM33" s="82">
        <v>62.572979457275423</v>
      </c>
      <c r="AN33" s="82">
        <v>63.099409469450222</v>
      </c>
      <c r="AO33" s="82">
        <v>63.64290216740811</v>
      </c>
      <c r="AP33" s="82">
        <v>64.204923919345418</v>
      </c>
      <c r="AQ33" s="82">
        <v>64.787049026288415</v>
      </c>
      <c r="AR33" s="82">
        <v>65.39096648526494</v>
      </c>
      <c r="AS33" s="82">
        <v>66.083622544998335</v>
      </c>
      <c r="AT33" s="82">
        <v>66.870503239239312</v>
      </c>
      <c r="AU33" s="82">
        <v>67.757586974593536</v>
      </c>
      <c r="AV33" s="82">
        <v>68.387090597574399</v>
      </c>
      <c r="AW33" s="82">
        <v>69.263065407399083</v>
      </c>
      <c r="AX33" s="82">
        <v>70.243369555011057</v>
      </c>
      <c r="AY33" s="82">
        <v>71.335305718090908</v>
      </c>
      <c r="AZ33" s="82">
        <v>72.546872119082451</v>
      </c>
      <c r="BA33" s="82">
        <v>73.826609196555737</v>
      </c>
      <c r="BB33" s="82">
        <v>75.179752440084428</v>
      </c>
      <c r="BC33" s="165"/>
      <c r="BD33" s="165"/>
      <c r="BE33" s="165"/>
      <c r="BF33" s="165"/>
      <c r="BG33" s="165"/>
      <c r="BH33" s="86"/>
      <c r="BI33" s="86"/>
      <c r="BJ33" s="86"/>
      <c r="BK33" s="86"/>
      <c r="BL33" s="86"/>
      <c r="BM33" s="113"/>
      <c r="BN33" s="113"/>
      <c r="BO33" s="113"/>
      <c r="BP33" s="113"/>
      <c r="BQ33" s="113"/>
    </row>
    <row r="34" spans="2:69" s="121" customFormat="1" ht="18" customHeight="1" x14ac:dyDescent="0.2">
      <c r="B34" s="172"/>
      <c r="C34" s="81"/>
      <c r="D34" s="78"/>
      <c r="E34" s="78"/>
      <c r="F34" s="78"/>
      <c r="G34" s="79"/>
      <c r="H34" s="78"/>
      <c r="I34" s="17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3"/>
      <c r="AV34" s="83"/>
      <c r="AW34" s="83"/>
      <c r="AX34" s="83"/>
      <c r="AY34" s="83"/>
      <c r="AZ34" s="83"/>
      <c r="BA34" s="83"/>
      <c r="BB34" s="83"/>
      <c r="BC34" s="165"/>
      <c r="BD34" s="165"/>
      <c r="BE34" s="165"/>
      <c r="BF34" s="165"/>
      <c r="BG34" s="165"/>
      <c r="BH34" s="86"/>
      <c r="BI34" s="86"/>
      <c r="BJ34" s="86"/>
      <c r="BK34" s="86"/>
      <c r="BL34" s="86"/>
      <c r="BM34" s="113"/>
      <c r="BN34" s="113"/>
      <c r="BO34" s="113"/>
      <c r="BP34" s="113"/>
      <c r="BQ34" s="113"/>
    </row>
    <row r="35" spans="2:69" s="195" customFormat="1" ht="18" customHeight="1" x14ac:dyDescent="0.2">
      <c r="B35" s="210" t="s">
        <v>95</v>
      </c>
      <c r="C35" s="211"/>
      <c r="D35" s="212"/>
      <c r="E35" s="212"/>
      <c r="F35" s="212"/>
      <c r="G35" s="213"/>
      <c r="H35" s="212"/>
      <c r="I35" s="210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9"/>
      <c r="AV35" s="219"/>
      <c r="AW35" s="219"/>
      <c r="AX35" s="219"/>
      <c r="AY35" s="219"/>
      <c r="AZ35" s="219"/>
      <c r="BA35" s="219"/>
      <c r="BB35" s="219"/>
      <c r="BC35" s="217"/>
      <c r="BD35" s="217"/>
      <c r="BE35" s="217"/>
      <c r="BF35" s="217"/>
      <c r="BG35" s="217"/>
      <c r="BH35" s="216"/>
      <c r="BI35" s="216"/>
      <c r="BJ35" s="216"/>
      <c r="BK35" s="216"/>
      <c r="BL35" s="216"/>
      <c r="BM35" s="189"/>
      <c r="BN35" s="189"/>
      <c r="BO35" s="189"/>
      <c r="BP35" s="189"/>
      <c r="BQ35" s="189"/>
    </row>
    <row r="36" spans="2:69" s="122" customFormat="1" ht="18" customHeight="1" thickBot="1" x14ac:dyDescent="0.25">
      <c r="B36" s="173" t="s">
        <v>19</v>
      </c>
      <c r="C36" s="174">
        <v>4090.1676149669065</v>
      </c>
      <c r="D36" s="175">
        <v>4494.2832284304041</v>
      </c>
      <c r="E36" s="175">
        <v>4591.0724070040196</v>
      </c>
      <c r="F36" s="175">
        <v>4649.0133796831533</v>
      </c>
      <c r="G36" s="176">
        <v>4723.3442463443098</v>
      </c>
      <c r="H36" s="177"/>
      <c r="I36" s="173"/>
      <c r="J36" s="175"/>
      <c r="K36" s="175"/>
      <c r="L36" s="175">
        <v>662.55815915096207</v>
      </c>
      <c r="M36" s="175">
        <v>723.21754461953822</v>
      </c>
      <c r="N36" s="175">
        <v>719.45868316165263</v>
      </c>
      <c r="O36" s="175">
        <v>786.5855595258389</v>
      </c>
      <c r="P36" s="175">
        <v>739.05883707556711</v>
      </c>
      <c r="Q36" s="175">
        <v>710.85362476043031</v>
      </c>
      <c r="R36" s="175">
        <v>731.58729337596344</v>
      </c>
      <c r="S36" s="175">
        <v>748.08111625004005</v>
      </c>
      <c r="T36" s="175">
        <v>788.89239264007938</v>
      </c>
      <c r="U36" s="175">
        <v>844.22580408372107</v>
      </c>
      <c r="V36" s="175">
        <v>827.44746587570103</v>
      </c>
      <c r="W36" s="175">
        <v>817.96259720523642</v>
      </c>
      <c r="X36" s="175">
        <v>883.08253602751142</v>
      </c>
      <c r="Y36" s="175">
        <v>976.1227236727857</v>
      </c>
      <c r="Z36" s="175">
        <v>950.18281262739799</v>
      </c>
      <c r="AA36" s="175">
        <v>972.02887272404928</v>
      </c>
      <c r="AB36" s="175">
        <v>936.81765777195869</v>
      </c>
      <c r="AC36" s="175">
        <v>908.6699916973065</v>
      </c>
      <c r="AD36" s="175">
        <v>963.51970350463898</v>
      </c>
      <c r="AE36" s="175">
        <v>997.28812767327292</v>
      </c>
      <c r="AF36" s="175">
        <v>971.9891029544832</v>
      </c>
      <c r="AG36" s="175">
        <v>1017.1492809967954</v>
      </c>
      <c r="AH36" s="175">
        <v>1035.1697937133792</v>
      </c>
      <c r="AI36" s="175">
        <v>1065.859437302249</v>
      </c>
      <c r="AJ36" s="175">
        <v>1056.4423814078239</v>
      </c>
      <c r="AK36" s="175">
        <v>1125.8529016072787</v>
      </c>
      <c r="AL36" s="175">
        <v>1140.6977656340921</v>
      </c>
      <c r="AM36" s="175">
        <v>1171.2901797812096</v>
      </c>
      <c r="AN36" s="175">
        <v>1159.6522713936731</v>
      </c>
      <c r="AO36" s="175">
        <v>1139.425840066024</v>
      </c>
      <c r="AP36" s="175">
        <v>1085.5121182063763</v>
      </c>
      <c r="AQ36" s="175">
        <v>1206.4821773379465</v>
      </c>
      <c r="AR36" s="175">
        <v>1165.9792402224757</v>
      </c>
      <c r="AS36" s="175">
        <v>1197.5868110298129</v>
      </c>
      <c r="AT36" s="175">
        <v>1088.0626607832398</v>
      </c>
      <c r="AU36" s="175">
        <v>1197.3846676476251</v>
      </c>
      <c r="AV36" s="175">
        <v>1165.453657627972</v>
      </c>
      <c r="AW36" s="175">
        <v>1170.2106306418293</v>
      </c>
      <c r="AX36" s="175">
        <v>1162.0985170263809</v>
      </c>
      <c r="AY36" s="175">
        <v>1225.5814410481271</v>
      </c>
      <c r="AZ36" s="175">
        <v>1206.819876169038</v>
      </c>
      <c r="BA36" s="175">
        <v>1250.081476803397</v>
      </c>
      <c r="BB36" s="175">
        <v>1244.4045468663207</v>
      </c>
      <c r="BC36" s="165"/>
      <c r="BD36" s="165"/>
      <c r="BE36" s="165"/>
      <c r="BF36" s="165"/>
      <c r="BG36" s="165"/>
      <c r="BH36" s="86"/>
      <c r="BI36" s="86"/>
      <c r="BJ36" s="86"/>
      <c r="BK36" s="86"/>
      <c r="BL36" s="86"/>
      <c r="BM36" s="113"/>
      <c r="BN36" s="113"/>
      <c r="BO36" s="113"/>
      <c r="BP36" s="113"/>
      <c r="BQ36" s="113"/>
    </row>
    <row r="37" spans="2:69" ht="15" customHeight="1" x14ac:dyDescent="0.2">
      <c r="B37" s="96" t="s">
        <v>50</v>
      </c>
      <c r="C37" s="96"/>
      <c r="D37" s="96"/>
      <c r="E37" s="96"/>
      <c r="F37" s="96"/>
      <c r="G37" s="96"/>
      <c r="H37" s="96"/>
      <c r="I37" s="96"/>
      <c r="J37" s="97"/>
      <c r="BH37" s="178"/>
      <c r="BI37" s="178"/>
      <c r="BJ37" s="178"/>
      <c r="BK37" s="178"/>
      <c r="BL37" s="178"/>
      <c r="BM37" s="178"/>
      <c r="BN37" s="178"/>
      <c r="BO37" s="178"/>
      <c r="BP37" s="178"/>
      <c r="BQ37" s="178"/>
    </row>
  </sheetData>
  <mergeCells count="12">
    <mergeCell ref="AZ3:BB3"/>
    <mergeCell ref="AV3:AY3"/>
    <mergeCell ref="J3:K3"/>
    <mergeCell ref="L3:O3"/>
    <mergeCell ref="P3:S3"/>
    <mergeCell ref="T3:W3"/>
    <mergeCell ref="X3:AA3"/>
    <mergeCell ref="AD3:AE3"/>
    <mergeCell ref="AN3:AQ3"/>
    <mergeCell ref="AR3:AU3"/>
    <mergeCell ref="AG3:AI3"/>
    <mergeCell ref="AK3:AM3"/>
  </mergeCells>
  <pageMargins left="0.11811023622047245" right="0" top="0.51181102362204722" bottom="0" header="0" footer="0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BF38"/>
  <sheetViews>
    <sheetView showGridLines="0" view="pageBreakPreview" zoomScale="110" zoomScaleSheetLayoutView="110" workbookViewId="0">
      <pane xSplit="18" ySplit="4" topLeftCell="S5" activePane="bottomRight" state="frozen"/>
      <selection sqref="A1:XFD1048576"/>
      <selection pane="topRight" sqref="A1:XFD1048576"/>
      <selection pane="bottomLeft" sqref="A1:XFD1048576"/>
      <selection pane="bottomRight" activeCell="AF5" sqref="AF5:AZ36"/>
    </sheetView>
  </sheetViews>
  <sheetFormatPr defaultRowHeight="11.25" x14ac:dyDescent="0.2"/>
  <cols>
    <col min="1" max="1" width="26.28515625" style="106" customWidth="1"/>
    <col min="2" max="2" width="6.42578125" style="106" hidden="1" customWidth="1"/>
    <col min="3" max="3" width="7.5703125" style="106" hidden="1" customWidth="1"/>
    <col min="4" max="4" width="6.42578125" style="106" hidden="1" customWidth="1"/>
    <col min="5" max="5" width="7.140625" style="106" hidden="1" customWidth="1"/>
    <col min="6" max="6" width="3.42578125" style="106" hidden="1" customWidth="1"/>
    <col min="7" max="7" width="4.5703125" style="106" hidden="1" customWidth="1"/>
    <col min="8" max="18" width="5.7109375" style="106" hidden="1" customWidth="1"/>
    <col min="19" max="31" width="6.7109375" style="106" hidden="1" customWidth="1"/>
    <col min="32" max="39" width="6.7109375" style="106" customWidth="1"/>
    <col min="40" max="40" width="6.42578125" style="106" customWidth="1"/>
    <col min="41" max="41" width="6.7109375" style="106" customWidth="1"/>
    <col min="42" max="42" width="6.28515625" style="106" customWidth="1"/>
    <col min="43" max="43" width="5.42578125" style="106" customWidth="1"/>
    <col min="44" max="47" width="6.140625" style="106" customWidth="1"/>
    <col min="48" max="48" width="6.140625" style="156" customWidth="1"/>
    <col min="49" max="49" width="6.5703125" style="156" customWidth="1"/>
    <col min="50" max="52" width="7.140625" style="156" customWidth="1"/>
    <col min="53" max="16384" width="9.140625" style="106"/>
  </cols>
  <sheetData>
    <row r="1" spans="1:58" s="109" customFormat="1" ht="15.75" customHeight="1" x14ac:dyDescent="0.2">
      <c r="AF1" s="137" t="s">
        <v>139</v>
      </c>
      <c r="AV1" s="155"/>
      <c r="AW1" s="155"/>
      <c r="AX1" s="155"/>
      <c r="AY1" s="155"/>
      <c r="AZ1" s="155"/>
    </row>
    <row r="2" spans="1:58" ht="2.25" customHeight="1" thickBot="1" x14ac:dyDescent="0.25">
      <c r="H2" s="106" t="s">
        <v>20</v>
      </c>
      <c r="I2" s="106" t="s">
        <v>21</v>
      </c>
      <c r="J2" s="106" t="s">
        <v>22</v>
      </c>
      <c r="K2" s="106" t="s">
        <v>23</v>
      </c>
      <c r="L2" s="106" t="s">
        <v>24</v>
      </c>
      <c r="M2" s="106" t="s">
        <v>25</v>
      </c>
      <c r="N2" s="106" t="s">
        <v>26</v>
      </c>
      <c r="O2" s="106" t="s">
        <v>27</v>
      </c>
      <c r="P2" s="106" t="s">
        <v>28</v>
      </c>
      <c r="Q2" s="106" t="s">
        <v>29</v>
      </c>
      <c r="R2" s="106" t="s">
        <v>30</v>
      </c>
      <c r="S2" s="106" t="s">
        <v>31</v>
      </c>
      <c r="T2" s="106" t="s">
        <v>32</v>
      </c>
      <c r="U2" s="106" t="s">
        <v>33</v>
      </c>
      <c r="V2" s="106" t="s">
        <v>34</v>
      </c>
      <c r="W2" s="106" t="s">
        <v>35</v>
      </c>
      <c r="X2" s="106" t="s">
        <v>36</v>
      </c>
      <c r="Y2" s="106" t="s">
        <v>37</v>
      </c>
      <c r="Z2" s="106" t="s">
        <v>38</v>
      </c>
      <c r="AA2" s="106" t="s">
        <v>39</v>
      </c>
      <c r="AB2" s="106" t="s">
        <v>40</v>
      </c>
      <c r="AC2" s="106" t="s">
        <v>41</v>
      </c>
      <c r="AD2" s="106" t="s">
        <v>42</v>
      </c>
      <c r="AE2" s="106" t="s">
        <v>43</v>
      </c>
      <c r="AF2" s="106" t="s">
        <v>44</v>
      </c>
      <c r="AG2" s="106" t="s">
        <v>45</v>
      </c>
      <c r="AH2" s="106" t="s">
        <v>51</v>
      </c>
      <c r="AI2" s="106" t="s">
        <v>73</v>
      </c>
      <c r="AJ2" s="106" t="s">
        <v>74</v>
      </c>
      <c r="AK2" s="106" t="s">
        <v>75</v>
      </c>
      <c r="AL2" s="106" t="s">
        <v>78</v>
      </c>
    </row>
    <row r="3" spans="1:58" s="99" customFormat="1" ht="12" customHeight="1" x14ac:dyDescent="0.2">
      <c r="A3" s="179"/>
      <c r="B3" s="179"/>
      <c r="C3" s="179"/>
      <c r="D3" s="179"/>
      <c r="E3" s="179"/>
      <c r="F3" s="179"/>
      <c r="G3" s="179"/>
      <c r="H3" s="235" t="s">
        <v>67</v>
      </c>
      <c r="I3" s="235"/>
      <c r="J3" s="235" t="s">
        <v>66</v>
      </c>
      <c r="K3" s="235"/>
      <c r="L3" s="235"/>
      <c r="M3" s="235"/>
      <c r="N3" s="235" t="s">
        <v>60</v>
      </c>
      <c r="O3" s="235"/>
      <c r="P3" s="235"/>
      <c r="Q3" s="235"/>
      <c r="R3" s="235" t="s">
        <v>61</v>
      </c>
      <c r="S3" s="235"/>
      <c r="T3" s="235"/>
      <c r="U3" s="235"/>
      <c r="V3" s="235" t="s">
        <v>62</v>
      </c>
      <c r="W3" s="235"/>
      <c r="X3" s="235"/>
      <c r="Y3" s="235"/>
      <c r="Z3" s="180" t="s">
        <v>63</v>
      </c>
      <c r="AA3" s="180"/>
      <c r="AB3" s="180" t="s">
        <v>63</v>
      </c>
      <c r="AC3" s="180"/>
      <c r="AD3" s="180" t="s">
        <v>64</v>
      </c>
      <c r="AE3" s="235" t="s">
        <v>64</v>
      </c>
      <c r="AF3" s="235"/>
      <c r="AG3" s="235"/>
      <c r="AH3" s="235" t="s">
        <v>65</v>
      </c>
      <c r="AI3" s="235"/>
      <c r="AJ3" s="235"/>
      <c r="AK3" s="235"/>
      <c r="AL3" s="235" t="s">
        <v>77</v>
      </c>
      <c r="AM3" s="235"/>
      <c r="AN3" s="235"/>
      <c r="AO3" s="235"/>
      <c r="AP3" s="235" t="s">
        <v>80</v>
      </c>
      <c r="AQ3" s="235"/>
      <c r="AR3" s="235"/>
      <c r="AS3" s="235"/>
      <c r="AT3" s="235" t="s">
        <v>92</v>
      </c>
      <c r="AU3" s="235"/>
      <c r="AV3" s="235"/>
      <c r="AW3" s="235"/>
      <c r="AX3" s="235" t="s">
        <v>135</v>
      </c>
      <c r="AY3" s="235"/>
      <c r="AZ3" s="235"/>
    </row>
    <row r="4" spans="1:58" s="195" customFormat="1" ht="12" customHeight="1" x14ac:dyDescent="0.2">
      <c r="A4" s="102"/>
      <c r="B4" s="204" t="s">
        <v>65</v>
      </c>
      <c r="C4" s="204" t="s">
        <v>77</v>
      </c>
      <c r="D4" s="204" t="s">
        <v>80</v>
      </c>
      <c r="E4" s="204" t="s">
        <v>92</v>
      </c>
      <c r="F4" s="204"/>
      <c r="G4" s="102"/>
      <c r="H4" s="103" t="s">
        <v>48</v>
      </c>
      <c r="I4" s="103" t="s">
        <v>49</v>
      </c>
      <c r="J4" s="103" t="s">
        <v>46</v>
      </c>
      <c r="K4" s="103" t="s">
        <v>47</v>
      </c>
      <c r="L4" s="103" t="s">
        <v>48</v>
      </c>
      <c r="M4" s="103" t="s">
        <v>49</v>
      </c>
      <c r="N4" s="103" t="s">
        <v>46</v>
      </c>
      <c r="O4" s="103" t="s">
        <v>47</v>
      </c>
      <c r="P4" s="103" t="s">
        <v>48</v>
      </c>
      <c r="Q4" s="103" t="s">
        <v>49</v>
      </c>
      <c r="R4" s="103" t="s">
        <v>46</v>
      </c>
      <c r="S4" s="103" t="s">
        <v>47</v>
      </c>
      <c r="T4" s="103" t="s">
        <v>48</v>
      </c>
      <c r="U4" s="103" t="s">
        <v>49</v>
      </c>
      <c r="V4" s="103" t="s">
        <v>46</v>
      </c>
      <c r="W4" s="103" t="s">
        <v>47</v>
      </c>
      <c r="X4" s="103" t="s">
        <v>48</v>
      </c>
      <c r="Y4" s="103" t="s">
        <v>49</v>
      </c>
      <c r="Z4" s="103" t="s">
        <v>46</v>
      </c>
      <c r="AA4" s="103" t="s">
        <v>47</v>
      </c>
      <c r="AB4" s="103" t="s">
        <v>48</v>
      </c>
      <c r="AC4" s="103" t="s">
        <v>49</v>
      </c>
      <c r="AD4" s="103" t="s">
        <v>46</v>
      </c>
      <c r="AE4" s="103" t="s">
        <v>47</v>
      </c>
      <c r="AF4" s="103" t="s">
        <v>48</v>
      </c>
      <c r="AG4" s="103" t="s">
        <v>49</v>
      </c>
      <c r="AH4" s="103" t="s">
        <v>46</v>
      </c>
      <c r="AI4" s="103" t="s">
        <v>47</v>
      </c>
      <c r="AJ4" s="103" t="s">
        <v>48</v>
      </c>
      <c r="AK4" s="103" t="s">
        <v>49</v>
      </c>
      <c r="AL4" s="103" t="s">
        <v>46</v>
      </c>
      <c r="AM4" s="103" t="s">
        <v>47</v>
      </c>
      <c r="AN4" s="103" t="s">
        <v>48</v>
      </c>
      <c r="AO4" s="103" t="s">
        <v>49</v>
      </c>
      <c r="AP4" s="103" t="s">
        <v>46</v>
      </c>
      <c r="AQ4" s="103" t="s">
        <v>47</v>
      </c>
      <c r="AR4" s="103" t="s">
        <v>48</v>
      </c>
      <c r="AS4" s="103" t="s">
        <v>49</v>
      </c>
      <c r="AT4" s="103" t="s">
        <v>46</v>
      </c>
      <c r="AU4" s="103" t="s">
        <v>47</v>
      </c>
      <c r="AV4" s="103" t="s">
        <v>48</v>
      </c>
      <c r="AW4" s="103" t="s">
        <v>49</v>
      </c>
      <c r="AX4" s="103" t="s">
        <v>46</v>
      </c>
      <c r="AY4" s="103" t="s">
        <v>47</v>
      </c>
      <c r="AZ4" s="103" t="s">
        <v>48</v>
      </c>
    </row>
    <row r="5" spans="1:58" s="113" customFormat="1" ht="18" customHeight="1" x14ac:dyDescent="0.2">
      <c r="A5" s="85" t="s">
        <v>97</v>
      </c>
      <c r="B5" s="85">
        <v>5.1878598625475281</v>
      </c>
      <c r="C5" s="85">
        <v>4.7810002914462801</v>
      </c>
      <c r="D5" s="85">
        <v>3.8630237568656467</v>
      </c>
      <c r="E5" s="85">
        <v>6.1756402298223767</v>
      </c>
      <c r="F5" s="85"/>
      <c r="G5" s="85"/>
      <c r="H5" s="86"/>
      <c r="I5" s="86"/>
      <c r="J5" s="86"/>
      <c r="K5" s="86"/>
      <c r="L5" s="138" t="e">
        <v>#DIV/0!</v>
      </c>
      <c r="M5" s="138" t="e">
        <v>#DIV/0!</v>
      </c>
      <c r="N5" s="138">
        <v>7.6149675302680908</v>
      </c>
      <c r="O5" s="138">
        <v>4.1682634606247548</v>
      </c>
      <c r="P5" s="138">
        <v>5.6020589216595695</v>
      </c>
      <c r="Q5" s="138">
        <v>5.0644026965913636</v>
      </c>
      <c r="R5" s="138">
        <v>7.6394779045687145</v>
      </c>
      <c r="S5" s="138">
        <v>11.49965936091224</v>
      </c>
      <c r="T5" s="138">
        <v>11.11187859646121</v>
      </c>
      <c r="U5" s="138">
        <v>7.6815142260413305</v>
      </c>
      <c r="V5" s="138">
        <v>7.7831394344724414</v>
      </c>
      <c r="W5" s="138">
        <v>4.5837206504651729</v>
      </c>
      <c r="X5" s="138">
        <v>1.6028529344923381</v>
      </c>
      <c r="Y5" s="138">
        <v>1.1442486851205524</v>
      </c>
      <c r="Z5" s="138">
        <v>4.8410090098855107</v>
      </c>
      <c r="AA5" s="138">
        <v>1.4296281283525447</v>
      </c>
      <c r="AB5" s="138">
        <v>3.3742340443430274</v>
      </c>
      <c r="AC5" s="138">
        <v>4.5610707154173591</v>
      </c>
      <c r="AD5" s="138">
        <v>3.8535934633882496</v>
      </c>
      <c r="AE5" s="138">
        <v>3.9321021791834498</v>
      </c>
      <c r="AF5" s="138">
        <v>5.7426903431630372</v>
      </c>
      <c r="AG5" s="138">
        <v>7.0274700695711401</v>
      </c>
      <c r="AH5" s="138">
        <v>1.5090151675690722</v>
      </c>
      <c r="AI5" s="138">
        <v>8.6122619931428233</v>
      </c>
      <c r="AJ5" s="138">
        <v>5.718335474956393</v>
      </c>
      <c r="AK5" s="138">
        <v>5.4091094217375568</v>
      </c>
      <c r="AL5" s="138">
        <v>6.2688847274700255</v>
      </c>
      <c r="AM5" s="138">
        <v>5.4243698496301063</v>
      </c>
      <c r="AN5" s="138">
        <v>4.1402936468893037</v>
      </c>
      <c r="AO5" s="138">
        <v>3.21978028360701</v>
      </c>
      <c r="AP5" s="138">
        <v>2.0051099818812146</v>
      </c>
      <c r="AQ5" s="138">
        <v>2.6592486670198312</v>
      </c>
      <c r="AR5" s="138">
        <v>4.461751715684481</v>
      </c>
      <c r="AS5" s="138">
        <v>6.4598949935843253</v>
      </c>
      <c r="AT5" s="138">
        <v>6.7906075077544648</v>
      </c>
      <c r="AU5" s="138">
        <v>5.9663751617833327</v>
      </c>
      <c r="AV5" s="138">
        <v>6.899920470051768</v>
      </c>
      <c r="AW5" s="138">
        <v>5.0067357598668538</v>
      </c>
      <c r="AX5" s="138">
        <v>6.5608940515783365</v>
      </c>
      <c r="AY5" s="138">
        <v>6.8125841017823374</v>
      </c>
      <c r="AZ5" s="138">
        <v>5.5786944894116841</v>
      </c>
      <c r="BA5" s="157"/>
    </row>
    <row r="6" spans="1:58" s="189" customFormat="1" ht="17.100000000000001" customHeight="1" x14ac:dyDescent="0.2">
      <c r="A6" s="206" t="s">
        <v>96</v>
      </c>
      <c r="B6" s="206">
        <v>2.345716238859552</v>
      </c>
      <c r="C6" s="206">
        <v>2.8093306565000642</v>
      </c>
      <c r="D6" s="206">
        <v>1.6102504544909246</v>
      </c>
      <c r="E6" s="206">
        <v>3.8120899271693931</v>
      </c>
      <c r="F6" s="206"/>
      <c r="G6" s="206"/>
      <c r="H6" s="207"/>
      <c r="I6" s="207"/>
      <c r="J6" s="207"/>
      <c r="K6" s="207"/>
      <c r="L6" s="220" t="e">
        <v>#DIV/0!</v>
      </c>
      <c r="M6" s="220" t="e">
        <v>#DIV/0!</v>
      </c>
      <c r="N6" s="220">
        <v>5.4932272347487654</v>
      </c>
      <c r="O6" s="220">
        <v>3.4083523557393525</v>
      </c>
      <c r="P6" s="220">
        <v>-0.2809147620601915</v>
      </c>
      <c r="Q6" s="220">
        <v>1.8769728348782655</v>
      </c>
      <c r="R6" s="220">
        <v>2.2896474169247671</v>
      </c>
      <c r="S6" s="220">
        <v>2.8657515595122529</v>
      </c>
      <c r="T6" s="220">
        <v>6.0148623993847794</v>
      </c>
      <c r="U6" s="220">
        <v>2.0880062111112707</v>
      </c>
      <c r="V6" s="220">
        <v>7.192324159917618</v>
      </c>
      <c r="W6" s="220">
        <v>5.9136112901196469</v>
      </c>
      <c r="X6" s="220">
        <v>-5.9411245302585458</v>
      </c>
      <c r="Y6" s="220">
        <v>-6.8700249813196113</v>
      </c>
      <c r="Z6" s="220">
        <v>9.7954815754754279</v>
      </c>
      <c r="AA6" s="220">
        <v>-6.2595544856653085</v>
      </c>
      <c r="AB6" s="220">
        <v>1.783492184158364</v>
      </c>
      <c r="AC6" s="220">
        <v>-0.51611691398317783</v>
      </c>
      <c r="AD6" s="220">
        <v>-0.35272888037396477</v>
      </c>
      <c r="AE6" s="220">
        <v>0.63868502181683162</v>
      </c>
      <c r="AF6" s="220">
        <v>2.3170982295971143</v>
      </c>
      <c r="AG6" s="220">
        <v>9.594421953246691</v>
      </c>
      <c r="AH6" s="220">
        <v>-6.6510209462813048</v>
      </c>
      <c r="AI6" s="220">
        <v>13.207721033285313</v>
      </c>
      <c r="AJ6" s="220">
        <v>1.625425628681354</v>
      </c>
      <c r="AK6" s="220">
        <v>5.5112706262107736</v>
      </c>
      <c r="AL6" s="220">
        <v>4.3174542873442245</v>
      </c>
      <c r="AM6" s="220">
        <v>4.7996946618868996</v>
      </c>
      <c r="AN6" s="220">
        <v>3.3476397848055672</v>
      </c>
      <c r="AO6" s="220">
        <v>-1.3141624537327701</v>
      </c>
      <c r="AP6" s="220">
        <v>-2.0136614740062675</v>
      </c>
      <c r="AQ6" s="221">
        <v>-2.0408599566938079</v>
      </c>
      <c r="AR6" s="220">
        <v>4.6776156779104516</v>
      </c>
      <c r="AS6" s="220">
        <v>7.5935763903640652</v>
      </c>
      <c r="AT6" s="220">
        <v>7.9130914447776535</v>
      </c>
      <c r="AU6" s="220">
        <v>3.250522514740517</v>
      </c>
      <c r="AV6" s="220">
        <v>1.6175890461294529</v>
      </c>
      <c r="AW6" s="220">
        <v>1.1981740931861218</v>
      </c>
      <c r="AX6" s="220">
        <v>4.1401224720768903</v>
      </c>
      <c r="AY6" s="220">
        <v>4.6840162063087165</v>
      </c>
      <c r="AZ6" s="220">
        <v>4.8231278981518244</v>
      </c>
      <c r="BA6" s="222"/>
    </row>
    <row r="7" spans="1:58" s="121" customFormat="1" ht="17.100000000000001" customHeight="1" x14ac:dyDescent="0.2">
      <c r="A7" s="77" t="s">
        <v>1</v>
      </c>
      <c r="B7" s="116">
        <v>3.9957005556021441</v>
      </c>
      <c r="C7" s="116">
        <v>7.938980169867671</v>
      </c>
      <c r="D7" s="116">
        <v>7.6661274853501604</v>
      </c>
      <c r="E7" s="116">
        <v>4.5671667701637553</v>
      </c>
      <c r="F7" s="116"/>
      <c r="G7" s="77"/>
      <c r="H7" s="89"/>
      <c r="I7" s="89"/>
      <c r="J7" s="89"/>
      <c r="K7" s="89"/>
      <c r="L7" s="75" t="e">
        <v>#DIV/0!</v>
      </c>
      <c r="M7" s="75" t="e">
        <v>#DIV/0!</v>
      </c>
      <c r="N7" s="75">
        <v>-16.035445514157566</v>
      </c>
      <c r="O7" s="75">
        <v>-15.057032312512298</v>
      </c>
      <c r="P7" s="75">
        <v>-24.832585796106365</v>
      </c>
      <c r="Q7" s="75">
        <v>-4.0776159503813521</v>
      </c>
      <c r="R7" s="75">
        <v>11.915791416535559</v>
      </c>
      <c r="S7" s="75">
        <v>-10.443385472809741</v>
      </c>
      <c r="T7" s="75">
        <v>38.873816597004328</v>
      </c>
      <c r="U7" s="75">
        <v>-16.417856918777041</v>
      </c>
      <c r="V7" s="75">
        <v>34.757156653764639</v>
      </c>
      <c r="W7" s="75">
        <v>9.0318921247060544</v>
      </c>
      <c r="X7" s="75">
        <v>3.8052789899056805</v>
      </c>
      <c r="Y7" s="75">
        <v>0.4486697903749004</v>
      </c>
      <c r="Z7" s="75">
        <v>-20.118083527450427</v>
      </c>
      <c r="AA7" s="75">
        <v>1.6524080208356828</v>
      </c>
      <c r="AB7" s="75">
        <v>0.6706636057490778</v>
      </c>
      <c r="AC7" s="75">
        <v>12.43556806467474</v>
      </c>
      <c r="AD7" s="75">
        <v>8.8185140879775137</v>
      </c>
      <c r="AE7" s="75">
        <v>1.3229028283814781</v>
      </c>
      <c r="AF7" s="75">
        <v>-1.1544287548200916</v>
      </c>
      <c r="AG7" s="75">
        <v>-5.8697873312520628</v>
      </c>
      <c r="AH7" s="75">
        <v>4.0768165796435829</v>
      </c>
      <c r="AI7" s="75">
        <v>-1.936582805311271</v>
      </c>
      <c r="AJ7" s="75">
        <v>2.5179658396510041</v>
      </c>
      <c r="AK7" s="75">
        <v>10.489516706148683</v>
      </c>
      <c r="AL7" s="75">
        <v>16.075732703147949</v>
      </c>
      <c r="AM7" s="75">
        <v>8.5414004840742344</v>
      </c>
      <c r="AN7" s="75">
        <v>8.6020837683832507</v>
      </c>
      <c r="AO7" s="75">
        <v>2.3214917666532831</v>
      </c>
      <c r="AP7" s="75">
        <v>-8.2250311814558117</v>
      </c>
      <c r="AQ7" s="75">
        <v>23.307086914302566</v>
      </c>
      <c r="AR7" s="75">
        <v>0.15942881918875607</v>
      </c>
      <c r="AS7" s="75">
        <v>10.711623929373438</v>
      </c>
      <c r="AT7" s="75">
        <v>22.63689458538294</v>
      </c>
      <c r="AU7" s="75">
        <v>-4.1702272930669748</v>
      </c>
      <c r="AV7" s="75">
        <v>5.4731711570669583</v>
      </c>
      <c r="AW7" s="75">
        <v>2.4741938357475624</v>
      </c>
      <c r="AX7" s="75">
        <v>4.1781452463153901</v>
      </c>
      <c r="AY7" s="75">
        <v>6.3611145491911936</v>
      </c>
      <c r="AZ7" s="75">
        <v>11.956991357783053</v>
      </c>
      <c r="BA7" s="158"/>
    </row>
    <row r="8" spans="1:58" s="121" customFormat="1" ht="17.100000000000001" customHeight="1" x14ac:dyDescent="0.2">
      <c r="A8" s="77" t="s">
        <v>2</v>
      </c>
      <c r="B8" s="116">
        <v>2.1958835610922156</v>
      </c>
      <c r="C8" s="116">
        <v>1.2662342846697872</v>
      </c>
      <c r="D8" s="116">
        <v>2.003881758225412</v>
      </c>
      <c r="E8" s="116">
        <v>5.3007313430086134</v>
      </c>
      <c r="F8" s="116"/>
      <c r="G8" s="77"/>
      <c r="H8" s="89"/>
      <c r="I8" s="89"/>
      <c r="J8" s="89"/>
      <c r="K8" s="89"/>
      <c r="L8" s="75" t="e">
        <v>#DIV/0!</v>
      </c>
      <c r="M8" s="75" t="e">
        <v>#DIV/0!</v>
      </c>
      <c r="N8" s="75">
        <v>7.0333906615271724</v>
      </c>
      <c r="O8" s="75">
        <v>7.5981159879666249</v>
      </c>
      <c r="P8" s="75">
        <v>2.9322161020606252</v>
      </c>
      <c r="Q8" s="75">
        <v>1.6738698541870267</v>
      </c>
      <c r="R8" s="75">
        <v>0.7126290249017897</v>
      </c>
      <c r="S8" s="75">
        <v>1.8844726166948655</v>
      </c>
      <c r="T8" s="75">
        <v>1.0925080481249294</v>
      </c>
      <c r="U8" s="75">
        <v>5.2171591241964466</v>
      </c>
      <c r="V8" s="75">
        <v>8.4174043439151589</v>
      </c>
      <c r="W8" s="75">
        <v>8.9753728522390155</v>
      </c>
      <c r="X8" s="75">
        <v>-18.763525512082492</v>
      </c>
      <c r="Y8" s="75">
        <v>-13.162189253933665</v>
      </c>
      <c r="Z8" s="75">
        <v>14.288062675085044</v>
      </c>
      <c r="AA8" s="75">
        <v>-16.116071071945438</v>
      </c>
      <c r="AB8" s="75">
        <v>-5.9602718153555001</v>
      </c>
      <c r="AC8" s="75">
        <v>-5.6904442180642949</v>
      </c>
      <c r="AD8" s="75">
        <v>-2.3810176893231838</v>
      </c>
      <c r="AE8" s="75">
        <v>-0.19113617731447707</v>
      </c>
      <c r="AF8" s="75">
        <v>6.4148481036683913</v>
      </c>
      <c r="AG8" s="75">
        <v>15.225046826375465</v>
      </c>
      <c r="AH8" s="75">
        <v>-11.532385049332284</v>
      </c>
      <c r="AI8" s="75">
        <v>27.340270810462066</v>
      </c>
      <c r="AJ8" s="75">
        <v>4.1221648412138379</v>
      </c>
      <c r="AK8" s="75">
        <v>5.1963210833982254</v>
      </c>
      <c r="AL8" s="75">
        <v>3.1263536960543625</v>
      </c>
      <c r="AM8" s="75">
        <v>3.0445563422691224</v>
      </c>
      <c r="AN8" s="75">
        <v>-0.15812649184981931</v>
      </c>
      <c r="AO8" s="75">
        <v>-2.6098594936651232</v>
      </c>
      <c r="AP8" s="75">
        <v>-1.7891660519912533</v>
      </c>
      <c r="AQ8" s="75">
        <v>-6.5263476841697088</v>
      </c>
      <c r="AR8" s="75">
        <v>12.645128383878923</v>
      </c>
      <c r="AS8" s="75">
        <v>11.389273265940769</v>
      </c>
      <c r="AT8" s="75">
        <v>9.6998777284258644</v>
      </c>
      <c r="AU8" s="75">
        <v>5.3861547266196075</v>
      </c>
      <c r="AV8" s="75">
        <v>1.5335814157128702</v>
      </c>
      <c r="AW8" s="75">
        <v>1.0356416845270555</v>
      </c>
      <c r="AX8" s="75">
        <v>4.7701432811606992</v>
      </c>
      <c r="AY8" s="75">
        <v>3.586437970311307</v>
      </c>
      <c r="AZ8" s="75">
        <v>5.1875357250256604</v>
      </c>
    </row>
    <row r="9" spans="1:58" s="121" customFormat="1" ht="17.100000000000001" customHeight="1" x14ac:dyDescent="0.2">
      <c r="A9" s="77" t="s">
        <v>3</v>
      </c>
      <c r="B9" s="116">
        <v>2.9330424400428434</v>
      </c>
      <c r="C9" s="116">
        <v>2.7787733383830338</v>
      </c>
      <c r="D9" s="116">
        <v>1.6013912441195988</v>
      </c>
      <c r="E9" s="116">
        <v>1.9648774364072308</v>
      </c>
      <c r="F9" s="116"/>
      <c r="G9" s="77"/>
      <c r="H9" s="89"/>
      <c r="I9" s="89"/>
      <c r="J9" s="89"/>
      <c r="K9" s="89"/>
      <c r="L9" s="75" t="e">
        <v>#DIV/0!</v>
      </c>
      <c r="M9" s="75" t="e">
        <v>#DIV/0!</v>
      </c>
      <c r="N9" s="75">
        <v>2.3828081929006428</v>
      </c>
      <c r="O9" s="75">
        <v>2.3067715122818244</v>
      </c>
      <c r="P9" s="75">
        <v>2.4225987893055745</v>
      </c>
      <c r="Q9" s="75">
        <v>2.3280599745078678</v>
      </c>
      <c r="R9" s="75">
        <v>2.2785161346631888</v>
      </c>
      <c r="S9" s="75">
        <v>2.3784643550901929</v>
      </c>
      <c r="T9" s="75">
        <v>2.3242297367096265</v>
      </c>
      <c r="U9" s="75">
        <v>2.2989599932298876</v>
      </c>
      <c r="V9" s="75">
        <v>2.3395946396800316</v>
      </c>
      <c r="W9" s="75">
        <v>2.3074728352712182</v>
      </c>
      <c r="X9" s="75">
        <v>2.3374314796554607</v>
      </c>
      <c r="Y9" s="75">
        <v>2.3516654865116005</v>
      </c>
      <c r="Z9" s="75">
        <v>2.4164651134251258</v>
      </c>
      <c r="AA9" s="75">
        <v>2.4898323170787107</v>
      </c>
      <c r="AB9" s="75">
        <v>2.451187604616023</v>
      </c>
      <c r="AC9" s="75">
        <v>2.5767735936893521</v>
      </c>
      <c r="AD9" s="75">
        <v>2.6490175046043118</v>
      </c>
      <c r="AE9" s="75">
        <v>2.7694684442884698</v>
      </c>
      <c r="AF9" s="75">
        <v>2.7747601077766193</v>
      </c>
      <c r="AG9" s="75">
        <v>2.8020823068803713</v>
      </c>
      <c r="AH9" s="75">
        <v>2.8266306220477988</v>
      </c>
      <c r="AI9" s="75">
        <v>2.7949999848520646</v>
      </c>
      <c r="AJ9" s="75">
        <v>3.0215661190304166</v>
      </c>
      <c r="AK9" s="75">
        <v>3.0857413230095609</v>
      </c>
      <c r="AL9" s="75">
        <v>2.9880848412250804</v>
      </c>
      <c r="AM9" s="75">
        <v>3.0564453159124483</v>
      </c>
      <c r="AN9" s="75">
        <v>3.2317809718678703</v>
      </c>
      <c r="AO9" s="75">
        <v>1.8510666161986267</v>
      </c>
      <c r="AP9" s="75">
        <v>1.4849763759278822</v>
      </c>
      <c r="AQ9" s="75">
        <v>0.79246025496464423</v>
      </c>
      <c r="AR9" s="75">
        <v>1.0163899503777607</v>
      </c>
      <c r="AS9" s="75">
        <v>3.1109380377033702</v>
      </c>
      <c r="AT9" s="75">
        <v>2.60699439702059</v>
      </c>
      <c r="AU9" s="75">
        <v>2.7237163097259431</v>
      </c>
      <c r="AV9" s="75">
        <v>1.8523519046029335</v>
      </c>
      <c r="AW9" s="75">
        <v>0.71189303269427739</v>
      </c>
      <c r="AX9" s="75">
        <v>1.3819885418151712</v>
      </c>
      <c r="AY9" s="75">
        <v>1.6508663398824952</v>
      </c>
      <c r="AZ9" s="75">
        <v>1.7234876503537944</v>
      </c>
    </row>
    <row r="10" spans="1:58" s="121" customFormat="1" ht="17.100000000000001" customHeight="1" x14ac:dyDescent="0.2">
      <c r="A10" s="77" t="s">
        <v>4</v>
      </c>
      <c r="B10" s="116">
        <v>17.623475676474555</v>
      </c>
      <c r="C10" s="116">
        <v>-4.6053936763445051</v>
      </c>
      <c r="D10" s="116">
        <v>2.5847349792894825</v>
      </c>
      <c r="E10" s="116">
        <v>6.1319609474024706</v>
      </c>
      <c r="F10" s="116"/>
      <c r="G10" s="77"/>
      <c r="H10" s="89"/>
      <c r="I10" s="89"/>
      <c r="J10" s="89"/>
      <c r="K10" s="89"/>
      <c r="L10" s="75" t="e">
        <v>#DIV/0!</v>
      </c>
      <c r="M10" s="75" t="e">
        <v>#DIV/0!</v>
      </c>
      <c r="N10" s="75">
        <v>1.5428362767172299</v>
      </c>
      <c r="O10" s="75">
        <v>6.7254523622451989</v>
      </c>
      <c r="P10" s="75">
        <v>9.5294957917955614</v>
      </c>
      <c r="Q10" s="75">
        <v>9.5270860022173451</v>
      </c>
      <c r="R10" s="75">
        <v>7.8302189613209894</v>
      </c>
      <c r="S10" s="75">
        <v>6.754796662921958</v>
      </c>
      <c r="T10" s="75">
        <v>-3.5025518828514568</v>
      </c>
      <c r="U10" s="75">
        <v>-3.2238907538097772</v>
      </c>
      <c r="V10" s="75">
        <v>-5.7712033064760693</v>
      </c>
      <c r="W10" s="75">
        <v>-6.9986986857463185</v>
      </c>
      <c r="X10" s="75">
        <v>-50.951701203903824</v>
      </c>
      <c r="Y10" s="75">
        <v>-10.694562572235</v>
      </c>
      <c r="Z10" s="75">
        <v>17.461372693454912</v>
      </c>
      <c r="AA10" s="75">
        <v>-1.0707505923713279</v>
      </c>
      <c r="AB10" s="75">
        <v>-7.3979714808930286</v>
      </c>
      <c r="AC10" s="75">
        <v>0.49313037149121275</v>
      </c>
      <c r="AD10" s="75">
        <v>-9.9638768582265946</v>
      </c>
      <c r="AE10" s="75">
        <v>-9.7188672493029102</v>
      </c>
      <c r="AF10" s="75">
        <v>35.222717419966962</v>
      </c>
      <c r="AG10" s="75">
        <v>22.085922948492033</v>
      </c>
      <c r="AH10" s="75">
        <v>10.825969970536221</v>
      </c>
      <c r="AI10" s="75">
        <v>45.915332388635967</v>
      </c>
      <c r="AJ10" s="75">
        <v>24.999098826187716</v>
      </c>
      <c r="AK10" s="75">
        <v>11.049139970288868</v>
      </c>
      <c r="AL10" s="75">
        <v>-4.619485131348144</v>
      </c>
      <c r="AM10" s="75">
        <v>-8.8344591194888906</v>
      </c>
      <c r="AN10" s="75">
        <v>6.072996053165669</v>
      </c>
      <c r="AO10" s="75">
        <v>-4.8834540836596219</v>
      </c>
      <c r="AP10" s="75">
        <v>-0.25636103841655267</v>
      </c>
      <c r="AQ10" s="75">
        <v>3.3885103640122427</v>
      </c>
      <c r="AR10" s="75">
        <v>10.100306813445069</v>
      </c>
      <c r="AS10" s="75">
        <v>3.9995117772868127</v>
      </c>
      <c r="AT10" s="75">
        <v>7.8148446151734552</v>
      </c>
      <c r="AU10" s="75">
        <v>3.5113953623695515</v>
      </c>
      <c r="AV10" s="75">
        <v>4.7778563470321389</v>
      </c>
      <c r="AW10" s="75">
        <v>5.82028554816576</v>
      </c>
      <c r="AX10" s="75">
        <v>4.7549261139268495</v>
      </c>
      <c r="AY10" s="75">
        <v>3.3922437285266449</v>
      </c>
      <c r="AZ10" s="75">
        <v>8.8264921379676444</v>
      </c>
    </row>
    <row r="11" spans="1:58" s="121" customFormat="1" ht="17.100000000000001" customHeight="1" x14ac:dyDescent="0.2">
      <c r="A11" s="77" t="s">
        <v>5</v>
      </c>
      <c r="B11" s="116">
        <v>1.6606621374889441</v>
      </c>
      <c r="C11" s="116">
        <v>4.7495611305627961</v>
      </c>
      <c r="D11" s="116">
        <v>-2.2841537804505929</v>
      </c>
      <c r="E11" s="116">
        <v>2.5467328943752365</v>
      </c>
      <c r="F11" s="116"/>
      <c r="G11" s="77"/>
      <c r="H11" s="89"/>
      <c r="I11" s="89"/>
      <c r="J11" s="89"/>
      <c r="K11" s="89"/>
      <c r="L11" s="75" t="e">
        <v>#DIV/0!</v>
      </c>
      <c r="M11" s="75" t="e">
        <v>#DIV/0!</v>
      </c>
      <c r="N11" s="75">
        <v>10.960817260230815</v>
      </c>
      <c r="O11" s="75">
        <v>6.8241517804228824</v>
      </c>
      <c r="P11" s="75">
        <v>-1.5044928409404301</v>
      </c>
      <c r="Q11" s="75">
        <v>6.7622551084814519</v>
      </c>
      <c r="R11" s="75">
        <v>9.6139537226368041</v>
      </c>
      <c r="S11" s="75">
        <v>17.063044595696564</v>
      </c>
      <c r="T11" s="75">
        <v>11.763508366155161</v>
      </c>
      <c r="U11" s="75">
        <v>5.1491749598100878</v>
      </c>
      <c r="V11" s="75">
        <v>-9.6006449355834356E-2</v>
      </c>
      <c r="W11" s="75">
        <v>1.0120844973771748</v>
      </c>
      <c r="X11" s="75">
        <v>5.5035075359671337</v>
      </c>
      <c r="Y11" s="75">
        <v>-1.2797477798883183</v>
      </c>
      <c r="Z11" s="75">
        <v>7.5984517762114789</v>
      </c>
      <c r="AA11" s="75">
        <v>9.4311240416761208</v>
      </c>
      <c r="AB11" s="75">
        <v>15.435739133145997</v>
      </c>
      <c r="AC11" s="75">
        <v>11.761517361092899</v>
      </c>
      <c r="AD11" s="75">
        <v>6.0359066679934736</v>
      </c>
      <c r="AE11" s="75">
        <v>1.8031749563568011</v>
      </c>
      <c r="AF11" s="75">
        <v>-0.90601567230350621</v>
      </c>
      <c r="AG11" s="75">
        <v>7.7812037313864879</v>
      </c>
      <c r="AH11" s="75">
        <v>4.7608695076499341</v>
      </c>
      <c r="AI11" s="75">
        <v>-1.0815760288890086</v>
      </c>
      <c r="AJ11" s="75">
        <v>-2.8724850710225347</v>
      </c>
      <c r="AK11" s="75">
        <v>5.9393408100466116</v>
      </c>
      <c r="AL11" s="75">
        <v>6.862329072157336</v>
      </c>
      <c r="AM11" s="75">
        <v>11.995085006976858</v>
      </c>
      <c r="AN11" s="75">
        <v>5.4026163088254364</v>
      </c>
      <c r="AO11" s="75">
        <v>-3.9947750813390082</v>
      </c>
      <c r="AP11" s="75">
        <v>-4.7471511626502654</v>
      </c>
      <c r="AQ11" s="75">
        <v>-5.2708571022725632</v>
      </c>
      <c r="AR11" s="75">
        <v>-0.52939850184838821</v>
      </c>
      <c r="AS11" s="75">
        <v>1.3954860009319336</v>
      </c>
      <c r="AT11" s="75">
        <v>3.1188734237930449</v>
      </c>
      <c r="AU11" s="75">
        <v>4.9670789377888491</v>
      </c>
      <c r="AV11" s="75">
        <v>1.4535521467375245</v>
      </c>
      <c r="AW11" s="75">
        <v>0.87566498114912683</v>
      </c>
      <c r="AX11" s="75">
        <v>2.1787033566149638</v>
      </c>
      <c r="AY11" s="75">
        <v>7.7751032581550028</v>
      </c>
      <c r="AZ11" s="75">
        <v>0.80289090086047565</v>
      </c>
    </row>
    <row r="12" spans="1:58" s="121" customFormat="1" ht="17.100000000000001" customHeight="1" x14ac:dyDescent="0.2">
      <c r="A12" s="77" t="s">
        <v>6</v>
      </c>
      <c r="B12" s="116">
        <v>1.469505577177177</v>
      </c>
      <c r="C12" s="116">
        <v>4.8035634793928583</v>
      </c>
      <c r="D12" s="116">
        <v>1.6635789968993286</v>
      </c>
      <c r="E12" s="116">
        <v>-2.0747713537111245</v>
      </c>
      <c r="F12" s="116"/>
      <c r="G12" s="77"/>
      <c r="H12" s="89"/>
      <c r="I12" s="89"/>
      <c r="J12" s="89"/>
      <c r="K12" s="89"/>
      <c r="L12" s="75" t="e">
        <v>#DIV/0!</v>
      </c>
      <c r="M12" s="75" t="e">
        <v>#DIV/0!</v>
      </c>
      <c r="N12" s="75">
        <v>1.4937749390707467</v>
      </c>
      <c r="O12" s="75">
        <v>-0.91206142439448357</v>
      </c>
      <c r="P12" s="75">
        <v>7.8779016105822164</v>
      </c>
      <c r="Q12" s="75">
        <v>1.7695993724800685</v>
      </c>
      <c r="R12" s="75">
        <v>-2.1720124895090898</v>
      </c>
      <c r="S12" s="75">
        <v>-0.35991017419745308</v>
      </c>
      <c r="T12" s="75">
        <v>1.066249149883447</v>
      </c>
      <c r="U12" s="75">
        <v>-1.3403899741855518</v>
      </c>
      <c r="V12" s="75">
        <v>0.8323511989670962</v>
      </c>
      <c r="W12" s="75">
        <v>-0.29963305421016884</v>
      </c>
      <c r="X12" s="75">
        <v>3.9247499388284979</v>
      </c>
      <c r="Y12" s="75">
        <v>0.48531004322476257</v>
      </c>
      <c r="Z12" s="75">
        <v>4.3383708846701063</v>
      </c>
      <c r="AA12" s="75">
        <v>4.276392273101437</v>
      </c>
      <c r="AB12" s="75">
        <v>-1.0411429214327028</v>
      </c>
      <c r="AC12" s="75">
        <v>-21.845162929347328</v>
      </c>
      <c r="AD12" s="75">
        <v>-1.8026986315607951</v>
      </c>
      <c r="AE12" s="75">
        <v>-4.0315887532535228</v>
      </c>
      <c r="AF12" s="75">
        <v>-2.8616089282897494</v>
      </c>
      <c r="AG12" s="75">
        <v>22.240634677960557</v>
      </c>
      <c r="AH12" s="75">
        <v>-1.6742498277341755</v>
      </c>
      <c r="AI12" s="75">
        <v>2.6124648253100791</v>
      </c>
      <c r="AJ12" s="75">
        <v>-1.5206236662152595</v>
      </c>
      <c r="AK12" s="75">
        <v>6.7247036818217198</v>
      </c>
      <c r="AL12" s="75">
        <v>6.3602510019802994</v>
      </c>
      <c r="AM12" s="75">
        <v>1.1143953084558733</v>
      </c>
      <c r="AN12" s="75">
        <v>8.279016725108356</v>
      </c>
      <c r="AO12" s="75">
        <v>3.7069205375225733</v>
      </c>
      <c r="AP12" s="75">
        <v>-0.26657820410858069</v>
      </c>
      <c r="AQ12" s="75">
        <v>4.0435436898330623</v>
      </c>
      <c r="AR12" s="75">
        <v>0.85975379043943256</v>
      </c>
      <c r="AS12" s="75">
        <v>1.9993216043114881</v>
      </c>
      <c r="AT12" s="75">
        <v>-1.4208454279859506</v>
      </c>
      <c r="AU12" s="75">
        <v>-5.7641874499382073</v>
      </c>
      <c r="AV12" s="75">
        <v>-3.944846335228136</v>
      </c>
      <c r="AW12" s="75">
        <v>2.9906950902582219</v>
      </c>
      <c r="AX12" s="75">
        <v>10.484554496481181</v>
      </c>
      <c r="AY12" s="75">
        <v>13.347314151432732</v>
      </c>
      <c r="AZ12" s="75">
        <v>17.020369154396441</v>
      </c>
    </row>
    <row r="13" spans="1:58" s="189" customFormat="1" ht="17.100000000000001" customHeight="1" x14ac:dyDescent="0.2">
      <c r="A13" s="206" t="s">
        <v>93</v>
      </c>
      <c r="B13" s="206">
        <v>7.7536548000414651</v>
      </c>
      <c r="C13" s="206">
        <v>4.5526067405484039</v>
      </c>
      <c r="D13" s="206">
        <v>3.3963427844845295</v>
      </c>
      <c r="E13" s="206">
        <v>6.1239607506704319</v>
      </c>
      <c r="F13" s="206"/>
      <c r="G13" s="206"/>
      <c r="H13" s="207"/>
      <c r="I13" s="207"/>
      <c r="J13" s="207"/>
      <c r="K13" s="207"/>
      <c r="L13" s="220" t="e">
        <v>#DIV/0!</v>
      </c>
      <c r="M13" s="220" t="e">
        <v>#DIV/0!</v>
      </c>
      <c r="N13" s="220">
        <v>10.383157711197866</v>
      </c>
      <c r="O13" s="220">
        <v>8.3616609569848066</v>
      </c>
      <c r="P13" s="220">
        <v>9.3553821232961631</v>
      </c>
      <c r="Q13" s="220">
        <v>3.5833586919297611</v>
      </c>
      <c r="R13" s="220">
        <v>6.196580501896265</v>
      </c>
      <c r="S13" s="220">
        <v>7.6625290293523385</v>
      </c>
      <c r="T13" s="220">
        <v>14.392898189326765</v>
      </c>
      <c r="U13" s="220">
        <v>17.060968298333144</v>
      </c>
      <c r="V13" s="220">
        <v>11.032962700489346</v>
      </c>
      <c r="W13" s="220">
        <v>1.9749964830608757</v>
      </c>
      <c r="X13" s="220">
        <v>-0.23024689035618939</v>
      </c>
      <c r="Y13" s="220">
        <v>7.1367223022233972E-2</v>
      </c>
      <c r="Z13" s="220">
        <v>-1.4782685511006366</v>
      </c>
      <c r="AA13" s="220">
        <v>4.2455503739119216</v>
      </c>
      <c r="AB13" s="220">
        <v>0.50555150934012971</v>
      </c>
      <c r="AC13" s="220">
        <v>5.361147166848812</v>
      </c>
      <c r="AD13" s="220">
        <v>4.2589566446372906</v>
      </c>
      <c r="AE13" s="220">
        <v>6.1124745610892095</v>
      </c>
      <c r="AF13" s="220">
        <v>7.2466551708329385</v>
      </c>
      <c r="AG13" s="220">
        <v>7.6802018166335584</v>
      </c>
      <c r="AH13" s="220">
        <v>9.235451244849525</v>
      </c>
      <c r="AI13" s="220">
        <v>6.845404385678</v>
      </c>
      <c r="AJ13" s="220">
        <v>9.8086432829612278</v>
      </c>
      <c r="AK13" s="220">
        <v>5.3419697751598161</v>
      </c>
      <c r="AL13" s="220">
        <v>4.860840518738474</v>
      </c>
      <c r="AM13" s="220">
        <v>5.0345767741525105</v>
      </c>
      <c r="AN13" s="220">
        <v>4.5844499018928841</v>
      </c>
      <c r="AO13" s="220">
        <v>3.7659915178527292</v>
      </c>
      <c r="AP13" s="220">
        <v>4.2489222283097927</v>
      </c>
      <c r="AQ13" s="220">
        <v>4.3207948325609813</v>
      </c>
      <c r="AR13" s="220">
        <v>1.9867779239961747</v>
      </c>
      <c r="AS13" s="220">
        <v>3.0624994336562184</v>
      </c>
      <c r="AT13" s="220">
        <v>4.5120223804510307</v>
      </c>
      <c r="AU13" s="220">
        <v>6.0652782076549006</v>
      </c>
      <c r="AV13" s="220">
        <v>7.5084123597481067</v>
      </c>
      <c r="AW13" s="220">
        <v>6.399568785962706</v>
      </c>
      <c r="AX13" s="220">
        <v>6.4735715514235181</v>
      </c>
      <c r="AY13" s="220">
        <v>3.5422557752458728</v>
      </c>
      <c r="AZ13" s="220">
        <v>2.9265651639977186</v>
      </c>
    </row>
    <row r="14" spans="1:58" s="121" customFormat="1" ht="17.100000000000001" customHeight="1" x14ac:dyDescent="0.2">
      <c r="A14" s="77" t="s">
        <v>8</v>
      </c>
      <c r="B14" s="116">
        <v>18.058674497319839</v>
      </c>
      <c r="C14" s="116">
        <v>12.424053313175666</v>
      </c>
      <c r="D14" s="116">
        <v>-5.7257821675224641</v>
      </c>
      <c r="E14" s="116">
        <v>26.100136869158263</v>
      </c>
      <c r="F14" s="116"/>
      <c r="G14" s="77"/>
      <c r="H14" s="89"/>
      <c r="I14" s="89"/>
      <c r="J14" s="89"/>
      <c r="K14" s="89"/>
      <c r="L14" s="75" t="e">
        <v>#DIV/0!</v>
      </c>
      <c r="M14" s="75" t="e">
        <v>#DIV/0!</v>
      </c>
      <c r="N14" s="75">
        <v>-14.883421672255581</v>
      </c>
      <c r="O14" s="75">
        <v>23.456880584922835</v>
      </c>
      <c r="P14" s="75">
        <v>5.8037343938323493</v>
      </c>
      <c r="Q14" s="75">
        <v>24.201435614894717</v>
      </c>
      <c r="R14" s="75">
        <v>31.99051313753516</v>
      </c>
      <c r="S14" s="75">
        <v>16.424840457275501</v>
      </c>
      <c r="T14" s="75">
        <v>40.327252989496287</v>
      </c>
      <c r="U14" s="75">
        <v>29.263238046215779</v>
      </c>
      <c r="V14" s="75">
        <v>2.7180107975556034</v>
      </c>
      <c r="W14" s="75">
        <v>-15.205766322192083</v>
      </c>
      <c r="X14" s="75">
        <v>-10.416688921407335</v>
      </c>
      <c r="Y14" s="75">
        <v>1.0289104702553731</v>
      </c>
      <c r="Z14" s="75">
        <v>18.264514149416101</v>
      </c>
      <c r="AA14" s="75">
        <v>24.054229871024503</v>
      </c>
      <c r="AB14" s="75">
        <v>7.5178048385052376</v>
      </c>
      <c r="AC14" s="75">
        <v>-0.68858445795255685</v>
      </c>
      <c r="AD14" s="75">
        <v>3.4843572693208813</v>
      </c>
      <c r="AE14" s="75">
        <v>0.44890099269292438</v>
      </c>
      <c r="AF14" s="75">
        <v>2.1383152269230488</v>
      </c>
      <c r="AG14" s="75">
        <v>16.301149995043708</v>
      </c>
      <c r="AH14" s="75">
        <v>8.7230958617096945</v>
      </c>
      <c r="AI14" s="75">
        <v>23.041580901066606</v>
      </c>
      <c r="AJ14" s="75">
        <v>24.597192310808147</v>
      </c>
      <c r="AK14" s="75">
        <v>16.922711840560979</v>
      </c>
      <c r="AL14" s="75">
        <v>22.368114496353186</v>
      </c>
      <c r="AM14" s="75">
        <v>32.04654706973713</v>
      </c>
      <c r="AN14" s="75">
        <v>-3.3693710152586709</v>
      </c>
      <c r="AO14" s="75">
        <v>1.9501905520760365</v>
      </c>
      <c r="AP14" s="75">
        <v>-2.8033749327157409</v>
      </c>
      <c r="AQ14" s="75">
        <v>-19.966343430738075</v>
      </c>
      <c r="AR14" s="75">
        <v>2.1210188093132576</v>
      </c>
      <c r="AS14" s="75">
        <v>2.6772758223714277E-4</v>
      </c>
      <c r="AT14" s="75">
        <v>16.16973993152444</v>
      </c>
      <c r="AU14" s="75">
        <v>36.312233928949823</v>
      </c>
      <c r="AV14" s="75">
        <v>33.014484287094369</v>
      </c>
      <c r="AW14" s="75">
        <v>20.796514313536552</v>
      </c>
      <c r="AX14" s="75">
        <v>7.5380693532316467</v>
      </c>
      <c r="AY14" s="75">
        <v>-8.103518866625647</v>
      </c>
      <c r="AZ14" s="75">
        <v>-3.8424066356106512</v>
      </c>
    </row>
    <row r="15" spans="1:58" s="121" customFormat="1" ht="17.100000000000001" customHeight="1" x14ac:dyDescent="0.2">
      <c r="A15" s="90" t="s">
        <v>9</v>
      </c>
      <c r="B15" s="116">
        <v>11.633422393871772</v>
      </c>
      <c r="C15" s="116">
        <v>0.59506005104073001</v>
      </c>
      <c r="D15" s="116">
        <v>2.1957101295758674</v>
      </c>
      <c r="E15" s="116">
        <v>1.6667540709500273</v>
      </c>
      <c r="F15" s="116"/>
      <c r="G15" s="90"/>
      <c r="H15" s="89"/>
      <c r="I15" s="89"/>
      <c r="J15" s="89"/>
      <c r="K15" s="89"/>
      <c r="L15" s="75" t="e">
        <v>#DIV/0!</v>
      </c>
      <c r="M15" s="75" t="e">
        <v>#DIV/0!</v>
      </c>
      <c r="N15" s="75">
        <v>6.3811169684321323</v>
      </c>
      <c r="O15" s="75">
        <v>3.2523586867726717</v>
      </c>
      <c r="P15" s="75">
        <v>2.4727716367983321</v>
      </c>
      <c r="Q15" s="75">
        <v>6.2510124547523915</v>
      </c>
      <c r="R15" s="75">
        <v>7.9875428061813691</v>
      </c>
      <c r="S15" s="75">
        <v>5.9820091750788729</v>
      </c>
      <c r="T15" s="75">
        <v>6.4983554523314835</v>
      </c>
      <c r="U15" s="75">
        <v>10.821040879214294</v>
      </c>
      <c r="V15" s="75">
        <v>9.6691729266377138</v>
      </c>
      <c r="W15" s="75">
        <v>1.3160755295777316</v>
      </c>
      <c r="X15" s="75">
        <v>2.2046803251752456</v>
      </c>
      <c r="Y15" s="75">
        <v>-2.1685310501612931</v>
      </c>
      <c r="Z15" s="75">
        <v>-7.6069770676788444</v>
      </c>
      <c r="AA15" s="75">
        <v>-1.3560420661117845</v>
      </c>
      <c r="AB15" s="75">
        <v>-3.0109817516882131</v>
      </c>
      <c r="AC15" s="75">
        <v>2.4929606089195921</v>
      </c>
      <c r="AD15" s="75">
        <v>0.22651388376544457</v>
      </c>
      <c r="AE15" s="75">
        <v>1.0251211068075916</v>
      </c>
      <c r="AF15" s="75">
        <v>5.45139503048091</v>
      </c>
      <c r="AG15" s="75">
        <v>1.8949682522605871</v>
      </c>
      <c r="AH15" s="75">
        <v>11.649831141403411</v>
      </c>
      <c r="AI15" s="75">
        <v>9.5565430315914579</v>
      </c>
      <c r="AJ15" s="75">
        <v>14.721563704691221</v>
      </c>
      <c r="AK15" s="75">
        <v>10.468804869733383</v>
      </c>
      <c r="AL15" s="75">
        <v>1.3194942281938626</v>
      </c>
      <c r="AM15" s="75">
        <v>-3.9938912205648713</v>
      </c>
      <c r="AN15" s="75">
        <v>-2.4865182444997247</v>
      </c>
      <c r="AO15" s="75">
        <v>7.6080590524078451</v>
      </c>
      <c r="AP15" s="75">
        <v>5.7091436705140497</v>
      </c>
      <c r="AQ15" s="75">
        <v>9.3501258105328731</v>
      </c>
      <c r="AR15" s="75">
        <v>-1.6227630201418264</v>
      </c>
      <c r="AS15" s="75">
        <v>-3.4830578763605957</v>
      </c>
      <c r="AT15" s="75">
        <v>0.9676422945017249</v>
      </c>
      <c r="AU15" s="75">
        <v>3.0428097926334718</v>
      </c>
      <c r="AV15" s="75">
        <v>2.2781042608977176</v>
      </c>
      <c r="AW15" s="75">
        <v>0.42083230560756579</v>
      </c>
      <c r="AX15" s="75">
        <v>3.8969609822502749</v>
      </c>
      <c r="AY15" s="75">
        <v>4.3809384563888276</v>
      </c>
      <c r="AZ15" s="75">
        <v>4.7630334255288176</v>
      </c>
    </row>
    <row r="16" spans="1:58" s="121" customFormat="1" ht="17.100000000000001" customHeight="1" x14ac:dyDescent="0.2">
      <c r="A16" s="90" t="s">
        <v>10</v>
      </c>
      <c r="B16" s="116">
        <v>5.6880805575367122</v>
      </c>
      <c r="C16" s="116">
        <v>3.9807544692068264</v>
      </c>
      <c r="D16" s="116">
        <v>8.3223255609707447</v>
      </c>
      <c r="E16" s="116">
        <v>6.3272680202036025</v>
      </c>
      <c r="F16" s="116"/>
      <c r="G16" s="90"/>
      <c r="H16" s="89"/>
      <c r="I16" s="89"/>
      <c r="J16" s="89"/>
      <c r="K16" s="89"/>
      <c r="L16" s="75" t="e">
        <v>#DIV/0!</v>
      </c>
      <c r="M16" s="75" t="e">
        <v>#DIV/0!</v>
      </c>
      <c r="N16" s="75">
        <v>22.526672287193318</v>
      </c>
      <c r="O16" s="75">
        <v>15.871221255503954</v>
      </c>
      <c r="P16" s="75">
        <v>12.263678882862594</v>
      </c>
      <c r="Q16" s="75">
        <v>12.450834496249685</v>
      </c>
      <c r="R16" s="75">
        <v>10.612203856010694</v>
      </c>
      <c r="S16" s="75">
        <v>12.90648622640842</v>
      </c>
      <c r="T16" s="75">
        <v>10.13725626901687</v>
      </c>
      <c r="U16" s="75">
        <v>5.6934349644537585</v>
      </c>
      <c r="V16" s="75">
        <v>1.412704882435345</v>
      </c>
      <c r="W16" s="75">
        <v>-2.9452447355863942</v>
      </c>
      <c r="X16" s="75">
        <v>15.070098091459627</v>
      </c>
      <c r="Y16" s="75">
        <v>15.4768125723465</v>
      </c>
      <c r="Z16" s="75">
        <v>19.857961350661423</v>
      </c>
      <c r="AA16" s="75">
        <v>24.216304809286804</v>
      </c>
      <c r="AB16" s="75">
        <v>-1.2074580828553394</v>
      </c>
      <c r="AC16" s="75">
        <v>0.883795552346478</v>
      </c>
      <c r="AD16" s="75">
        <v>-0.27513952702697964</v>
      </c>
      <c r="AE16" s="75">
        <v>-1.3295434722746746</v>
      </c>
      <c r="AF16" s="75">
        <v>3.6619701071937127</v>
      </c>
      <c r="AG16" s="75">
        <v>5.5093332967794062</v>
      </c>
      <c r="AH16" s="75">
        <v>7.5986153539898238</v>
      </c>
      <c r="AI16" s="75">
        <v>6.2095721894884104</v>
      </c>
      <c r="AJ16" s="75">
        <v>7.0552239035764908</v>
      </c>
      <c r="AK16" s="75">
        <v>2.0615270374150452</v>
      </c>
      <c r="AL16" s="75">
        <v>2.5557466246382887</v>
      </c>
      <c r="AM16" s="75">
        <v>4.0024920829073496</v>
      </c>
      <c r="AN16" s="75">
        <v>3.4033544052842535</v>
      </c>
      <c r="AO16" s="75">
        <v>5.97321913009905</v>
      </c>
      <c r="AP16" s="75">
        <v>5.069311024822909</v>
      </c>
      <c r="AQ16" s="75">
        <v>7.9319407885760862</v>
      </c>
      <c r="AR16" s="75">
        <v>12.817319437309127</v>
      </c>
      <c r="AS16" s="75">
        <v>7.4584731908633017</v>
      </c>
      <c r="AT16" s="75">
        <v>9.4150915279736616</v>
      </c>
      <c r="AU16" s="75">
        <v>7.499168191942962</v>
      </c>
      <c r="AV16" s="75">
        <v>3.2373568496261607</v>
      </c>
      <c r="AW16" s="75">
        <v>5.4316399008918381</v>
      </c>
      <c r="AX16" s="75">
        <v>6.8662095627967989</v>
      </c>
      <c r="AY16" s="75">
        <v>7.4858175976546093</v>
      </c>
      <c r="AZ16" s="75">
        <v>8.1624733720470743</v>
      </c>
      <c r="BA16" s="159"/>
      <c r="BB16" s="159"/>
      <c r="BC16" s="88"/>
      <c r="BD16" s="88"/>
      <c r="BE16" s="88"/>
      <c r="BF16" s="88"/>
    </row>
    <row r="17" spans="1:52" s="121" customFormat="1" ht="17.100000000000001" customHeight="1" x14ac:dyDescent="0.2">
      <c r="A17" s="90" t="s">
        <v>11</v>
      </c>
      <c r="B17" s="116">
        <v>6.1012027140373348</v>
      </c>
      <c r="C17" s="116">
        <v>6.2928694933403584</v>
      </c>
      <c r="D17" s="116">
        <v>6.7868588956566667</v>
      </c>
      <c r="E17" s="116">
        <v>5.9746039833757481</v>
      </c>
      <c r="F17" s="116"/>
      <c r="G17" s="90"/>
      <c r="H17" s="89"/>
      <c r="I17" s="89"/>
      <c r="J17" s="89"/>
      <c r="K17" s="89"/>
      <c r="L17" s="75" t="e">
        <v>#DIV/0!</v>
      </c>
      <c r="M17" s="75" t="e">
        <v>#DIV/0!</v>
      </c>
      <c r="N17" s="75">
        <v>6.058874547768478</v>
      </c>
      <c r="O17" s="75">
        <v>5.8492339413785288</v>
      </c>
      <c r="P17" s="75">
        <v>5.7095386905752665</v>
      </c>
      <c r="Q17" s="75">
        <v>6.277501637845484</v>
      </c>
      <c r="R17" s="75">
        <v>5.9994493846703412</v>
      </c>
      <c r="S17" s="75">
        <v>6.1428416446280831</v>
      </c>
      <c r="T17" s="75">
        <v>6.1478289736260017</v>
      </c>
      <c r="U17" s="75">
        <v>6.1277759624293493</v>
      </c>
      <c r="V17" s="75">
        <v>6.3595833424667125</v>
      </c>
      <c r="W17" s="75">
        <v>6.1200062873216332</v>
      </c>
      <c r="X17" s="75">
        <v>6.0990317752420919</v>
      </c>
      <c r="Y17" s="75">
        <v>5.9717946187614279</v>
      </c>
      <c r="Z17" s="75">
        <v>6.2462131192627446</v>
      </c>
      <c r="AA17" s="75">
        <v>6.2127141502709815</v>
      </c>
      <c r="AB17" s="75">
        <v>6.6491370379345049</v>
      </c>
      <c r="AC17" s="75">
        <v>6.0165970401327984</v>
      </c>
      <c r="AD17" s="75">
        <v>6.3544679034558404</v>
      </c>
      <c r="AE17" s="75">
        <v>6.466115530842842</v>
      </c>
      <c r="AF17" s="75">
        <v>6.0833355565910407</v>
      </c>
      <c r="AG17" s="75">
        <v>6.4555638887034528</v>
      </c>
      <c r="AH17" s="75">
        <v>5.9969083613704122</v>
      </c>
      <c r="AI17" s="75">
        <v>6.0288771712486477</v>
      </c>
      <c r="AJ17" s="75">
        <v>6.2544000649601417</v>
      </c>
      <c r="AK17" s="75">
        <v>6.1202040188754747</v>
      </c>
      <c r="AL17" s="75">
        <v>6.3688321059464092</v>
      </c>
      <c r="AM17" s="75">
        <v>6.2591071155176037</v>
      </c>
      <c r="AN17" s="75">
        <v>6.2425487407621549</v>
      </c>
      <c r="AO17" s="75">
        <v>6.3025819735051947</v>
      </c>
      <c r="AP17" s="75">
        <v>6.5305075829339199</v>
      </c>
      <c r="AQ17" s="75">
        <v>6.9874860363497104</v>
      </c>
      <c r="AR17" s="75">
        <v>6.7013687964237123</v>
      </c>
      <c r="AS17" s="75">
        <v>6.9222929074416406</v>
      </c>
      <c r="AT17" s="75">
        <v>6.3418939914262173</v>
      </c>
      <c r="AU17" s="75">
        <v>5.9848289759951268</v>
      </c>
      <c r="AV17" s="75">
        <v>5.8459357129231115</v>
      </c>
      <c r="AW17" s="75">
        <v>5.7410487147069533</v>
      </c>
      <c r="AX17" s="75">
        <v>6.1359317544340541</v>
      </c>
      <c r="AY17" s="75">
        <v>6.2884471764611094</v>
      </c>
      <c r="AZ17" s="75">
        <v>6.3236225954992786</v>
      </c>
    </row>
    <row r="18" spans="1:52" s="121" customFormat="1" ht="17.100000000000001" customHeight="1" x14ac:dyDescent="0.2">
      <c r="A18" s="77" t="s">
        <v>12</v>
      </c>
      <c r="B18" s="116">
        <v>1.943152476150023</v>
      </c>
      <c r="C18" s="116">
        <v>7.2975246598121934</v>
      </c>
      <c r="D18" s="116">
        <v>5.3353642228720188</v>
      </c>
      <c r="E18" s="116">
        <v>6.9257575251996828</v>
      </c>
      <c r="F18" s="116"/>
      <c r="G18" s="77"/>
      <c r="H18" s="89"/>
      <c r="I18" s="89"/>
      <c r="J18" s="89"/>
      <c r="K18" s="89"/>
      <c r="L18" s="75" t="e">
        <v>#DIV/0!</v>
      </c>
      <c r="M18" s="75" t="e">
        <v>#DIV/0!</v>
      </c>
      <c r="N18" s="75">
        <v>22.686697823358635</v>
      </c>
      <c r="O18" s="75">
        <v>13.428686792758903</v>
      </c>
      <c r="P18" s="75">
        <v>24.698951921663781</v>
      </c>
      <c r="Q18" s="75">
        <v>-5.4591248967561619</v>
      </c>
      <c r="R18" s="75">
        <v>-1.1362413581161857</v>
      </c>
      <c r="S18" s="75">
        <v>8.0912539114753823</v>
      </c>
      <c r="T18" s="75">
        <v>25.171397784886128</v>
      </c>
      <c r="U18" s="75">
        <v>29.530512994308356</v>
      </c>
      <c r="V18" s="75">
        <v>17.964680363568931</v>
      </c>
      <c r="W18" s="75">
        <v>5.935211379525196</v>
      </c>
      <c r="X18" s="75">
        <v>-5.1595914021386964</v>
      </c>
      <c r="Y18" s="75">
        <v>-0.96135031974893259</v>
      </c>
      <c r="Z18" s="75">
        <v>-1.8512119789569681</v>
      </c>
      <c r="AA18" s="75">
        <v>5.183115432248786</v>
      </c>
      <c r="AB18" s="75">
        <v>2.3887013801863866</v>
      </c>
      <c r="AC18" s="75">
        <v>10.85972958424426</v>
      </c>
      <c r="AD18" s="75">
        <v>9.8238161160078441</v>
      </c>
      <c r="AE18" s="75">
        <v>14.580852542075773</v>
      </c>
      <c r="AF18" s="75">
        <v>11.939413526316333</v>
      </c>
      <c r="AG18" s="75">
        <v>13.489229017751292</v>
      </c>
      <c r="AH18" s="75">
        <v>7.6880483630723528</v>
      </c>
      <c r="AI18" s="75">
        <v>1.3826248379445572</v>
      </c>
      <c r="AJ18" s="75">
        <v>1.751894302320256</v>
      </c>
      <c r="AK18" s="75">
        <v>-2.2344751876321234</v>
      </c>
      <c r="AL18" s="75">
        <v>5.2592649023145865</v>
      </c>
      <c r="AM18" s="75">
        <v>9.8282717579506027</v>
      </c>
      <c r="AN18" s="75">
        <v>16.787398480152294</v>
      </c>
      <c r="AO18" s="75">
        <v>-1.4646158484571514</v>
      </c>
      <c r="AP18" s="75">
        <v>3.5002433840477964</v>
      </c>
      <c r="AQ18" s="75">
        <v>4.0236596890691478</v>
      </c>
      <c r="AR18" s="75">
        <v>3.4441757984113419</v>
      </c>
      <c r="AS18" s="75">
        <v>10.52890100219952</v>
      </c>
      <c r="AT18" s="75">
        <v>4.7293714595062708</v>
      </c>
      <c r="AU18" s="75">
        <v>3.3022579866298862</v>
      </c>
      <c r="AV18" s="75">
        <v>9.4019302102269933</v>
      </c>
      <c r="AW18" s="75">
        <v>10.327180277677449</v>
      </c>
      <c r="AX18" s="75">
        <v>9.2825783894075578</v>
      </c>
      <c r="AY18" s="75">
        <v>4.2404475845942535</v>
      </c>
      <c r="AZ18" s="75">
        <v>0.85483388438931662</v>
      </c>
    </row>
    <row r="19" spans="1:52" s="189" customFormat="1" ht="17.100000000000001" customHeight="1" x14ac:dyDescent="0.2">
      <c r="A19" s="206" t="s">
        <v>94</v>
      </c>
      <c r="B19" s="206">
        <v>4.806287274231269</v>
      </c>
      <c r="C19" s="206">
        <v>6.1799247087770626</v>
      </c>
      <c r="D19" s="206">
        <v>5.4197489612872962</v>
      </c>
      <c r="E19" s="206">
        <v>7.8801458343278341</v>
      </c>
      <c r="F19" s="206"/>
      <c r="G19" s="206"/>
      <c r="H19" s="207"/>
      <c r="I19" s="207"/>
      <c r="J19" s="207"/>
      <c r="K19" s="207"/>
      <c r="L19" s="220" t="e">
        <v>#DIV/0!</v>
      </c>
      <c r="M19" s="220" t="e">
        <v>#DIV/0!</v>
      </c>
      <c r="N19" s="220">
        <v>7.492923806671592</v>
      </c>
      <c r="O19" s="220">
        <v>3.8916195175942025</v>
      </c>
      <c r="P19" s="220">
        <v>7.6037885776300218</v>
      </c>
      <c r="Q19" s="220">
        <v>9.064672834908837</v>
      </c>
      <c r="R19" s="220">
        <v>11.818684298811943</v>
      </c>
      <c r="S19" s="220">
        <v>16.527696431898796</v>
      </c>
      <c r="T19" s="220">
        <v>11.797208414753889</v>
      </c>
      <c r="U19" s="220">
        <v>7.147927367628637</v>
      </c>
      <c r="V19" s="220">
        <v>6.4250788651782464</v>
      </c>
      <c r="W19" s="220">
        <v>3.2418792696901955</v>
      </c>
      <c r="X19" s="220">
        <v>3.4376832376971977</v>
      </c>
      <c r="Y19" s="220">
        <v>3.0540991398551931</v>
      </c>
      <c r="Z19" s="220">
        <v>3.9464947293055053</v>
      </c>
      <c r="AA19" s="220">
        <v>5.5172749722982584</v>
      </c>
      <c r="AB19" s="220">
        <v>5.3880869068270165</v>
      </c>
      <c r="AC19" s="220">
        <v>6.9287621020430734</v>
      </c>
      <c r="AD19" s="220">
        <v>6.4220108421880973</v>
      </c>
      <c r="AE19" s="220">
        <v>3.3403208251279404</v>
      </c>
      <c r="AF19" s="220">
        <v>6.1787459583874993</v>
      </c>
      <c r="AG19" s="220">
        <v>5.714689355844027</v>
      </c>
      <c r="AH19" s="220">
        <v>2.7428646315812433</v>
      </c>
      <c r="AI19" s="220">
        <v>7.0202453486020389</v>
      </c>
      <c r="AJ19" s="220">
        <v>4.9397478396656203</v>
      </c>
      <c r="AK19" s="220">
        <v>4.6578546683065492</v>
      </c>
      <c r="AL19" s="220">
        <v>7.2915291314015418</v>
      </c>
      <c r="AM19" s="220">
        <v>6.5565641770821026</v>
      </c>
      <c r="AN19" s="220">
        <v>5.7958934998593614</v>
      </c>
      <c r="AO19" s="220">
        <v>5.0792302037103276</v>
      </c>
      <c r="AP19" s="220">
        <v>3.5800892169057352</v>
      </c>
      <c r="AQ19" s="220">
        <v>3.6907104320141215</v>
      </c>
      <c r="AR19" s="220">
        <v>5.975125434578632</v>
      </c>
      <c r="AS19" s="220">
        <v>8.4535542613028305</v>
      </c>
      <c r="AT19" s="220">
        <v>8.0864764950438826</v>
      </c>
      <c r="AU19" s="220">
        <v>8.3819415785104425</v>
      </c>
      <c r="AV19" s="220">
        <v>8.4318979021280605</v>
      </c>
      <c r="AW19" s="220">
        <v>6.5104376201425174</v>
      </c>
      <c r="AX19" s="220">
        <v>8.2313854534145072</v>
      </c>
      <c r="AY19" s="220">
        <v>8.8151133249566129</v>
      </c>
      <c r="AZ19" s="220">
        <v>6.5416061833303729</v>
      </c>
    </row>
    <row r="20" spans="1:52" s="121" customFormat="1" ht="17.100000000000001" customHeight="1" x14ac:dyDescent="0.2">
      <c r="A20" s="91" t="s">
        <v>52</v>
      </c>
      <c r="B20" s="116">
        <v>3.1570184702377713</v>
      </c>
      <c r="C20" s="116">
        <v>3.4791904763274317</v>
      </c>
      <c r="D20" s="116">
        <v>1.6162910482696358</v>
      </c>
      <c r="E20" s="116">
        <v>2.223001606627184</v>
      </c>
      <c r="F20" s="116"/>
      <c r="G20" s="92"/>
      <c r="H20" s="89"/>
      <c r="I20" s="89"/>
      <c r="J20" s="89"/>
      <c r="K20" s="89"/>
      <c r="L20" s="75" t="e">
        <v>#DIV/0!</v>
      </c>
      <c r="M20" s="75" t="e">
        <v>#DIV/0!</v>
      </c>
      <c r="N20" s="75">
        <v>5.4680092485785314</v>
      </c>
      <c r="O20" s="75">
        <v>-3.12770644647965</v>
      </c>
      <c r="P20" s="75">
        <v>-0.55810112231073905</v>
      </c>
      <c r="Q20" s="75">
        <v>3.6602151641759395</v>
      </c>
      <c r="R20" s="75">
        <v>4.6585405415876302</v>
      </c>
      <c r="S20" s="75">
        <v>14.725560887039357</v>
      </c>
      <c r="T20" s="75">
        <v>16.086782467526326</v>
      </c>
      <c r="U20" s="75">
        <v>4.4673197780038088</v>
      </c>
      <c r="V20" s="75">
        <v>9.808480452369416</v>
      </c>
      <c r="W20" s="75">
        <v>-0.38063192300108462</v>
      </c>
      <c r="X20" s="75">
        <v>-5.605124629929259</v>
      </c>
      <c r="Y20" s="75">
        <v>-1.751459985269499</v>
      </c>
      <c r="Z20" s="75">
        <v>2.5158890847643889</v>
      </c>
      <c r="AA20" s="75">
        <v>2.2527281195972471</v>
      </c>
      <c r="AB20" s="75">
        <v>0.94298754935548956</v>
      </c>
      <c r="AC20" s="75">
        <v>5.1321982402295241</v>
      </c>
      <c r="AD20" s="75">
        <v>-1.7672832804056515</v>
      </c>
      <c r="AE20" s="75">
        <v>-4.4350390723169264</v>
      </c>
      <c r="AF20" s="75">
        <v>1.319103041083447</v>
      </c>
      <c r="AG20" s="75">
        <v>-2.2604942248188209</v>
      </c>
      <c r="AH20" s="75">
        <v>-1.0617931886841014</v>
      </c>
      <c r="AI20" s="75">
        <v>7.2381591565013892</v>
      </c>
      <c r="AJ20" s="75">
        <v>3.4060021793958617</v>
      </c>
      <c r="AK20" s="75">
        <v>4.1142666819570906</v>
      </c>
      <c r="AL20" s="75">
        <v>5.8962861586285387</v>
      </c>
      <c r="AM20" s="75">
        <v>8.3077497465008356</v>
      </c>
      <c r="AN20" s="75">
        <v>3.3700832459349073E-3</v>
      </c>
      <c r="AO20" s="75">
        <v>-0.65829924748169732</v>
      </c>
      <c r="AP20" s="75">
        <v>-2.769229424378683</v>
      </c>
      <c r="AQ20" s="75">
        <v>-2.8504462609138081</v>
      </c>
      <c r="AR20" s="75">
        <v>4.4969917278620208</v>
      </c>
      <c r="AS20" s="75">
        <v>8.8174367990111016</v>
      </c>
      <c r="AT20" s="75">
        <v>4.2139385487964587</v>
      </c>
      <c r="AU20" s="75">
        <v>3.8117511556639894</v>
      </c>
      <c r="AV20" s="75">
        <v>2.1003561772465096</v>
      </c>
      <c r="AW20" s="75">
        <v>-1.240646506511045</v>
      </c>
      <c r="AX20" s="75">
        <v>4.7201296718481833</v>
      </c>
      <c r="AY20" s="75">
        <v>7.5451747765161059</v>
      </c>
      <c r="AZ20" s="75">
        <v>5.1170442284310003</v>
      </c>
    </row>
    <row r="21" spans="1:52" s="121" customFormat="1" ht="17.100000000000001" customHeight="1" x14ac:dyDescent="0.2">
      <c r="A21" s="91" t="s">
        <v>53</v>
      </c>
      <c r="B21" s="116">
        <v>6.5628815947279096</v>
      </c>
      <c r="C21" s="116">
        <v>8.1543030117035684</v>
      </c>
      <c r="D21" s="116">
        <v>3.5016199491515909</v>
      </c>
      <c r="E21" s="116">
        <v>5.6474835375678323</v>
      </c>
      <c r="F21" s="116"/>
      <c r="G21" s="92"/>
      <c r="H21" s="89"/>
      <c r="I21" s="89"/>
      <c r="J21" s="89"/>
      <c r="K21" s="89"/>
      <c r="L21" s="75" t="e">
        <v>#DIV/0!</v>
      </c>
      <c r="M21" s="75" t="e">
        <v>#DIV/0!</v>
      </c>
      <c r="N21" s="75">
        <v>4.4145564595648112</v>
      </c>
      <c r="O21" s="75">
        <v>6.6173934499273113</v>
      </c>
      <c r="P21" s="75">
        <v>12.701178357527176</v>
      </c>
      <c r="Q21" s="75">
        <v>10.809949323778278</v>
      </c>
      <c r="R21" s="75">
        <v>11.182420730704102</v>
      </c>
      <c r="S21" s="75">
        <v>10.854945595159048</v>
      </c>
      <c r="T21" s="75">
        <v>7.7878757913107277</v>
      </c>
      <c r="U21" s="75">
        <v>8.3485683975927039</v>
      </c>
      <c r="V21" s="75">
        <v>9.90666662869668</v>
      </c>
      <c r="W21" s="75">
        <v>8.1121001636734302</v>
      </c>
      <c r="X21" s="75">
        <v>7.3492875178316375</v>
      </c>
      <c r="Y21" s="75">
        <v>5.76012244565558</v>
      </c>
      <c r="Z21" s="75">
        <v>3.5573209275165496</v>
      </c>
      <c r="AA21" s="75">
        <v>4.5964899499794099</v>
      </c>
      <c r="AB21" s="75">
        <v>2.5990204491103786</v>
      </c>
      <c r="AC21" s="75">
        <v>8.7404264731241188</v>
      </c>
      <c r="AD21" s="75">
        <v>5.5749413278376458</v>
      </c>
      <c r="AE21" s="75">
        <v>6.1126250004877258</v>
      </c>
      <c r="AF21" s="75">
        <v>8.9610110479332548</v>
      </c>
      <c r="AG21" s="75">
        <v>3.7372501601962593</v>
      </c>
      <c r="AH21" s="75">
        <v>5.1101718464991119</v>
      </c>
      <c r="AI21" s="75">
        <v>6.5808116401828931</v>
      </c>
      <c r="AJ21" s="75">
        <v>7.0327351711525266</v>
      </c>
      <c r="AK21" s="75">
        <v>7.5130798121995745</v>
      </c>
      <c r="AL21" s="75">
        <v>11.354167891469391</v>
      </c>
      <c r="AM21" s="75">
        <v>8.8845853198076252</v>
      </c>
      <c r="AN21" s="75">
        <v>6.5637982929360517</v>
      </c>
      <c r="AO21" s="75">
        <v>5.9281050279153868</v>
      </c>
      <c r="AP21" s="75">
        <v>4.2838231214069822</v>
      </c>
      <c r="AQ21" s="75">
        <v>3.0061991869578586</v>
      </c>
      <c r="AR21" s="75">
        <v>2.5234864074365815</v>
      </c>
      <c r="AS21" s="75">
        <v>4.1630387992606543</v>
      </c>
      <c r="AT21" s="75">
        <v>4.1368933703029409</v>
      </c>
      <c r="AU21" s="75">
        <v>4.1202899874578813</v>
      </c>
      <c r="AV21" s="75">
        <v>6.7071475324922414</v>
      </c>
      <c r="AW21" s="75">
        <v>7.6463581175065132</v>
      </c>
      <c r="AX21" s="75">
        <v>9.7314289956260236</v>
      </c>
      <c r="AY21" s="75">
        <v>10.050390276618003</v>
      </c>
      <c r="AZ21" s="75">
        <v>4.0252011727054615</v>
      </c>
    </row>
    <row r="22" spans="1:52" s="121" customFormat="1" ht="17.100000000000001" customHeight="1" x14ac:dyDescent="0.2">
      <c r="A22" s="91" t="s">
        <v>55</v>
      </c>
      <c r="B22" s="116">
        <v>-0.45644771010614482</v>
      </c>
      <c r="C22" s="116">
        <v>5.7212564094511142</v>
      </c>
      <c r="D22" s="116">
        <v>7.4518160414706935</v>
      </c>
      <c r="E22" s="116">
        <v>1.1866046162459565</v>
      </c>
      <c r="F22" s="116"/>
      <c r="G22" s="92"/>
      <c r="H22" s="89"/>
      <c r="I22" s="89"/>
      <c r="J22" s="89"/>
      <c r="K22" s="89"/>
      <c r="L22" s="75" t="e">
        <v>#DIV/0!</v>
      </c>
      <c r="M22" s="75" t="e">
        <v>#DIV/0!</v>
      </c>
      <c r="N22" s="75">
        <v>3.2167121709711699</v>
      </c>
      <c r="O22" s="75">
        <v>18.916944310108153</v>
      </c>
      <c r="P22" s="75">
        <v>20.96549444540279</v>
      </c>
      <c r="Q22" s="75">
        <v>21.201026545853473</v>
      </c>
      <c r="R22" s="75">
        <v>3.3204425463012388</v>
      </c>
      <c r="S22" s="75">
        <v>2.2594660265156996</v>
      </c>
      <c r="T22" s="75">
        <v>10.997289185220938</v>
      </c>
      <c r="U22" s="75">
        <v>10.761767530834776</v>
      </c>
      <c r="V22" s="75">
        <v>20.619535611073147</v>
      </c>
      <c r="W22" s="75">
        <v>10.537684284354821</v>
      </c>
      <c r="X22" s="75">
        <v>4.4305777122344958</v>
      </c>
      <c r="Y22" s="75">
        <v>2.4470372924890071</v>
      </c>
      <c r="Z22" s="75">
        <v>6.1787191378621875</v>
      </c>
      <c r="AA22" s="75">
        <v>4.8616987219540775E-2</v>
      </c>
      <c r="AB22" s="75">
        <v>7.1239560388838274</v>
      </c>
      <c r="AC22" s="75">
        <v>6.9428173585813546</v>
      </c>
      <c r="AD22" s="75">
        <v>3.8410248532836588</v>
      </c>
      <c r="AE22" s="75">
        <v>10.036322951858345</v>
      </c>
      <c r="AF22" s="75">
        <v>14.642444907033102</v>
      </c>
      <c r="AG22" s="75">
        <v>7.0434429099733409</v>
      </c>
      <c r="AH22" s="75">
        <v>2.979449310358806</v>
      </c>
      <c r="AI22" s="75">
        <v>1.1130635706922076</v>
      </c>
      <c r="AJ22" s="75">
        <v>-5.6631092196268273</v>
      </c>
      <c r="AK22" s="75">
        <v>-5.1928239116039165E-3</v>
      </c>
      <c r="AL22" s="75">
        <v>2.0741787808397305</v>
      </c>
      <c r="AM22" s="75">
        <v>8.0853688422096948</v>
      </c>
      <c r="AN22" s="75">
        <v>10.404744137870514</v>
      </c>
      <c r="AO22" s="75">
        <v>2.6765479184613472</v>
      </c>
      <c r="AP22" s="75">
        <v>6.9109058406461088</v>
      </c>
      <c r="AQ22" s="75">
        <v>7.2967544385098337</v>
      </c>
      <c r="AR22" s="75">
        <v>1.304273505515563</v>
      </c>
      <c r="AS22" s="75">
        <v>14.7663417725729</v>
      </c>
      <c r="AT22" s="75">
        <v>5.6886589902510387</v>
      </c>
      <c r="AU22" s="75">
        <v>1.5637359699542941</v>
      </c>
      <c r="AV22" s="75">
        <v>8.4568643276350386E-2</v>
      </c>
      <c r="AW22" s="75">
        <v>-2.572898928097811</v>
      </c>
      <c r="AX22" s="75">
        <v>3.5476020529487062</v>
      </c>
      <c r="AY22" s="75">
        <v>6.3699451363341097</v>
      </c>
      <c r="AZ22" s="75">
        <v>6.586206805451833</v>
      </c>
    </row>
    <row r="23" spans="1:52" s="121" customFormat="1" ht="17.100000000000001" customHeight="1" x14ac:dyDescent="0.2">
      <c r="A23" s="91" t="s">
        <v>54</v>
      </c>
      <c r="B23" s="116">
        <v>-1.7587396664577426</v>
      </c>
      <c r="C23" s="116">
        <v>14.07028382880069</v>
      </c>
      <c r="D23" s="116">
        <v>13.904809724035738</v>
      </c>
      <c r="E23" s="116">
        <v>15.239329066543327</v>
      </c>
      <c r="F23" s="116"/>
      <c r="G23" s="92"/>
      <c r="H23" s="89"/>
      <c r="I23" s="89"/>
      <c r="J23" s="89"/>
      <c r="K23" s="89"/>
      <c r="L23" s="75" t="e">
        <v>#DIV/0!</v>
      </c>
      <c r="M23" s="75" t="e">
        <v>#DIV/0!</v>
      </c>
      <c r="N23" s="75">
        <v>28.824456023941416</v>
      </c>
      <c r="O23" s="75">
        <v>10.880172050445314</v>
      </c>
      <c r="P23" s="75">
        <v>20.142940953134357</v>
      </c>
      <c r="Q23" s="75">
        <v>25.633509777084519</v>
      </c>
      <c r="R23" s="75">
        <v>38.559626031827833</v>
      </c>
      <c r="S23" s="75">
        <v>45.363748131962708</v>
      </c>
      <c r="T23" s="75">
        <v>7.7993605990948511</v>
      </c>
      <c r="U23" s="75">
        <v>2.0467570092324694</v>
      </c>
      <c r="V23" s="75">
        <v>4.9844239237677668</v>
      </c>
      <c r="W23" s="75">
        <v>17.072445263409229</v>
      </c>
      <c r="X23" s="75">
        <v>35.42457555997305</v>
      </c>
      <c r="Y23" s="75">
        <v>17.927533229670289</v>
      </c>
      <c r="Z23" s="75">
        <v>14.067922800322407</v>
      </c>
      <c r="AA23" s="75">
        <v>19.350411598649654</v>
      </c>
      <c r="AB23" s="75">
        <v>15.76972876992231</v>
      </c>
      <c r="AC23" s="75">
        <v>22.444088280859773</v>
      </c>
      <c r="AD23" s="75">
        <v>32.503663381902072</v>
      </c>
      <c r="AE23" s="75">
        <v>10.440484591825117</v>
      </c>
      <c r="AF23" s="75">
        <v>5.6599269972946287</v>
      </c>
      <c r="AG23" s="75">
        <v>12.278555843705142</v>
      </c>
      <c r="AH23" s="75">
        <v>-9.407959046848136</v>
      </c>
      <c r="AI23" s="75">
        <v>-1.7347730263656547</v>
      </c>
      <c r="AJ23" s="75">
        <v>3.9820981424296686</v>
      </c>
      <c r="AK23" s="75">
        <v>0.41274857295265921</v>
      </c>
      <c r="AL23" s="75">
        <v>17.608590633486898</v>
      </c>
      <c r="AM23" s="75">
        <v>10.706506156388439</v>
      </c>
      <c r="AN23" s="75">
        <v>14.52395420842536</v>
      </c>
      <c r="AO23" s="75">
        <v>13.700348640490034</v>
      </c>
      <c r="AP23" s="75">
        <v>10.192166084965514</v>
      </c>
      <c r="AQ23" s="75">
        <v>14.914402716149965</v>
      </c>
      <c r="AR23" s="160">
        <v>14.681975808432624</v>
      </c>
      <c r="AS23" s="75">
        <v>15.651307744821153</v>
      </c>
      <c r="AT23" s="75">
        <v>14.966588580616968</v>
      </c>
      <c r="AU23" s="75">
        <v>14.320517935951527</v>
      </c>
      <c r="AV23" s="75">
        <v>15.370212314916621</v>
      </c>
      <c r="AW23" s="75">
        <v>16.223014107032729</v>
      </c>
      <c r="AX23" s="75">
        <v>12.450401497265528</v>
      </c>
      <c r="AY23" s="75">
        <v>8.5871556217813385</v>
      </c>
      <c r="AZ23" s="75">
        <v>1.7475301146437028</v>
      </c>
    </row>
    <row r="24" spans="1:52" s="121" customFormat="1" ht="17.100000000000001" customHeight="1" x14ac:dyDescent="0.2">
      <c r="A24" s="91" t="s">
        <v>72</v>
      </c>
      <c r="B24" s="116">
        <v>10.894163416445446</v>
      </c>
      <c r="C24" s="116">
        <v>9.606986523956218</v>
      </c>
      <c r="D24" s="116">
        <v>2.2566452387510871</v>
      </c>
      <c r="E24" s="116">
        <v>8.3130632388566319</v>
      </c>
      <c r="F24" s="116"/>
      <c r="G24" s="92"/>
      <c r="H24" s="89"/>
      <c r="I24" s="89"/>
      <c r="J24" s="89"/>
      <c r="K24" s="89"/>
      <c r="L24" s="75" t="e">
        <v>#DIV/0!</v>
      </c>
      <c r="M24" s="75" t="e">
        <v>#DIV/0!</v>
      </c>
      <c r="N24" s="75">
        <v>6.8801241164154536</v>
      </c>
      <c r="O24" s="75">
        <v>-8.7516186144161789</v>
      </c>
      <c r="P24" s="75">
        <v>-0.60996696395376748</v>
      </c>
      <c r="Q24" s="75">
        <v>6.6522574358085729</v>
      </c>
      <c r="R24" s="75">
        <v>16.507217436564737</v>
      </c>
      <c r="S24" s="75">
        <v>25.908651237259207</v>
      </c>
      <c r="T24" s="75">
        <v>10.264945653992363</v>
      </c>
      <c r="U24" s="75">
        <v>11.213018305771861</v>
      </c>
      <c r="V24" s="75">
        <v>2.0973016584258097</v>
      </c>
      <c r="W24" s="75">
        <v>-3.8726149911504248</v>
      </c>
      <c r="X24" s="75">
        <v>5.6727264116999132</v>
      </c>
      <c r="Y24" s="75">
        <v>-7.0230927870033604</v>
      </c>
      <c r="Z24" s="75">
        <v>3.9066466657180499</v>
      </c>
      <c r="AA24" s="75">
        <v>7.9623369020920043</v>
      </c>
      <c r="AB24" s="75">
        <v>10.640055312356612</v>
      </c>
      <c r="AC24" s="75">
        <v>9.9875625115627198</v>
      </c>
      <c r="AD24" s="75">
        <v>9.4481042145478469</v>
      </c>
      <c r="AE24" s="75">
        <v>10.112443112496106</v>
      </c>
      <c r="AF24" s="75">
        <v>22.725675012327361</v>
      </c>
      <c r="AG24" s="75">
        <v>28.757290979136151</v>
      </c>
      <c r="AH24" s="75">
        <v>12.774233471243424</v>
      </c>
      <c r="AI24" s="75">
        <v>24.140628154976195</v>
      </c>
      <c r="AJ24" s="75">
        <v>5.7832234027074714</v>
      </c>
      <c r="AK24" s="75">
        <v>3.1002915494170225</v>
      </c>
      <c r="AL24" s="75">
        <v>18.322214096625157</v>
      </c>
      <c r="AM24" s="75">
        <v>4.7446526690971158</v>
      </c>
      <c r="AN24" s="75">
        <v>7.5172731045980212</v>
      </c>
      <c r="AO24" s="75">
        <v>8.6872946348417699</v>
      </c>
      <c r="AP24" s="75">
        <v>-1.8408996572024994</v>
      </c>
      <c r="AQ24" s="75">
        <v>-2.3280485862446909</v>
      </c>
      <c r="AR24" s="160">
        <v>5.0548118926758701</v>
      </c>
      <c r="AS24" s="75">
        <v>8.087790318617305</v>
      </c>
      <c r="AT24" s="75">
        <v>10.25698408605853</v>
      </c>
      <c r="AU24" s="75">
        <v>9.5478270214399252</v>
      </c>
      <c r="AV24" s="75">
        <v>4.5577694901322019</v>
      </c>
      <c r="AW24" s="75">
        <v>9.1319871061503974</v>
      </c>
      <c r="AX24" s="75">
        <v>6.0483190511049667</v>
      </c>
      <c r="AY24" s="75">
        <v>16.549101011701993</v>
      </c>
      <c r="AZ24" s="75">
        <v>20.623512313515711</v>
      </c>
    </row>
    <row r="25" spans="1:52" s="121" customFormat="1" ht="17.100000000000001" customHeight="1" x14ac:dyDescent="0.2">
      <c r="A25" s="91" t="s">
        <v>14</v>
      </c>
      <c r="B25" s="116">
        <v>6.5071083154168985</v>
      </c>
      <c r="C25" s="116">
        <v>6.0845538782127395</v>
      </c>
      <c r="D25" s="116">
        <v>5.5551306307036974</v>
      </c>
      <c r="E25" s="116">
        <v>6.5179013770213956</v>
      </c>
      <c r="F25" s="116"/>
      <c r="G25" s="92"/>
      <c r="H25" s="89"/>
      <c r="I25" s="89"/>
      <c r="J25" s="89"/>
      <c r="K25" s="89"/>
      <c r="L25" s="75" t="e">
        <v>#DIV/0!</v>
      </c>
      <c r="M25" s="75" t="e">
        <v>#DIV/0!</v>
      </c>
      <c r="N25" s="75">
        <v>5.2080078119415507</v>
      </c>
      <c r="O25" s="75">
        <v>6.0373507830075335</v>
      </c>
      <c r="P25" s="75">
        <v>5.1268826137888635</v>
      </c>
      <c r="Q25" s="75">
        <v>2.6788332866334308</v>
      </c>
      <c r="R25" s="75">
        <v>2.6939270892407441</v>
      </c>
      <c r="S25" s="75">
        <v>1.4834540123346063</v>
      </c>
      <c r="T25" s="75">
        <v>3.2913667790861023</v>
      </c>
      <c r="U25" s="75">
        <v>4.3609205948865526</v>
      </c>
      <c r="V25" s="75">
        <v>4.6473795610280311</v>
      </c>
      <c r="W25" s="75">
        <v>4.4408954955846403</v>
      </c>
      <c r="X25" s="75">
        <v>4.303834378109217</v>
      </c>
      <c r="Y25" s="75">
        <v>4.3162262597284284</v>
      </c>
      <c r="Z25" s="75">
        <v>4.0609868084826362</v>
      </c>
      <c r="AA25" s="75">
        <v>4.6347106594984977</v>
      </c>
      <c r="AB25" s="75">
        <v>5.0422922481526911</v>
      </c>
      <c r="AC25" s="75">
        <v>5.3165577816571385</v>
      </c>
      <c r="AD25" s="75">
        <v>5.5148061284902461</v>
      </c>
      <c r="AE25" s="75">
        <v>5.9543999882359477</v>
      </c>
      <c r="AF25" s="75">
        <v>6.6261781801639996</v>
      </c>
      <c r="AG25" s="75">
        <v>6.988475215098533</v>
      </c>
      <c r="AH25" s="75">
        <v>7.0392336398749089</v>
      </c>
      <c r="AI25" s="75">
        <v>6.8486842514093871</v>
      </c>
      <c r="AJ25" s="75">
        <v>6.1185641120393264</v>
      </c>
      <c r="AK25" s="75">
        <v>6.0547840930054164</v>
      </c>
      <c r="AL25" s="75">
        <v>5.9580721041819551</v>
      </c>
      <c r="AM25" s="75">
        <v>6.2981553848441729</v>
      </c>
      <c r="AN25" s="75">
        <v>6.222600925355759</v>
      </c>
      <c r="AO25" s="75">
        <v>5.8624320351029935</v>
      </c>
      <c r="AP25" s="75">
        <v>5.634399368008558</v>
      </c>
      <c r="AQ25" s="75">
        <v>5.2588316233793675</v>
      </c>
      <c r="AR25" s="75">
        <v>5.5456388283514402</v>
      </c>
      <c r="AS25" s="75">
        <v>5.7774577286694884</v>
      </c>
      <c r="AT25" s="75">
        <v>6.1191625682665007</v>
      </c>
      <c r="AU25" s="75">
        <v>6.4699283045561495</v>
      </c>
      <c r="AV25" s="75">
        <v>6.7119281899715277</v>
      </c>
      <c r="AW25" s="75">
        <v>6.7551542688826904</v>
      </c>
      <c r="AX25" s="75">
        <v>6.6772075166283473</v>
      </c>
      <c r="AY25" s="75">
        <v>6.7135892096105154</v>
      </c>
      <c r="AZ25" s="75">
        <v>6.4660230710236188</v>
      </c>
    </row>
    <row r="26" spans="1:52" s="121" customFormat="1" ht="17.100000000000001" customHeight="1" x14ac:dyDescent="0.2">
      <c r="A26" s="91" t="s">
        <v>56</v>
      </c>
      <c r="B26" s="116">
        <v>-5.6009943897429189</v>
      </c>
      <c r="C26" s="116">
        <v>-0.32362179606619801</v>
      </c>
      <c r="D26" s="116">
        <v>-2.9791855778237841</v>
      </c>
      <c r="E26" s="116">
        <v>5.2998719939341798</v>
      </c>
      <c r="F26" s="116"/>
      <c r="G26" s="92"/>
      <c r="H26" s="89"/>
      <c r="I26" s="89"/>
      <c r="J26" s="89"/>
      <c r="K26" s="89"/>
      <c r="L26" s="75" t="e">
        <v>#DIV/0!</v>
      </c>
      <c r="M26" s="75" t="e">
        <v>#DIV/0!</v>
      </c>
      <c r="N26" s="75">
        <v>5.2373126681405591</v>
      </c>
      <c r="O26" s="75">
        <v>5.1050934560928463</v>
      </c>
      <c r="P26" s="75">
        <v>18.195194111809897</v>
      </c>
      <c r="Q26" s="75">
        <v>16.799906698186451</v>
      </c>
      <c r="R26" s="75">
        <v>18.801736453693696</v>
      </c>
      <c r="S26" s="75">
        <v>32.009186544157167</v>
      </c>
      <c r="T26" s="75">
        <v>19.395023871278916</v>
      </c>
      <c r="U26" s="75">
        <v>11.522845717978836</v>
      </c>
      <c r="V26" s="75">
        <v>0.68529086107298465</v>
      </c>
      <c r="W26" s="75">
        <v>-8.2790188672385199</v>
      </c>
      <c r="X26" s="75">
        <v>-12.629098616334877</v>
      </c>
      <c r="Y26" s="75">
        <v>-9.225501360248046</v>
      </c>
      <c r="Z26" s="75">
        <v>-0.17790717580744575</v>
      </c>
      <c r="AA26" s="75">
        <v>6.1641014709716613</v>
      </c>
      <c r="AB26" s="75">
        <v>-3.8168967142075072</v>
      </c>
      <c r="AC26" s="75">
        <v>-0.66259754629790502</v>
      </c>
      <c r="AD26" s="75">
        <v>1.4931502185209666</v>
      </c>
      <c r="AE26" s="75">
        <v>-6.2176292686391355</v>
      </c>
      <c r="AF26" s="75">
        <v>5.486045177106047</v>
      </c>
      <c r="AG26" s="75">
        <v>3.6265419038199465</v>
      </c>
      <c r="AH26" s="75">
        <v>-2.5701546014304522</v>
      </c>
      <c r="AI26" s="75">
        <v>-4.6920045116280011</v>
      </c>
      <c r="AJ26" s="75">
        <v>-7.1338469724908649</v>
      </c>
      <c r="AK26" s="75">
        <v>-8.1173443095255653</v>
      </c>
      <c r="AL26" s="75">
        <v>-3.2032933381173967</v>
      </c>
      <c r="AM26" s="75">
        <v>2.8370918261821698</v>
      </c>
      <c r="AN26" s="75">
        <v>2.3835412087103824</v>
      </c>
      <c r="AO26" s="75">
        <v>-2.8872956744885769</v>
      </c>
      <c r="AP26" s="75">
        <v>-5.3831221087813237</v>
      </c>
      <c r="AQ26" s="75">
        <v>-8.2354623847861959</v>
      </c>
      <c r="AR26" s="160">
        <v>-2.5436118122186602</v>
      </c>
      <c r="AS26" s="75">
        <v>4.6841518464798559</v>
      </c>
      <c r="AT26" s="75">
        <v>4.043529161779813</v>
      </c>
      <c r="AU26" s="75">
        <v>5.2193530010358202</v>
      </c>
      <c r="AV26" s="75">
        <v>8.3390868431432388</v>
      </c>
      <c r="AW26" s="75">
        <v>3.87488229375752</v>
      </c>
      <c r="AX26" s="75">
        <v>4.2943628214453744</v>
      </c>
      <c r="AY26" s="75">
        <v>3.6545107362911944</v>
      </c>
      <c r="AZ26" s="75">
        <v>4.2169448744078464</v>
      </c>
    </row>
    <row r="27" spans="1:52" s="121" customFormat="1" ht="17.100000000000001" customHeight="1" x14ac:dyDescent="0.2">
      <c r="A27" s="91" t="s">
        <v>57</v>
      </c>
      <c r="B27" s="116">
        <v>25.496411795125653</v>
      </c>
      <c r="C27" s="116">
        <v>-13.860550194929877</v>
      </c>
      <c r="D27" s="116">
        <v>-4.8487901426553908</v>
      </c>
      <c r="E27" s="116">
        <v>11.899891612815905</v>
      </c>
      <c r="F27" s="116"/>
      <c r="G27" s="92"/>
      <c r="H27" s="89"/>
      <c r="I27" s="89"/>
      <c r="J27" s="89"/>
      <c r="K27" s="89"/>
      <c r="L27" s="75" t="e">
        <v>#DIV/0!</v>
      </c>
      <c r="M27" s="75" t="e">
        <v>#DIV/0!</v>
      </c>
      <c r="N27" s="75">
        <v>20.796377439194803</v>
      </c>
      <c r="O27" s="75">
        <v>18.160039771460703</v>
      </c>
      <c r="P27" s="75">
        <v>13.146002026919689</v>
      </c>
      <c r="Q27" s="75">
        <v>13.599110665504654</v>
      </c>
      <c r="R27" s="75">
        <v>27.620927274985242</v>
      </c>
      <c r="S27" s="75">
        <v>39.178145905049647</v>
      </c>
      <c r="T27" s="75">
        <v>43.469447218648071</v>
      </c>
      <c r="U27" s="75">
        <v>18.594475848614401</v>
      </c>
      <c r="V27" s="75">
        <v>5.2782232733589618</v>
      </c>
      <c r="W27" s="75">
        <v>-12.072676690549711</v>
      </c>
      <c r="X27" s="75">
        <v>-12.973149783706429</v>
      </c>
      <c r="Y27" s="75">
        <v>6.6694353125985817</v>
      </c>
      <c r="Z27" s="75">
        <v>-7.4779786952806955</v>
      </c>
      <c r="AA27" s="75">
        <v>-5.325764037552827</v>
      </c>
      <c r="AB27" s="75">
        <v>-5.8143264426723018</v>
      </c>
      <c r="AC27" s="75">
        <v>-25.074106435480726</v>
      </c>
      <c r="AD27" s="75">
        <v>-4.6843499836564551</v>
      </c>
      <c r="AE27" s="75">
        <v>-2.0847406012574066</v>
      </c>
      <c r="AF27" s="75">
        <v>8.3435615500230931</v>
      </c>
      <c r="AG27" s="75">
        <v>34.016301274262226</v>
      </c>
      <c r="AH27" s="75">
        <v>25.694581189955578</v>
      </c>
      <c r="AI27" s="75">
        <v>37.546510500704059</v>
      </c>
      <c r="AJ27" s="75">
        <v>29.561829132480376</v>
      </c>
      <c r="AK27" s="75">
        <v>12.054281957287349</v>
      </c>
      <c r="AL27" s="75">
        <v>1.5986678668174159</v>
      </c>
      <c r="AM27" s="75">
        <v>-16.029407719997813</v>
      </c>
      <c r="AN27" s="75">
        <v>-20.101555309578313</v>
      </c>
      <c r="AO27" s="160">
        <v>-20.093802102987411</v>
      </c>
      <c r="AP27" s="160">
        <v>-14.800333457975212</v>
      </c>
      <c r="AQ27" s="160">
        <v>-5.780779093175525</v>
      </c>
      <c r="AR27" s="160">
        <v>-0.64802582671171782</v>
      </c>
      <c r="AS27" s="160">
        <v>3.8989859378681935</v>
      </c>
      <c r="AT27" s="75">
        <v>6.308793890088471</v>
      </c>
      <c r="AU27" s="75">
        <v>12.193952981011291</v>
      </c>
      <c r="AV27" s="75">
        <v>17.416187655434289</v>
      </c>
      <c r="AW27" s="75">
        <v>11.858264529929219</v>
      </c>
      <c r="AX27" s="75">
        <v>12.8945829513059</v>
      </c>
      <c r="AY27" s="75">
        <v>16.737404120434963</v>
      </c>
      <c r="AZ27" s="75">
        <v>8.042763426932531</v>
      </c>
    </row>
    <row r="28" spans="1:52" s="121" customFormat="1" ht="17.100000000000001" customHeight="1" x14ac:dyDescent="0.2">
      <c r="A28" s="91" t="s">
        <v>15</v>
      </c>
      <c r="B28" s="116">
        <v>24.150864591179122</v>
      </c>
      <c r="C28" s="116">
        <v>8.4113406001672821</v>
      </c>
      <c r="D28" s="116">
        <v>2.0996748472532634</v>
      </c>
      <c r="E28" s="116">
        <v>15.615006626578666</v>
      </c>
      <c r="F28" s="116"/>
      <c r="G28" s="92"/>
      <c r="H28" s="89"/>
      <c r="I28" s="89"/>
      <c r="J28" s="89"/>
      <c r="K28" s="89"/>
      <c r="L28" s="75" t="e">
        <v>#DIV/0!</v>
      </c>
      <c r="M28" s="75" t="e">
        <v>#DIV/0!</v>
      </c>
      <c r="N28" s="75">
        <v>12.95097782179273</v>
      </c>
      <c r="O28" s="75">
        <v>4.818226071181253</v>
      </c>
      <c r="P28" s="75">
        <v>13.505518823061546</v>
      </c>
      <c r="Q28" s="75">
        <v>18.06563227241891</v>
      </c>
      <c r="R28" s="75">
        <v>18.151025539931176</v>
      </c>
      <c r="S28" s="75">
        <v>23.915465819220728</v>
      </c>
      <c r="T28" s="75">
        <v>17.018633980926047</v>
      </c>
      <c r="U28" s="75">
        <v>10.215505383072987</v>
      </c>
      <c r="V28" s="75">
        <v>-5.3815216699707573</v>
      </c>
      <c r="W28" s="75">
        <v>-3.1795586730399616</v>
      </c>
      <c r="X28" s="75">
        <v>-6.9899728288064793</v>
      </c>
      <c r="Y28" s="75">
        <v>-0.27095475868424979</v>
      </c>
      <c r="Z28" s="75">
        <v>-2.3248531403443518</v>
      </c>
      <c r="AA28" s="75">
        <v>-5.6221397650540688</v>
      </c>
      <c r="AB28" s="75">
        <v>4.6721287446844562</v>
      </c>
      <c r="AC28" s="75">
        <v>4.1007212687830474</v>
      </c>
      <c r="AD28" s="75">
        <v>-5.452260008179211</v>
      </c>
      <c r="AE28" s="75">
        <v>2.1086089774229766</v>
      </c>
      <c r="AF28" s="75">
        <v>5.6407252171708722</v>
      </c>
      <c r="AG28" s="75">
        <v>-2.7964782850475878E-2</v>
      </c>
      <c r="AH28" s="75">
        <v>32.869638793565791</v>
      </c>
      <c r="AI28" s="75">
        <v>30.714208065009064</v>
      </c>
      <c r="AJ28" s="75">
        <v>16.552195244410029</v>
      </c>
      <c r="AK28" s="75">
        <v>17.979824814447689</v>
      </c>
      <c r="AL28" s="75">
        <v>2.7663743913965977</v>
      </c>
      <c r="AM28" s="75">
        <v>5.1372740359793223</v>
      </c>
      <c r="AN28" s="75">
        <v>7.5676285618938355</v>
      </c>
      <c r="AO28" s="75">
        <v>18.347444924403966</v>
      </c>
      <c r="AP28" s="75">
        <v>8.9655611261497015</v>
      </c>
      <c r="AQ28" s="75">
        <v>1.4052421835899498</v>
      </c>
      <c r="AR28" s="75">
        <v>1.4687804385775438</v>
      </c>
      <c r="AS28" s="75">
        <v>-2.6129399497561323</v>
      </c>
      <c r="AT28" s="160">
        <v>14.722970783189027</v>
      </c>
      <c r="AU28" s="160">
        <v>17.959864417053282</v>
      </c>
      <c r="AV28" s="160">
        <v>17.334109265953845</v>
      </c>
      <c r="AW28" s="160">
        <v>12.541795110948151</v>
      </c>
      <c r="AX28" s="160">
        <v>12.058574277787915</v>
      </c>
      <c r="AY28" s="160">
        <v>9.1453303502206928</v>
      </c>
      <c r="AZ28" s="160">
        <v>7.2319992080687401</v>
      </c>
    </row>
    <row r="29" spans="1:52" s="121" customFormat="1" ht="17.100000000000001" customHeight="1" x14ac:dyDescent="0.2">
      <c r="A29" s="91" t="s">
        <v>16</v>
      </c>
      <c r="B29" s="116">
        <v>5.1898175736542873</v>
      </c>
      <c r="C29" s="116">
        <v>7.8466112706296887</v>
      </c>
      <c r="D29" s="116">
        <v>9.3110703317572643</v>
      </c>
      <c r="E29" s="116">
        <v>5.4170174219420275</v>
      </c>
      <c r="F29" s="116"/>
      <c r="G29" s="92"/>
      <c r="H29" s="89"/>
      <c r="I29" s="89"/>
      <c r="J29" s="89"/>
      <c r="K29" s="89"/>
      <c r="L29" s="75" t="e">
        <v>#DIV/0!</v>
      </c>
      <c r="M29" s="75" t="e">
        <v>#DIV/0!</v>
      </c>
      <c r="N29" s="75">
        <v>0.59266747607595871</v>
      </c>
      <c r="O29" s="75">
        <v>4.335484119605737</v>
      </c>
      <c r="P29" s="75">
        <v>4.7265574466255789</v>
      </c>
      <c r="Q29" s="75">
        <v>0.90375595800546993</v>
      </c>
      <c r="R29" s="75">
        <v>11.563588984151885</v>
      </c>
      <c r="S29" s="75">
        <v>7.9327277048243161</v>
      </c>
      <c r="T29" s="75">
        <v>9.1073945951137159</v>
      </c>
      <c r="U29" s="75">
        <v>13.725372388597412</v>
      </c>
      <c r="V29" s="75">
        <v>6.4185844550438631</v>
      </c>
      <c r="W29" s="75">
        <v>7.2622075074336712</v>
      </c>
      <c r="X29" s="75">
        <v>7.8287242998171802</v>
      </c>
      <c r="Y29" s="75">
        <v>8.6890896643939683</v>
      </c>
      <c r="Z29" s="75">
        <v>7.1451512349081314</v>
      </c>
      <c r="AA29" s="75">
        <v>8.8158239181003637</v>
      </c>
      <c r="AB29" s="75">
        <v>8.6629948749231254</v>
      </c>
      <c r="AC29" s="75">
        <v>7.9132891432743824</v>
      </c>
      <c r="AD29" s="75">
        <v>7.7504621944764818</v>
      </c>
      <c r="AE29" s="75">
        <v>5.4357780724830773</v>
      </c>
      <c r="AF29" s="75">
        <v>3.4640717572535173</v>
      </c>
      <c r="AG29" s="75">
        <v>1.236496292488698</v>
      </c>
      <c r="AH29" s="75">
        <v>2.3794892373367516</v>
      </c>
      <c r="AI29" s="75">
        <v>3.6324279489439615</v>
      </c>
      <c r="AJ29" s="75">
        <v>4.877147669187476</v>
      </c>
      <c r="AK29" s="75">
        <v>9.9047427130256374</v>
      </c>
      <c r="AL29" s="75">
        <v>5.6493591740106153</v>
      </c>
      <c r="AM29" s="75">
        <v>7.8986735787698992</v>
      </c>
      <c r="AN29" s="75">
        <v>10.219922733922449</v>
      </c>
      <c r="AO29" s="75">
        <v>7.5829429569174156</v>
      </c>
      <c r="AP29" s="75">
        <v>12.898437147359786</v>
      </c>
      <c r="AQ29" s="75">
        <v>8.0048945151905073</v>
      </c>
      <c r="AR29" s="75">
        <v>6.9027004403285686</v>
      </c>
      <c r="AS29" s="75">
        <v>9.6122989400755809</v>
      </c>
      <c r="AT29" s="75">
        <v>6.8594746204356793</v>
      </c>
      <c r="AU29" s="75">
        <v>7.5833856126951149</v>
      </c>
      <c r="AV29" s="75">
        <v>7.1349212561776509</v>
      </c>
      <c r="AW29" s="75">
        <v>0.36847517539682073</v>
      </c>
      <c r="AX29" s="75">
        <v>6.4628972574663601</v>
      </c>
      <c r="AY29" s="75">
        <v>6.5514244708278824</v>
      </c>
      <c r="AZ29" s="75">
        <v>6.7552262658193696</v>
      </c>
    </row>
    <row r="30" spans="1:52" s="121" customFormat="1" ht="17.100000000000001" customHeight="1" x14ac:dyDescent="0.2">
      <c r="A30" s="91" t="s">
        <v>58</v>
      </c>
      <c r="B30" s="116">
        <v>5.435372434929775</v>
      </c>
      <c r="C30" s="116">
        <v>3.3767601299358407</v>
      </c>
      <c r="D30" s="116">
        <v>4.4462528786179512</v>
      </c>
      <c r="E30" s="116">
        <v>6.223236790604858</v>
      </c>
      <c r="F30" s="116"/>
      <c r="G30" s="92"/>
      <c r="H30" s="89"/>
      <c r="I30" s="89"/>
      <c r="J30" s="89"/>
      <c r="K30" s="89"/>
      <c r="L30" s="75" t="e">
        <v>#DIV/0!</v>
      </c>
      <c r="M30" s="75" t="e">
        <v>#DIV/0!</v>
      </c>
      <c r="N30" s="75">
        <v>5.9730723828623766</v>
      </c>
      <c r="O30" s="75">
        <v>5.2957789455758908</v>
      </c>
      <c r="P30" s="75">
        <v>5.9482918141397612</v>
      </c>
      <c r="Q30" s="75">
        <v>4.7082549590006684</v>
      </c>
      <c r="R30" s="75">
        <v>4.6104458218211519</v>
      </c>
      <c r="S30" s="75">
        <v>4.8033684811056521</v>
      </c>
      <c r="T30" s="75">
        <v>4.8125092888859244</v>
      </c>
      <c r="U30" s="75">
        <v>3.843461270300752</v>
      </c>
      <c r="V30" s="75">
        <v>5.2772409115296126</v>
      </c>
      <c r="W30" s="75">
        <v>4.5341740243393103</v>
      </c>
      <c r="X30" s="75">
        <v>4.194247898972403</v>
      </c>
      <c r="Y30" s="75">
        <v>5.0649844784705689</v>
      </c>
      <c r="Z30" s="75">
        <v>2.7607851743846945</v>
      </c>
      <c r="AA30" s="75">
        <v>2.9240685895338014</v>
      </c>
      <c r="AB30" s="75">
        <v>4.009019649439205</v>
      </c>
      <c r="AC30" s="75">
        <v>6.5318408644889914</v>
      </c>
      <c r="AD30" s="75">
        <v>5.746057893763945</v>
      </c>
      <c r="AE30" s="75">
        <v>5.4895590155384255</v>
      </c>
      <c r="AF30" s="75">
        <v>5.7571422646361947</v>
      </c>
      <c r="AG30" s="75">
        <v>4.0066671085638328</v>
      </c>
      <c r="AH30" s="75">
        <v>5.3930862362292276</v>
      </c>
      <c r="AI30" s="75">
        <v>5.8810054290322267</v>
      </c>
      <c r="AJ30" s="75">
        <v>4.9715073355459438</v>
      </c>
      <c r="AK30" s="75">
        <v>5.5004739711993267</v>
      </c>
      <c r="AL30" s="75">
        <v>2.5110243320655812</v>
      </c>
      <c r="AM30" s="75">
        <v>3.6940476348049645</v>
      </c>
      <c r="AN30" s="75">
        <v>4.1514343018697719</v>
      </c>
      <c r="AO30" s="75">
        <v>3.143476732035988</v>
      </c>
      <c r="AP30" s="75">
        <v>5.3976834974196253</v>
      </c>
      <c r="AQ30" s="160">
        <v>3.6491130380020165</v>
      </c>
      <c r="AR30" s="160">
        <v>4.0101784747711644</v>
      </c>
      <c r="AS30" s="75">
        <v>4.7460569558157362</v>
      </c>
      <c r="AT30" s="75">
        <v>5.7488812204461004</v>
      </c>
      <c r="AU30" s="75">
        <v>6.0820141696676266</v>
      </c>
      <c r="AV30" s="75">
        <v>5.6056220572675786</v>
      </c>
      <c r="AW30" s="75">
        <v>4.2819702063250364</v>
      </c>
      <c r="AX30" s="75">
        <v>11.136681513012192</v>
      </c>
      <c r="AY30" s="75">
        <v>11.199110899869847</v>
      </c>
      <c r="AZ30" s="75">
        <v>11.224814585155718</v>
      </c>
    </row>
    <row r="31" spans="1:52" s="121" customFormat="1" ht="17.100000000000001" customHeight="1" x14ac:dyDescent="0.2">
      <c r="A31" s="91" t="s">
        <v>71</v>
      </c>
      <c r="B31" s="116">
        <v>5.3268487603107761</v>
      </c>
      <c r="C31" s="116">
        <v>-5.0389646276790216</v>
      </c>
      <c r="D31" s="116">
        <v>-2.3676026563514974</v>
      </c>
      <c r="E31" s="116">
        <v>18.882525704658313</v>
      </c>
      <c r="F31" s="116"/>
      <c r="G31" s="92"/>
      <c r="H31" s="89"/>
      <c r="I31" s="89"/>
      <c r="J31" s="89"/>
      <c r="K31" s="89"/>
      <c r="L31" s="75" t="e">
        <v>#DIV/0!</v>
      </c>
      <c r="M31" s="75" t="e">
        <v>#DIV/0!</v>
      </c>
      <c r="N31" s="75">
        <v>-2.0558402408383358</v>
      </c>
      <c r="O31" s="75">
        <v>4.6286425578959456</v>
      </c>
      <c r="P31" s="75">
        <v>25.396207890819088</v>
      </c>
      <c r="Q31" s="75">
        <v>16.427727492973389</v>
      </c>
      <c r="R31" s="75">
        <v>11.302362115668974</v>
      </c>
      <c r="S31" s="75">
        <v>9.2328505578535669</v>
      </c>
      <c r="T31" s="75">
        <v>-0.8682616567284307</v>
      </c>
      <c r="U31" s="75">
        <v>2.8714165201387143</v>
      </c>
      <c r="V31" s="75">
        <v>20.25724200545951</v>
      </c>
      <c r="W31" s="75">
        <v>15.476342999894666</v>
      </c>
      <c r="X31" s="75">
        <v>2.6852675795904668</v>
      </c>
      <c r="Y31" s="75">
        <v>-5.4665825516356676</v>
      </c>
      <c r="Z31" s="75">
        <v>-16.261173921889636</v>
      </c>
      <c r="AA31" s="75">
        <v>-6.1029105417802487</v>
      </c>
      <c r="AB31" s="75">
        <v>4.8681820599973946</v>
      </c>
      <c r="AC31" s="75">
        <v>9.3451125901295349</v>
      </c>
      <c r="AD31" s="75">
        <v>18.166293058670679</v>
      </c>
      <c r="AE31" s="75">
        <v>2.482475189981459</v>
      </c>
      <c r="AF31" s="75">
        <v>2.9448194620563584</v>
      </c>
      <c r="AG31" s="75">
        <v>3.325399632127457</v>
      </c>
      <c r="AH31" s="75">
        <v>5.2682709277092954</v>
      </c>
      <c r="AI31" s="75">
        <v>3.5869831798304608</v>
      </c>
      <c r="AJ31" s="75">
        <v>3.488165526266096</v>
      </c>
      <c r="AK31" s="75">
        <v>9.1017425040702769</v>
      </c>
      <c r="AL31" s="75">
        <v>0.76039088294346246</v>
      </c>
      <c r="AM31" s="75">
        <v>5.0330176375457558</v>
      </c>
      <c r="AN31" s="75">
        <v>-8.5553829361321156</v>
      </c>
      <c r="AO31" s="75">
        <v>-17.080957786318361</v>
      </c>
      <c r="AP31" s="75">
        <v>-15.900513080610533</v>
      </c>
      <c r="AQ31" s="75">
        <v>-3.4504129208172696</v>
      </c>
      <c r="AR31" s="75">
        <v>2.9454889987041488</v>
      </c>
      <c r="AS31" s="75">
        <v>10.287681369724112</v>
      </c>
      <c r="AT31" s="160">
        <v>22.106262359768113</v>
      </c>
      <c r="AU31" s="160">
        <v>8.5051660154642494</v>
      </c>
      <c r="AV31" s="160">
        <v>14.261615480016875</v>
      </c>
      <c r="AW31" s="160">
        <v>31.462741937657857</v>
      </c>
      <c r="AX31" s="160">
        <v>14.50111953108031</v>
      </c>
      <c r="AY31" s="160">
        <v>12.954560176396823</v>
      </c>
      <c r="AZ31" s="160">
        <v>5.6515378079340595</v>
      </c>
    </row>
    <row r="32" spans="1:52" s="121" customFormat="1" ht="17.100000000000001" customHeight="1" x14ac:dyDescent="0.2">
      <c r="A32" s="91" t="s">
        <v>17</v>
      </c>
      <c r="B32" s="116">
        <v>7.8943433154422094</v>
      </c>
      <c r="C32" s="116">
        <v>9.2450740744341786</v>
      </c>
      <c r="D32" s="116">
        <v>13.330253233723965</v>
      </c>
      <c r="E32" s="116">
        <v>19.183359864897763</v>
      </c>
      <c r="F32" s="116"/>
      <c r="G32" s="92"/>
      <c r="H32" s="89"/>
      <c r="I32" s="89"/>
      <c r="J32" s="89"/>
      <c r="K32" s="89"/>
      <c r="L32" s="75" t="e">
        <v>#DIV/0!</v>
      </c>
      <c r="M32" s="75" t="e">
        <v>#DIV/0!</v>
      </c>
      <c r="N32" s="75">
        <v>0.6161153965036803</v>
      </c>
      <c r="O32" s="75">
        <v>12.421840955722585</v>
      </c>
      <c r="P32" s="75">
        <v>1.6558795607215293</v>
      </c>
      <c r="Q32" s="75">
        <v>4.5170461787343186</v>
      </c>
      <c r="R32" s="75">
        <v>4.8918372091594664</v>
      </c>
      <c r="S32" s="75">
        <v>-5.8300056416231705</v>
      </c>
      <c r="T32" s="75">
        <v>5.0821082974469522</v>
      </c>
      <c r="U32" s="75">
        <v>8.486916769912046</v>
      </c>
      <c r="V32" s="75">
        <v>8.929238192056598</v>
      </c>
      <c r="W32" s="75">
        <v>9.3503245320783801</v>
      </c>
      <c r="X32" s="75">
        <v>6.8333073695982183</v>
      </c>
      <c r="Y32" s="75">
        <v>5.5831046659607475</v>
      </c>
      <c r="Z32" s="75">
        <v>2.7243948591505918</v>
      </c>
      <c r="AA32" s="75">
        <v>3.2189916920549067</v>
      </c>
      <c r="AB32" s="75">
        <v>6.3638133361647808</v>
      </c>
      <c r="AC32" s="75">
        <v>8.1917920739749341</v>
      </c>
      <c r="AD32" s="75">
        <v>9.9339541239357843</v>
      </c>
      <c r="AE32" s="75">
        <v>10.740839455587924</v>
      </c>
      <c r="AF32" s="75">
        <v>11.838353562727244</v>
      </c>
      <c r="AG32" s="75">
        <v>10.235752459570291</v>
      </c>
      <c r="AH32" s="75">
        <v>10.353514613224979</v>
      </c>
      <c r="AI32" s="75">
        <v>8.0312973303299451</v>
      </c>
      <c r="AJ32" s="75">
        <v>6.6755175442428483</v>
      </c>
      <c r="AK32" s="75">
        <v>6.6765539147683794</v>
      </c>
      <c r="AL32" s="75">
        <v>6.0085870475903969</v>
      </c>
      <c r="AM32" s="75">
        <v>9.021162501666403</v>
      </c>
      <c r="AN32" s="75">
        <v>9.6236460201725613</v>
      </c>
      <c r="AO32" s="75">
        <v>12.206063626154817</v>
      </c>
      <c r="AP32" s="75">
        <v>13.521367002849715</v>
      </c>
      <c r="AQ32" s="75">
        <v>13.900163468845307</v>
      </c>
      <c r="AR32" s="75">
        <v>13.279519192318133</v>
      </c>
      <c r="AS32" s="75">
        <v>12.668492200240976</v>
      </c>
      <c r="AT32" s="75">
        <v>16.45273372244025</v>
      </c>
      <c r="AU32" s="75">
        <v>17.665925697582008</v>
      </c>
      <c r="AV32" s="75">
        <v>21.022097701832941</v>
      </c>
      <c r="AW32" s="75">
        <v>21.348989096809913</v>
      </c>
      <c r="AX32" s="75">
        <v>18.721932768797721</v>
      </c>
      <c r="AY32" s="75">
        <v>18.32674058748751</v>
      </c>
      <c r="AZ32" s="75">
        <v>18.753853043509427</v>
      </c>
    </row>
    <row r="33" spans="1:52" s="121" customFormat="1" ht="17.100000000000001" customHeight="1" x14ac:dyDescent="0.2">
      <c r="A33" s="91" t="s">
        <v>59</v>
      </c>
      <c r="B33" s="116">
        <v>2.8162665755504523</v>
      </c>
      <c r="C33" s="116">
        <v>3.3607716658082154</v>
      </c>
      <c r="D33" s="116">
        <v>4.0543623935802131</v>
      </c>
      <c r="E33" s="116">
        <v>4.9327395241814509</v>
      </c>
      <c r="F33" s="116"/>
      <c r="G33" s="92"/>
      <c r="H33" s="89"/>
      <c r="I33" s="89"/>
      <c r="J33" s="89"/>
      <c r="K33" s="89"/>
      <c r="L33" s="75" t="e">
        <v>#DIV/0!</v>
      </c>
      <c r="M33" s="75" t="e">
        <v>#DIV/0!</v>
      </c>
      <c r="N33" s="75">
        <v>4.1405825580557165</v>
      </c>
      <c r="O33" s="75">
        <v>4.1446479413930648</v>
      </c>
      <c r="P33" s="75">
        <v>4.1497231029445025</v>
      </c>
      <c r="Q33" s="75">
        <v>4.1558187158853732</v>
      </c>
      <c r="R33" s="75">
        <v>3.5089014411807673</v>
      </c>
      <c r="S33" s="75">
        <v>2.8732196256205933</v>
      </c>
      <c r="T33" s="75">
        <v>2.249238140695331</v>
      </c>
      <c r="U33" s="75">
        <v>1.6374577826782089</v>
      </c>
      <c r="V33" s="75">
        <v>1.6768514385620437</v>
      </c>
      <c r="W33" s="75">
        <v>1.7366388226086604</v>
      </c>
      <c r="X33" s="75">
        <v>1.8171470947691004</v>
      </c>
      <c r="Y33" s="75">
        <v>1.9187278005016406</v>
      </c>
      <c r="Z33" s="75">
        <v>2.041758293495155</v>
      </c>
      <c r="AA33" s="75">
        <v>2.0626428443704325</v>
      </c>
      <c r="AB33" s="75">
        <v>1.9809179308360125</v>
      </c>
      <c r="AC33" s="75">
        <v>2.1290388812734262</v>
      </c>
      <c r="AD33" s="75">
        <v>2.1703891658556795</v>
      </c>
      <c r="AE33" s="75">
        <v>2.3070735790896357</v>
      </c>
      <c r="AF33" s="75">
        <v>2.5402950906135091</v>
      </c>
      <c r="AG33" s="75">
        <v>2.5365291832879722</v>
      </c>
      <c r="AH33" s="75">
        <v>2.634293319511527</v>
      </c>
      <c r="AI33" s="75">
        <v>2.7455205568632124</v>
      </c>
      <c r="AJ33" s="75">
        <v>2.8707413736557497</v>
      </c>
      <c r="AK33" s="75">
        <v>3.0105099825547432</v>
      </c>
      <c r="AL33" s="75">
        <v>3.1654048540518787</v>
      </c>
      <c r="AM33" s="75">
        <v>3.3051075361826721</v>
      </c>
      <c r="AN33" s="75">
        <v>3.4294795265312095</v>
      </c>
      <c r="AO33" s="75">
        <v>3.5383796460015882</v>
      </c>
      <c r="AP33" s="75">
        <v>3.631661587774726</v>
      </c>
      <c r="AQ33" s="75">
        <v>3.8350236938756943</v>
      </c>
      <c r="AR33" s="75">
        <v>4.1516742909662341</v>
      </c>
      <c r="AS33" s="75">
        <v>4.5850798777696822</v>
      </c>
      <c r="AT33" s="75">
        <v>4.5818624090601334</v>
      </c>
      <c r="AU33" s="75">
        <v>4.811241787230669</v>
      </c>
      <c r="AV33" s="75">
        <v>5.0438775729035656</v>
      </c>
      <c r="AW33" s="75">
        <v>5.2801743734452566</v>
      </c>
      <c r="AX33" s="75">
        <v>6.0826999440382501</v>
      </c>
      <c r="AY33" s="75">
        <v>6.5887118369859943</v>
      </c>
      <c r="AZ33" s="75">
        <v>7.0275428362067016</v>
      </c>
    </row>
    <row r="34" spans="1:52" s="121" customFormat="1" ht="17.100000000000001" customHeight="1" x14ac:dyDescent="0.2">
      <c r="A34" s="92" t="s">
        <v>146</v>
      </c>
      <c r="B34" s="85"/>
      <c r="C34" s="85"/>
      <c r="D34" s="85"/>
      <c r="E34" s="85"/>
      <c r="F34" s="85"/>
      <c r="G34" s="92"/>
      <c r="H34" s="8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</row>
    <row r="35" spans="1:52" s="195" customFormat="1" ht="17.100000000000001" customHeight="1" x14ac:dyDescent="0.2">
      <c r="A35" s="206" t="s">
        <v>95</v>
      </c>
      <c r="B35" s="206"/>
      <c r="C35" s="206"/>
      <c r="D35" s="206"/>
      <c r="E35" s="206"/>
      <c r="F35" s="206"/>
      <c r="G35" s="206"/>
      <c r="H35" s="223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</row>
    <row r="36" spans="1:52" s="122" customFormat="1" ht="17.100000000000001" customHeight="1" thickBot="1" x14ac:dyDescent="0.25">
      <c r="A36" s="93" t="s">
        <v>19</v>
      </c>
      <c r="B36" s="161">
        <v>9.8801724404824256</v>
      </c>
      <c r="C36" s="161">
        <v>2.153606563140853</v>
      </c>
      <c r="D36" s="161">
        <v>1.2620356976017266</v>
      </c>
      <c r="E36" s="161">
        <v>1.5988525003174381</v>
      </c>
      <c r="F36" s="161"/>
      <c r="G36" s="93"/>
      <c r="H36" s="94"/>
      <c r="I36" s="94"/>
      <c r="J36" s="94"/>
      <c r="K36" s="94"/>
      <c r="L36" s="123" t="e">
        <v>#DIV/0!</v>
      </c>
      <c r="M36" s="123" t="e">
        <v>#DIV/0!</v>
      </c>
      <c r="N36" s="123">
        <v>11.546258523574316</v>
      </c>
      <c r="O36" s="123">
        <v>-1.7095713386782063</v>
      </c>
      <c r="P36" s="123">
        <v>1.685796627126912</v>
      </c>
      <c r="Q36" s="123">
        <v>-4.8951373197099741</v>
      </c>
      <c r="R36" s="123">
        <v>6.7428400912844966</v>
      </c>
      <c r="S36" s="123">
        <v>18.762256346127447</v>
      </c>
      <c r="T36" s="123">
        <v>13.103039564476827</v>
      </c>
      <c r="U36" s="123">
        <v>9.3414309541051121</v>
      </c>
      <c r="V36" s="123">
        <v>11.939542612677334</v>
      </c>
      <c r="W36" s="123">
        <v>15.62341721267555</v>
      </c>
      <c r="X36" s="123">
        <v>14.833007751350614</v>
      </c>
      <c r="Y36" s="123">
        <v>18.835369251016722</v>
      </c>
      <c r="Z36" s="123">
        <v>6.0849489772690113</v>
      </c>
      <c r="AA36" s="123">
        <v>-6.9102716635547345</v>
      </c>
      <c r="AB36" s="123">
        <v>1.4036131468598612</v>
      </c>
      <c r="AC36" s="123">
        <v>2.5986115904598872</v>
      </c>
      <c r="AD36" s="123">
        <v>3.7543533568926479</v>
      </c>
      <c r="AE36" s="123">
        <v>11.938249341420448</v>
      </c>
      <c r="AF36" s="123">
        <v>7.4362869745294491</v>
      </c>
      <c r="AG36" s="123">
        <v>6.8757771927914879</v>
      </c>
      <c r="AH36" s="123">
        <v>8.6887063030474554</v>
      </c>
      <c r="AI36" s="123">
        <v>10.687086216484865</v>
      </c>
      <c r="AJ36" s="123">
        <v>10.194266927183126</v>
      </c>
      <c r="AK36" s="123">
        <v>9.8916178615270134</v>
      </c>
      <c r="AL36" s="123">
        <v>9.7695711382111519</v>
      </c>
      <c r="AM36" s="123">
        <v>1.2055694344588419</v>
      </c>
      <c r="AN36" s="123">
        <v>-4.8378851164873833</v>
      </c>
      <c r="AO36" s="123">
        <v>3.0045498685313365</v>
      </c>
      <c r="AP36" s="123">
        <v>0.54559189723302204</v>
      </c>
      <c r="AQ36" s="123">
        <v>5.1044103897467163</v>
      </c>
      <c r="AR36" s="123">
        <v>0.23496214681397731</v>
      </c>
      <c r="AS36" s="123">
        <v>-0.75405255553750994</v>
      </c>
      <c r="AT36" s="123">
        <v>-4.5076496765361629E-2</v>
      </c>
      <c r="AU36" s="123">
        <v>-2.2859453808148245</v>
      </c>
      <c r="AV36" s="123">
        <v>6.8043743169944326</v>
      </c>
      <c r="AW36" s="123">
        <v>2.3548634087571241</v>
      </c>
      <c r="AX36" s="123">
        <v>3.5493662292208183</v>
      </c>
      <c r="AY36" s="123">
        <v>6.8253393081688651</v>
      </c>
      <c r="AZ36" s="123">
        <v>7.0825346245641407</v>
      </c>
    </row>
    <row r="37" spans="1:52" x14ac:dyDescent="0.2">
      <c r="A37" s="124" t="s">
        <v>50</v>
      </c>
      <c r="B37" s="124"/>
      <c r="C37" s="124"/>
      <c r="D37" s="124"/>
      <c r="E37" s="124"/>
      <c r="F37" s="124"/>
      <c r="G37" s="124"/>
      <c r="H37" s="107"/>
    </row>
    <row r="38" spans="1:52" x14ac:dyDescent="0.2">
      <c r="Y38" s="106">
        <v>8.5</v>
      </c>
    </row>
  </sheetData>
  <mergeCells count="11">
    <mergeCell ref="AE3:AG3"/>
    <mergeCell ref="H3:I3"/>
    <mergeCell ref="J3:M3"/>
    <mergeCell ref="N3:Q3"/>
    <mergeCell ref="R3:U3"/>
    <mergeCell ref="V3:Y3"/>
    <mergeCell ref="AL3:AO3"/>
    <mergeCell ref="AH3:AK3"/>
    <mergeCell ref="AP3:AS3"/>
    <mergeCell ref="AT3:AW3"/>
    <mergeCell ref="AX3:AZ3"/>
  </mergeCells>
  <conditionalFormatting sqref="A5:AW36">
    <cfRule type="cellIs" dxfId="10" priority="3" operator="lessThan">
      <formula>0</formula>
    </cfRule>
  </conditionalFormatting>
  <conditionalFormatting sqref="AX5:AX36">
    <cfRule type="cellIs" dxfId="9" priority="2" operator="lessThan">
      <formula>0</formula>
    </cfRule>
  </conditionalFormatting>
  <conditionalFormatting sqref="AY5:AZ36">
    <cfRule type="cellIs" dxfId="8" priority="1" operator="lessThan">
      <formula>0</formula>
    </cfRule>
  </conditionalFormatting>
  <pageMargins left="0.31496062992125984" right="0" top="0.51181102362204722" bottom="0" header="0" footer="0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A38"/>
  <sheetViews>
    <sheetView showGridLines="0" view="pageBreakPreview" zoomScaleSheetLayoutView="100" workbookViewId="0">
      <pane xSplit="19" ySplit="4" topLeftCell="AB17" activePane="bottomRight" state="frozen"/>
      <selection sqref="A1:XFD1048576"/>
      <selection pane="topRight" sqref="A1:XFD1048576"/>
      <selection pane="bottomLeft" sqref="A1:XFD1048576"/>
      <selection pane="bottomRight" activeCell="AG5" sqref="AG5:BA36"/>
    </sheetView>
  </sheetViews>
  <sheetFormatPr defaultRowHeight="11.25" x14ac:dyDescent="0.2"/>
  <cols>
    <col min="1" max="1" width="25.42578125" style="106" customWidth="1"/>
    <col min="2" max="3" width="6.42578125" style="106" hidden="1" customWidth="1"/>
    <col min="4" max="4" width="7" style="106" hidden="1" customWidth="1"/>
    <col min="5" max="5" width="6.85546875" style="106" hidden="1" customWidth="1"/>
    <col min="6" max="6" width="7.28515625" style="106" hidden="1" customWidth="1"/>
    <col min="7" max="7" width="7" style="106" hidden="1" customWidth="1"/>
    <col min="8" max="8" width="6" style="106" hidden="1" customWidth="1"/>
    <col min="9" max="15" width="6.5703125" style="106" hidden="1" customWidth="1"/>
    <col min="16" max="19" width="5.85546875" style="106" hidden="1" customWidth="1"/>
    <col min="20" max="32" width="6.7109375" style="106" hidden="1" customWidth="1"/>
    <col min="33" max="40" width="6.7109375" style="106" customWidth="1"/>
    <col min="41" max="43" width="6.28515625" style="106" customWidth="1"/>
    <col min="44" max="44" width="6" style="106" customWidth="1"/>
    <col min="45" max="45" width="6.140625" style="106" customWidth="1"/>
    <col min="46" max="46" width="6.7109375" style="106" customWidth="1"/>
    <col min="47" max="47" width="7.42578125" style="106" customWidth="1"/>
    <col min="48" max="53" width="7" style="106" customWidth="1"/>
    <col min="54" max="16384" width="9.140625" style="106"/>
  </cols>
  <sheetData>
    <row r="1" spans="1:53" s="109" customFormat="1" ht="17.25" customHeight="1" x14ac:dyDescent="0.2">
      <c r="AG1" s="137" t="s">
        <v>140</v>
      </c>
    </row>
    <row r="2" spans="1:53" ht="3.75" customHeight="1" thickBot="1" x14ac:dyDescent="0.25">
      <c r="I2" s="106" t="s">
        <v>20</v>
      </c>
      <c r="J2" s="106" t="s">
        <v>21</v>
      </c>
      <c r="K2" s="106" t="s">
        <v>22</v>
      </c>
      <c r="L2" s="106" t="s">
        <v>23</v>
      </c>
      <c r="M2" s="106" t="s">
        <v>24</v>
      </c>
      <c r="N2" s="106" t="s">
        <v>25</v>
      </c>
      <c r="O2" s="106" t="s">
        <v>26</v>
      </c>
      <c r="P2" s="106" t="s">
        <v>27</v>
      </c>
      <c r="Q2" s="106" t="s">
        <v>28</v>
      </c>
      <c r="R2" s="106" t="s">
        <v>29</v>
      </c>
      <c r="S2" s="106" t="s">
        <v>30</v>
      </c>
      <c r="T2" s="106" t="s">
        <v>31</v>
      </c>
      <c r="U2" s="106" t="s">
        <v>32</v>
      </c>
      <c r="V2" s="106" t="s">
        <v>33</v>
      </c>
      <c r="W2" s="106" t="s">
        <v>34</v>
      </c>
      <c r="X2" s="106" t="s">
        <v>35</v>
      </c>
      <c r="Y2" s="106" t="s">
        <v>36</v>
      </c>
      <c r="Z2" s="106" t="s">
        <v>37</v>
      </c>
      <c r="AA2" s="106" t="s">
        <v>38</v>
      </c>
      <c r="AB2" s="106" t="s">
        <v>39</v>
      </c>
      <c r="AC2" s="106" t="s">
        <v>40</v>
      </c>
      <c r="AD2" s="106" t="s">
        <v>41</v>
      </c>
      <c r="AE2" s="106" t="s">
        <v>42</v>
      </c>
      <c r="AF2" s="106" t="s">
        <v>43</v>
      </c>
      <c r="AG2" s="106" t="s">
        <v>44</v>
      </c>
      <c r="AH2" s="106" t="s">
        <v>45</v>
      </c>
      <c r="AI2" s="106" t="s">
        <v>51</v>
      </c>
      <c r="AJ2" s="106" t="s">
        <v>73</v>
      </c>
      <c r="AK2" s="106" t="s">
        <v>74</v>
      </c>
      <c r="AL2" s="106" t="s">
        <v>75</v>
      </c>
      <c r="AM2" s="106" t="s">
        <v>78</v>
      </c>
    </row>
    <row r="3" spans="1:53" s="99" customFormat="1" ht="12" customHeight="1" x14ac:dyDescent="0.2">
      <c r="I3" s="239" t="s">
        <v>67</v>
      </c>
      <c r="J3" s="239"/>
      <c r="K3" s="239" t="s">
        <v>66</v>
      </c>
      <c r="L3" s="239"/>
      <c r="M3" s="239"/>
      <c r="N3" s="239"/>
      <c r="O3" s="239" t="s">
        <v>60</v>
      </c>
      <c r="P3" s="239"/>
      <c r="Q3" s="239"/>
      <c r="R3" s="239"/>
      <c r="S3" s="239" t="s">
        <v>61</v>
      </c>
      <c r="T3" s="239"/>
      <c r="U3" s="239"/>
      <c r="V3" s="239"/>
      <c r="W3" s="239" t="s">
        <v>62</v>
      </c>
      <c r="X3" s="239"/>
      <c r="Y3" s="239"/>
      <c r="Z3" s="239"/>
      <c r="AA3" s="239" t="s">
        <v>63</v>
      </c>
      <c r="AB3" s="239"/>
      <c r="AC3" s="239"/>
      <c r="AD3" s="239"/>
      <c r="AE3" s="100" t="s">
        <v>64</v>
      </c>
      <c r="AF3" s="239" t="s">
        <v>64</v>
      </c>
      <c r="AG3" s="239"/>
      <c r="AH3" s="239"/>
      <c r="AI3" s="239" t="s">
        <v>65</v>
      </c>
      <c r="AJ3" s="239"/>
      <c r="AK3" s="239"/>
      <c r="AL3" s="239"/>
      <c r="AM3" s="239" t="s">
        <v>77</v>
      </c>
      <c r="AN3" s="239"/>
      <c r="AO3" s="239"/>
      <c r="AP3" s="239"/>
      <c r="AQ3" s="239" t="s">
        <v>80</v>
      </c>
      <c r="AR3" s="239"/>
      <c r="AS3" s="239"/>
      <c r="AT3" s="239"/>
      <c r="AU3" s="239" t="s">
        <v>92</v>
      </c>
      <c r="AV3" s="239"/>
      <c r="AW3" s="239"/>
      <c r="AX3" s="239"/>
      <c r="AY3" s="240" t="s">
        <v>135</v>
      </c>
      <c r="AZ3" s="240"/>
      <c r="BA3" s="240"/>
    </row>
    <row r="4" spans="1:53" s="195" customFormat="1" ht="13.5" customHeight="1" x14ac:dyDescent="0.2">
      <c r="A4" s="102"/>
      <c r="B4" s="204" t="s">
        <v>66</v>
      </c>
      <c r="C4" s="204" t="s">
        <v>60</v>
      </c>
      <c r="D4" s="204" t="s">
        <v>61</v>
      </c>
      <c r="E4" s="204" t="s">
        <v>62</v>
      </c>
      <c r="F4" s="204" t="s">
        <v>63</v>
      </c>
      <c r="G4" s="204" t="s">
        <v>64</v>
      </c>
      <c r="H4" s="102"/>
      <c r="I4" s="103" t="s">
        <v>48</v>
      </c>
      <c r="J4" s="103" t="s">
        <v>49</v>
      </c>
      <c r="K4" s="103" t="s">
        <v>46</v>
      </c>
      <c r="L4" s="103" t="s">
        <v>47</v>
      </c>
      <c r="M4" s="103" t="s">
        <v>48</v>
      </c>
      <c r="N4" s="103" t="s">
        <v>49</v>
      </c>
      <c r="O4" s="103" t="s">
        <v>46</v>
      </c>
      <c r="P4" s="103" t="s">
        <v>47</v>
      </c>
      <c r="Q4" s="103" t="s">
        <v>48</v>
      </c>
      <c r="R4" s="103" t="s">
        <v>49</v>
      </c>
      <c r="S4" s="103" t="s">
        <v>46</v>
      </c>
      <c r="T4" s="103" t="s">
        <v>47</v>
      </c>
      <c r="U4" s="103" t="s">
        <v>48</v>
      </c>
      <c r="V4" s="103" t="s">
        <v>49</v>
      </c>
      <c r="W4" s="103" t="s">
        <v>46</v>
      </c>
      <c r="X4" s="103" t="s">
        <v>47</v>
      </c>
      <c r="Y4" s="103" t="s">
        <v>48</v>
      </c>
      <c r="Z4" s="103" t="s">
        <v>49</v>
      </c>
      <c r="AA4" s="103" t="s">
        <v>46</v>
      </c>
      <c r="AB4" s="103" t="s">
        <v>47</v>
      </c>
      <c r="AC4" s="103" t="s">
        <v>48</v>
      </c>
      <c r="AD4" s="103" t="s">
        <v>49</v>
      </c>
      <c r="AE4" s="103" t="s">
        <v>46</v>
      </c>
      <c r="AF4" s="103" t="s">
        <v>47</v>
      </c>
      <c r="AG4" s="103" t="s">
        <v>48</v>
      </c>
      <c r="AH4" s="103" t="s">
        <v>49</v>
      </c>
      <c r="AI4" s="103" t="s">
        <v>46</v>
      </c>
      <c r="AJ4" s="103" t="s">
        <v>47</v>
      </c>
      <c r="AK4" s="103" t="s">
        <v>48</v>
      </c>
      <c r="AL4" s="103" t="s">
        <v>49</v>
      </c>
      <c r="AM4" s="103" t="s">
        <v>46</v>
      </c>
      <c r="AN4" s="103" t="s">
        <v>47</v>
      </c>
      <c r="AO4" s="103" t="s">
        <v>48</v>
      </c>
      <c r="AP4" s="103" t="s">
        <v>49</v>
      </c>
      <c r="AQ4" s="103" t="s">
        <v>46</v>
      </c>
      <c r="AR4" s="103" t="s">
        <v>47</v>
      </c>
      <c r="AS4" s="103" t="s">
        <v>48</v>
      </c>
      <c r="AT4" s="103" t="s">
        <v>49</v>
      </c>
      <c r="AU4" s="103" t="s">
        <v>46</v>
      </c>
      <c r="AV4" s="103" t="s">
        <v>47</v>
      </c>
      <c r="AW4" s="103" t="s">
        <v>48</v>
      </c>
      <c r="AX4" s="103" t="s">
        <v>49</v>
      </c>
      <c r="AY4" s="205" t="s">
        <v>46</v>
      </c>
      <c r="AZ4" s="205" t="s">
        <v>47</v>
      </c>
      <c r="BA4" s="103" t="s">
        <v>48</v>
      </c>
    </row>
    <row r="5" spans="1:53" s="113" customFormat="1" ht="17.100000000000001" customHeight="1" x14ac:dyDescent="0.2">
      <c r="A5" s="85" t="s">
        <v>97</v>
      </c>
      <c r="B5" s="86"/>
      <c r="C5" s="86"/>
      <c r="D5" s="86"/>
      <c r="E5" s="86"/>
      <c r="F5" s="86"/>
      <c r="G5" s="86"/>
      <c r="H5" s="86" t="e">
        <v>#REF!</v>
      </c>
      <c r="I5" s="86"/>
      <c r="J5" s="86"/>
      <c r="K5" s="152">
        <v>84.944953527680738</v>
      </c>
      <c r="L5" s="152">
        <v>89.220920482306525</v>
      </c>
      <c r="M5" s="152">
        <v>93.160097754760557</v>
      </c>
      <c r="N5" s="152">
        <v>94.667175971006841</v>
      </c>
      <c r="O5" s="152">
        <v>100.00625804575536</v>
      </c>
      <c r="P5" s="152">
        <v>99.930852140800042</v>
      </c>
      <c r="Q5" s="152">
        <v>100.49667109122574</v>
      </c>
      <c r="R5" s="152">
        <v>99.610352981929523</v>
      </c>
      <c r="S5" s="152">
        <v>97.19532936879915</v>
      </c>
      <c r="T5" s="152">
        <v>99.767057238587981</v>
      </c>
      <c r="U5" s="152">
        <v>106.01847035703207</v>
      </c>
      <c r="V5" s="152">
        <v>115.66390753606323</v>
      </c>
      <c r="W5" s="152">
        <v>124.47532057870691</v>
      </c>
      <c r="X5" s="152">
        <v>127.89008793802414</v>
      </c>
      <c r="Y5" s="152">
        <v>127.1868414046144</v>
      </c>
      <c r="Z5" s="152">
        <v>129.30470674210025</v>
      </c>
      <c r="AA5" s="152">
        <v>131.92474427226932</v>
      </c>
      <c r="AB5" s="152">
        <v>130.19306849054618</v>
      </c>
      <c r="AC5" s="152">
        <v>132.22853256927041</v>
      </c>
      <c r="AD5" s="152">
        <v>134.68342520951646</v>
      </c>
      <c r="AE5" s="152">
        <v>136.19142820190464</v>
      </c>
      <c r="AF5" s="152">
        <v>135.5763342177089</v>
      </c>
      <c r="AG5" s="152">
        <v>136.33519810837714</v>
      </c>
      <c r="AH5" s="152">
        <v>138.90558934296266</v>
      </c>
      <c r="AI5" s="152">
        <v>142.41639757325507</v>
      </c>
      <c r="AJ5" s="152">
        <v>142.64098870826214</v>
      </c>
      <c r="AK5" s="152">
        <v>143.69996978905459</v>
      </c>
      <c r="AL5" s="152">
        <v>145.70950273688067</v>
      </c>
      <c r="AM5" s="152">
        <v>147.87447356542515</v>
      </c>
      <c r="AN5" s="152">
        <v>148.34177346822756</v>
      </c>
      <c r="AO5" s="152">
        <v>147.33486015365978</v>
      </c>
      <c r="AP5" s="152">
        <v>151.73697245753894</v>
      </c>
      <c r="AQ5" s="152">
        <v>152.05769956675817</v>
      </c>
      <c r="AR5" s="152">
        <v>158.66183180660147</v>
      </c>
      <c r="AS5" s="152">
        <v>158.80954523527967</v>
      </c>
      <c r="AT5" s="152">
        <v>163.35165681759406</v>
      </c>
      <c r="AU5" s="152">
        <v>165.98311793367299</v>
      </c>
      <c r="AV5" s="152">
        <v>163.36194479326932</v>
      </c>
      <c r="AW5" s="152">
        <v>161.60410002905303</v>
      </c>
      <c r="AX5" s="152">
        <v>161.8063997477403</v>
      </c>
      <c r="AY5" s="152">
        <v>162.23616073976649</v>
      </c>
      <c r="AZ5" s="152">
        <v>164.2747568245955</v>
      </c>
      <c r="BA5" s="152">
        <v>164.08172855949661</v>
      </c>
    </row>
    <row r="6" spans="1:53" s="206" customFormat="1" ht="17.100000000000001" customHeight="1" x14ac:dyDescent="0.2">
      <c r="A6" s="206" t="s">
        <v>96</v>
      </c>
      <c r="H6" s="206" t="e">
        <v>#REF!</v>
      </c>
      <c r="K6" s="206">
        <v>76.636061843240498</v>
      </c>
      <c r="L6" s="206">
        <v>82.572348233239865</v>
      </c>
      <c r="M6" s="206">
        <v>92.412947237460003</v>
      </c>
      <c r="N6" s="206">
        <v>101.50099776194308</v>
      </c>
      <c r="O6" s="206">
        <v>103.95500604851095</v>
      </c>
      <c r="P6" s="206">
        <v>102.07263027123605</v>
      </c>
      <c r="Q6" s="206">
        <v>99.327784149250874</v>
      </c>
      <c r="R6" s="206">
        <v>93.975532637291764</v>
      </c>
      <c r="S6" s="206">
        <v>90.189786644013253</v>
      </c>
      <c r="T6" s="206">
        <v>99.730082950017788</v>
      </c>
      <c r="U6" s="206">
        <v>110.69366042300983</v>
      </c>
      <c r="V6" s="206">
        <v>126.85166885043122</v>
      </c>
      <c r="W6" s="206">
        <v>129.50896201872681</v>
      </c>
      <c r="X6" s="206">
        <v>139.21697641512208</v>
      </c>
      <c r="Y6" s="206">
        <v>140.92854356537862</v>
      </c>
      <c r="Z6" s="206">
        <v>147.76918368839563</v>
      </c>
      <c r="AA6" s="206">
        <v>142.80933740558561</v>
      </c>
      <c r="AB6" s="206">
        <v>140.40422686112689</v>
      </c>
      <c r="AC6" s="206">
        <v>145.08720090942438</v>
      </c>
      <c r="AD6" s="206">
        <v>144.36062866888696</v>
      </c>
      <c r="AE6" s="206">
        <v>145.36407240290757</v>
      </c>
      <c r="AF6" s="206">
        <v>148.01146733379287</v>
      </c>
      <c r="AG6" s="206">
        <v>150.76899320856091</v>
      </c>
      <c r="AH6" s="206">
        <v>153.46557939000348</v>
      </c>
      <c r="AI6" s="206">
        <v>152.77715560044354</v>
      </c>
      <c r="AJ6" s="206">
        <v>151.99493589737315</v>
      </c>
      <c r="AK6" s="206">
        <v>151.74538193679746</v>
      </c>
      <c r="AL6" s="206">
        <v>158.20910224291205</v>
      </c>
      <c r="AM6" s="206">
        <v>156.83001274240831</v>
      </c>
      <c r="AN6" s="206">
        <v>163.54907122284274</v>
      </c>
      <c r="AO6" s="206">
        <v>161.11231545319487</v>
      </c>
      <c r="AP6" s="206">
        <v>160.47667986187489</v>
      </c>
      <c r="AQ6" s="206">
        <v>163.49269133550808</v>
      </c>
      <c r="AR6" s="206">
        <v>178.46738570556684</v>
      </c>
      <c r="AS6" s="206">
        <v>186.39997503947657</v>
      </c>
      <c r="AT6" s="206">
        <v>199.17151386284146</v>
      </c>
      <c r="AU6" s="206">
        <v>195.7449783049012</v>
      </c>
      <c r="AV6" s="206">
        <v>186.2697870056991</v>
      </c>
      <c r="AW6" s="206">
        <v>185.0400640426673</v>
      </c>
      <c r="AX6" s="206">
        <v>182.07291358331003</v>
      </c>
      <c r="AY6" s="206">
        <v>169.64323872787423</v>
      </c>
      <c r="AZ6" s="206">
        <v>176.17196634838498</v>
      </c>
      <c r="BA6" s="206">
        <v>179.83708313508595</v>
      </c>
    </row>
    <row r="7" spans="1:53" s="121" customFormat="1" ht="17.100000000000001" customHeight="1" x14ac:dyDescent="0.2">
      <c r="A7" s="77" t="s">
        <v>1</v>
      </c>
      <c r="B7" s="153"/>
      <c r="C7" s="153"/>
      <c r="D7" s="153"/>
      <c r="E7" s="153"/>
      <c r="F7" s="153"/>
      <c r="G7" s="153"/>
      <c r="H7" s="153" t="e">
        <v>#REF!</v>
      </c>
      <c r="I7" s="153"/>
      <c r="J7" s="153"/>
      <c r="K7" s="152">
        <v>91.451002709728229</v>
      </c>
      <c r="L7" s="152">
        <v>89.219383997196061</v>
      </c>
      <c r="M7" s="152">
        <v>108.45268700203221</v>
      </c>
      <c r="N7" s="152">
        <v>84.447573912220591</v>
      </c>
      <c r="O7" s="152">
        <v>105.74164983492906</v>
      </c>
      <c r="P7" s="152">
        <v>96.066198880198911</v>
      </c>
      <c r="Q7" s="152">
        <v>100.7916908241184</v>
      </c>
      <c r="R7" s="152">
        <v>100.37426833448657</v>
      </c>
      <c r="S7" s="152">
        <v>140.81900294174849</v>
      </c>
      <c r="T7" s="152">
        <v>144.16092701683965</v>
      </c>
      <c r="U7" s="152">
        <v>124.80712823971234</v>
      </c>
      <c r="V7" s="152">
        <v>165.88613662882204</v>
      </c>
      <c r="W7" s="152">
        <v>141.68701582964985</v>
      </c>
      <c r="X7" s="152">
        <v>179.68355648534231</v>
      </c>
      <c r="Y7" s="152">
        <v>121.82370929026159</v>
      </c>
      <c r="Z7" s="152">
        <v>117.83715729124799</v>
      </c>
      <c r="AA7" s="152">
        <v>140.05464278064537</v>
      </c>
      <c r="AB7" s="152">
        <v>140.03385962798532</v>
      </c>
      <c r="AC7" s="152">
        <v>136.57963977019108</v>
      </c>
      <c r="AD7" s="152">
        <v>116.12630155792658</v>
      </c>
      <c r="AE7" s="74">
        <v>151.71758884845298</v>
      </c>
      <c r="AF7" s="74">
        <v>104.56705952467371</v>
      </c>
      <c r="AG7" s="74">
        <v>114.93140296905244</v>
      </c>
      <c r="AH7" s="74">
        <v>130.72390625450373</v>
      </c>
      <c r="AI7" s="74">
        <v>149.23969087980342</v>
      </c>
      <c r="AJ7" s="74">
        <v>166.58735164330514</v>
      </c>
      <c r="AK7" s="74">
        <v>129.82093644702164</v>
      </c>
      <c r="AL7" s="74">
        <v>135.15821365546034</v>
      </c>
      <c r="AM7" s="74">
        <v>157.72011515637388</v>
      </c>
      <c r="AN7" s="74">
        <v>160.3997634031748</v>
      </c>
      <c r="AO7" s="74">
        <v>135.14307129012386</v>
      </c>
      <c r="AP7" s="74">
        <v>135.06866476138214</v>
      </c>
      <c r="AQ7" s="74">
        <v>171.16461040138924</v>
      </c>
      <c r="AR7" s="74">
        <v>180.35998453462031</v>
      </c>
      <c r="AS7" s="74">
        <v>189.01772786986163</v>
      </c>
      <c r="AT7" s="74">
        <v>169.51765598079493</v>
      </c>
      <c r="AU7" s="74">
        <v>221.9720589738032</v>
      </c>
      <c r="AV7" s="74">
        <v>199.51280273058009</v>
      </c>
      <c r="AW7" s="74">
        <v>182.7235862593202</v>
      </c>
      <c r="AX7" s="74">
        <v>173.28202393787561</v>
      </c>
      <c r="AY7" s="74">
        <v>211.26675083978276</v>
      </c>
      <c r="AZ7" s="74">
        <v>187.44055992008327</v>
      </c>
      <c r="BA7" s="74">
        <v>128.25591587729727</v>
      </c>
    </row>
    <row r="8" spans="1:53" s="121" customFormat="1" ht="17.100000000000001" customHeight="1" x14ac:dyDescent="0.2">
      <c r="A8" s="77" t="s">
        <v>2</v>
      </c>
      <c r="B8" s="153"/>
      <c r="C8" s="153"/>
      <c r="D8" s="153"/>
      <c r="E8" s="153"/>
      <c r="F8" s="153"/>
      <c r="G8" s="153"/>
      <c r="H8" s="153" t="e">
        <v>#REF!</v>
      </c>
      <c r="I8" s="153"/>
      <c r="J8" s="153"/>
      <c r="K8" s="152">
        <v>73.765300682608043</v>
      </c>
      <c r="L8" s="152">
        <v>77.393476262071516</v>
      </c>
      <c r="M8" s="152">
        <v>83.291890540354302</v>
      </c>
      <c r="N8" s="152">
        <v>108.6882309862258</v>
      </c>
      <c r="O8" s="152">
        <v>104.78880067857553</v>
      </c>
      <c r="P8" s="152">
        <v>105.56987558823356</v>
      </c>
      <c r="Q8" s="152">
        <v>99.084940725687588</v>
      </c>
      <c r="R8" s="152">
        <v>88.53594468378607</v>
      </c>
      <c r="S8" s="152">
        <v>80.249805129678421</v>
      </c>
      <c r="T8" s="152">
        <v>89.552992033283118</v>
      </c>
      <c r="U8" s="152">
        <v>109.78421226146666</v>
      </c>
      <c r="V8" s="152">
        <v>133.65915324502578</v>
      </c>
      <c r="W8" s="152">
        <v>131.32800241488181</v>
      </c>
      <c r="X8" s="152">
        <v>131.18129410721082</v>
      </c>
      <c r="Y8" s="152">
        <v>143.53899493448822</v>
      </c>
      <c r="Z8" s="152">
        <v>156.98650141285972</v>
      </c>
      <c r="AA8" s="152">
        <v>142.69149057712318</v>
      </c>
      <c r="AB8" s="152">
        <v>136.77538784769055</v>
      </c>
      <c r="AC8" s="152">
        <v>140.01294445083451</v>
      </c>
      <c r="AD8" s="152">
        <v>137.32729419425345</v>
      </c>
      <c r="AE8" s="74">
        <v>140.48460531069247</v>
      </c>
      <c r="AF8" s="74">
        <v>154.73706803362688</v>
      </c>
      <c r="AG8" s="74">
        <v>160.45447548086034</v>
      </c>
      <c r="AH8" s="74">
        <v>160.96035549042662</v>
      </c>
      <c r="AI8" s="74">
        <v>151.67055392877202</v>
      </c>
      <c r="AJ8" s="74">
        <v>147.44846362560256</v>
      </c>
      <c r="AK8" s="74">
        <v>145.81428857344659</v>
      </c>
      <c r="AL8" s="74">
        <v>162.22429781390002</v>
      </c>
      <c r="AM8" s="74">
        <v>154.09409201608051</v>
      </c>
      <c r="AN8" s="74">
        <v>164.44732031141766</v>
      </c>
      <c r="AO8" s="74">
        <v>161.73320881135282</v>
      </c>
      <c r="AP8" s="74">
        <v>159.14697118564496</v>
      </c>
      <c r="AQ8" s="74">
        <v>159.26486540194523</v>
      </c>
      <c r="AR8" s="74">
        <v>184.13834300183473</v>
      </c>
      <c r="AS8" s="74">
        <v>206.31898733113823</v>
      </c>
      <c r="AT8" s="74">
        <v>222.68973760436864</v>
      </c>
      <c r="AU8" s="74">
        <v>199.67621711104266</v>
      </c>
      <c r="AV8" s="74">
        <v>183.59644900136536</v>
      </c>
      <c r="AW8" s="74">
        <v>186.49233757990876</v>
      </c>
      <c r="AX8" s="74">
        <v>180.48210039889443</v>
      </c>
      <c r="AY8" s="74">
        <v>153.79082418085156</v>
      </c>
      <c r="AZ8" s="74">
        <v>159.53447145421643</v>
      </c>
      <c r="BA8" s="74">
        <v>168.35148762395329</v>
      </c>
    </row>
    <row r="9" spans="1:53" s="121" customFormat="1" ht="17.100000000000001" customHeight="1" x14ac:dyDescent="0.2">
      <c r="A9" s="77" t="s">
        <v>3</v>
      </c>
      <c r="B9" s="153"/>
      <c r="C9" s="153"/>
      <c r="D9" s="153"/>
      <c r="E9" s="153"/>
      <c r="F9" s="153"/>
      <c r="G9" s="153"/>
      <c r="H9" s="153" t="e">
        <v>#REF!</v>
      </c>
      <c r="I9" s="153"/>
      <c r="J9" s="153"/>
      <c r="K9" s="152">
        <v>76.637802596946031</v>
      </c>
      <c r="L9" s="152">
        <v>86.84375907768721</v>
      </c>
      <c r="M9" s="152">
        <v>97.58729372057158</v>
      </c>
      <c r="N9" s="152">
        <v>97.082655150051252</v>
      </c>
      <c r="O9" s="152">
        <v>104.90055357824615</v>
      </c>
      <c r="P9" s="152">
        <v>101.00768261580571</v>
      </c>
      <c r="Q9" s="152">
        <v>98.99514460973792</v>
      </c>
      <c r="R9" s="152">
        <v>95.182475085013863</v>
      </c>
      <c r="S9" s="152">
        <v>100.03103724802114</v>
      </c>
      <c r="T9" s="152">
        <v>96.555615588274932</v>
      </c>
      <c r="U9" s="152">
        <v>99.458873579857027</v>
      </c>
      <c r="V9" s="152">
        <v>93.831576654892274</v>
      </c>
      <c r="W9" s="152">
        <v>107.40830487483552</v>
      </c>
      <c r="X9" s="152">
        <v>126.11146147006104</v>
      </c>
      <c r="Y9" s="152">
        <v>132.47310102396989</v>
      </c>
      <c r="Z9" s="152">
        <v>136.05524663457706</v>
      </c>
      <c r="AA9" s="152">
        <v>140.22588195582114</v>
      </c>
      <c r="AB9" s="152">
        <v>145.73273383657249</v>
      </c>
      <c r="AC9" s="152">
        <v>149.99524110485973</v>
      </c>
      <c r="AD9" s="152">
        <v>148.53402576831573</v>
      </c>
      <c r="AE9" s="74">
        <v>155.8692597982444</v>
      </c>
      <c r="AF9" s="74">
        <v>144.37064566786501</v>
      </c>
      <c r="AG9" s="74">
        <v>147.25227746115482</v>
      </c>
      <c r="AH9" s="74">
        <v>143.8598078774578</v>
      </c>
      <c r="AI9" s="74">
        <v>147.13122522422174</v>
      </c>
      <c r="AJ9" s="74">
        <v>144.45719139084531</v>
      </c>
      <c r="AK9" s="74">
        <v>155.29649607827639</v>
      </c>
      <c r="AL9" s="74">
        <v>157.30212050532853</v>
      </c>
      <c r="AM9" s="74">
        <v>158.69262010819219</v>
      </c>
      <c r="AN9" s="74">
        <v>159.92565011075635</v>
      </c>
      <c r="AO9" s="74">
        <v>166.64984933396315</v>
      </c>
      <c r="AP9" s="74">
        <v>172.15020546621585</v>
      </c>
      <c r="AQ9" s="74">
        <v>174.8157745156611</v>
      </c>
      <c r="AR9" s="74">
        <v>172.20905554855977</v>
      </c>
      <c r="AS9" s="74">
        <v>172.71105257412026</v>
      </c>
      <c r="AT9" s="74">
        <v>179.39551976427987</v>
      </c>
      <c r="AU9" s="74">
        <v>189.16201503244784</v>
      </c>
      <c r="AV9" s="74">
        <v>189.7896548741916</v>
      </c>
      <c r="AW9" s="74">
        <v>196.24164998725919</v>
      </c>
      <c r="AX9" s="74">
        <v>191.78945595056945</v>
      </c>
      <c r="AY9" s="74">
        <v>206.06497757666671</v>
      </c>
      <c r="AZ9" s="74">
        <v>205.0771394738868</v>
      </c>
      <c r="BA9" s="74">
        <v>214.14173185424431</v>
      </c>
    </row>
    <row r="10" spans="1:53" s="121" customFormat="1" ht="17.100000000000001" customHeight="1" x14ac:dyDescent="0.2">
      <c r="A10" s="77" t="s">
        <v>4</v>
      </c>
      <c r="B10" s="153"/>
      <c r="C10" s="153"/>
      <c r="D10" s="153"/>
      <c r="E10" s="153"/>
      <c r="F10" s="153"/>
      <c r="G10" s="153"/>
      <c r="H10" s="153" t="e">
        <v>#REF!</v>
      </c>
      <c r="I10" s="153"/>
      <c r="J10" s="153"/>
      <c r="K10" s="152">
        <v>71.052605456396108</v>
      </c>
      <c r="L10" s="152">
        <v>103.12289578940943</v>
      </c>
      <c r="M10" s="152">
        <v>106.92859976917315</v>
      </c>
      <c r="N10" s="152">
        <v>95.032422995825186</v>
      </c>
      <c r="O10" s="152">
        <v>80.982984388135904</v>
      </c>
      <c r="P10" s="152">
        <v>116.61312969607056</v>
      </c>
      <c r="Q10" s="152">
        <v>126.63997808254059</v>
      </c>
      <c r="R10" s="152">
        <v>106.17563947950079</v>
      </c>
      <c r="S10" s="152">
        <v>89.697856124748171</v>
      </c>
      <c r="T10" s="152">
        <v>132.44854536165772</v>
      </c>
      <c r="U10" s="152">
        <v>175.14637365817293</v>
      </c>
      <c r="V10" s="152">
        <v>167.86485595922034</v>
      </c>
      <c r="W10" s="152">
        <v>154.86371143302685</v>
      </c>
      <c r="X10" s="152">
        <v>239.40405560213742</v>
      </c>
      <c r="Y10" s="152">
        <v>344.47589712594169</v>
      </c>
      <c r="Z10" s="152">
        <v>193.41922285694096</v>
      </c>
      <c r="AA10" s="152">
        <v>143.53309210871672</v>
      </c>
      <c r="AB10" s="152">
        <v>244.53607211698665</v>
      </c>
      <c r="AC10" s="152">
        <v>440.29843438820882</v>
      </c>
      <c r="AD10" s="152">
        <v>217.85753450041398</v>
      </c>
      <c r="AE10" s="74">
        <v>165.94710026879721</v>
      </c>
      <c r="AF10" s="74">
        <v>270.74832808666241</v>
      </c>
      <c r="AG10" s="74">
        <v>373.74662774037375</v>
      </c>
      <c r="AH10" s="74">
        <v>212.46292122612704</v>
      </c>
      <c r="AI10" s="74">
        <v>165.72445172607635</v>
      </c>
      <c r="AJ10" s="74">
        <v>244.05450560165986</v>
      </c>
      <c r="AK10" s="74">
        <v>363.43304723394067</v>
      </c>
      <c r="AL10" s="74">
        <v>227.32835429613999</v>
      </c>
      <c r="AM10" s="74">
        <v>186.78971989946564</v>
      </c>
      <c r="AN10" s="74">
        <v>276.3357914042229</v>
      </c>
      <c r="AO10" s="74">
        <v>369.07280835381516</v>
      </c>
      <c r="AP10" s="74">
        <v>244.33743936590608</v>
      </c>
      <c r="AQ10" s="74">
        <v>190.48042348902766</v>
      </c>
      <c r="AR10" s="74">
        <v>285.59114940290311</v>
      </c>
      <c r="AS10" s="74">
        <v>368.6794496853642</v>
      </c>
      <c r="AT10" s="74">
        <v>242.80302794315182</v>
      </c>
      <c r="AU10" s="74">
        <v>186.86367211098957</v>
      </c>
      <c r="AV10" s="74">
        <v>292.34063540582457</v>
      </c>
      <c r="AW10" s="74">
        <v>375.64199185281075</v>
      </c>
      <c r="AX10" s="74">
        <v>247.17805422652859</v>
      </c>
      <c r="AY10" s="74">
        <v>188.86832276738787</v>
      </c>
      <c r="AZ10" s="74">
        <v>288.92632101789388</v>
      </c>
      <c r="BA10" s="74">
        <v>334.30994842411718</v>
      </c>
    </row>
    <row r="11" spans="1:53" s="121" customFormat="1" ht="17.100000000000001" customHeight="1" x14ac:dyDescent="0.2">
      <c r="A11" s="77" t="s">
        <v>5</v>
      </c>
      <c r="B11" s="153"/>
      <c r="C11" s="153"/>
      <c r="D11" s="153"/>
      <c r="E11" s="153"/>
      <c r="F11" s="153"/>
      <c r="G11" s="153"/>
      <c r="H11" s="153" t="e">
        <v>#REF!</v>
      </c>
      <c r="I11" s="153"/>
      <c r="J11" s="153"/>
      <c r="K11" s="152">
        <v>84.169976010890807</v>
      </c>
      <c r="L11" s="152">
        <v>90.975385081311146</v>
      </c>
      <c r="M11" s="152">
        <v>100.98336437738837</v>
      </c>
      <c r="N11" s="152">
        <v>97.039620100598228</v>
      </c>
      <c r="O11" s="152">
        <v>100.50775293711027</v>
      </c>
      <c r="P11" s="152">
        <v>97.735369183031167</v>
      </c>
      <c r="Q11" s="152">
        <v>99.126428361590669</v>
      </c>
      <c r="R11" s="152">
        <v>102.31432601296149</v>
      </c>
      <c r="S11" s="152">
        <v>105.65473389600146</v>
      </c>
      <c r="T11" s="152">
        <v>106.79217864159247</v>
      </c>
      <c r="U11" s="152">
        <v>110.16800329845817</v>
      </c>
      <c r="V11" s="152">
        <v>112.90693704700227</v>
      </c>
      <c r="W11" s="152">
        <v>131.58291830123173</v>
      </c>
      <c r="X11" s="152">
        <v>155.14297693471846</v>
      </c>
      <c r="Y11" s="152">
        <v>151.06329336975313</v>
      </c>
      <c r="Z11" s="152">
        <v>147.34215291032194</v>
      </c>
      <c r="AA11" s="152">
        <v>145.40989357866542</v>
      </c>
      <c r="AB11" s="152">
        <v>142.68221250167767</v>
      </c>
      <c r="AC11" s="152">
        <v>147.65757821355319</v>
      </c>
      <c r="AD11" s="152">
        <v>154.52003089049893</v>
      </c>
      <c r="AE11" s="74">
        <v>149.44594207546592</v>
      </c>
      <c r="AF11" s="74">
        <v>148.29187308935155</v>
      </c>
      <c r="AG11" s="74">
        <v>145.71708461331514</v>
      </c>
      <c r="AH11" s="74">
        <v>142.80458735096181</v>
      </c>
      <c r="AI11" s="74">
        <v>150.40201304762448</v>
      </c>
      <c r="AJ11" s="74">
        <v>151.29985864825846</v>
      </c>
      <c r="AK11" s="74">
        <v>150.71449188170533</v>
      </c>
      <c r="AL11" s="74">
        <v>144.35867663473297</v>
      </c>
      <c r="AM11" s="74">
        <v>150.80964539936105</v>
      </c>
      <c r="AN11" s="74">
        <v>151.85434239783706</v>
      </c>
      <c r="AO11" s="74">
        <v>150.71607434643894</v>
      </c>
      <c r="AP11" s="74">
        <v>150.02291046642563</v>
      </c>
      <c r="AQ11" s="74">
        <v>150.52140788741482</v>
      </c>
      <c r="AR11" s="74">
        <v>153.00598835442969</v>
      </c>
      <c r="AS11" s="74">
        <v>149.53192325959273</v>
      </c>
      <c r="AT11" s="74">
        <v>151.24735529134298</v>
      </c>
      <c r="AU11" s="74">
        <v>157.9998967632674</v>
      </c>
      <c r="AV11" s="74">
        <v>161.58585238199592</v>
      </c>
      <c r="AW11" s="74">
        <v>156.39613739677699</v>
      </c>
      <c r="AX11" s="74">
        <v>165.31405405329988</v>
      </c>
      <c r="AY11" s="74">
        <v>173.62291567527475</v>
      </c>
      <c r="AZ11" s="74">
        <v>172.41026967182353</v>
      </c>
      <c r="BA11" s="74">
        <v>173.54270860176786</v>
      </c>
    </row>
    <row r="12" spans="1:53" s="121" customFormat="1" ht="17.100000000000001" customHeight="1" x14ac:dyDescent="0.2">
      <c r="A12" s="77" t="s">
        <v>6</v>
      </c>
      <c r="B12" s="153"/>
      <c r="C12" s="153"/>
      <c r="D12" s="153"/>
      <c r="E12" s="153"/>
      <c r="F12" s="153"/>
      <c r="G12" s="153"/>
      <c r="H12" s="153" t="e">
        <v>#REF!</v>
      </c>
      <c r="I12" s="153"/>
      <c r="J12" s="153"/>
      <c r="K12" s="152">
        <v>84.09724526402168</v>
      </c>
      <c r="L12" s="152">
        <v>80.317400866287798</v>
      </c>
      <c r="M12" s="152">
        <v>88.647494877208118</v>
      </c>
      <c r="N12" s="152">
        <v>92.050279828440566</v>
      </c>
      <c r="O12" s="152">
        <v>97.110823066502476</v>
      </c>
      <c r="P12" s="152">
        <v>94.465959396412941</v>
      </c>
      <c r="Q12" s="152">
        <v>100.75200653063476</v>
      </c>
      <c r="R12" s="152">
        <v>107.78043201407992</v>
      </c>
      <c r="S12" s="152">
        <v>116.0241179000501</v>
      </c>
      <c r="T12" s="152">
        <v>117.70144311021318</v>
      </c>
      <c r="U12" s="152">
        <v>134.1280264631331</v>
      </c>
      <c r="V12" s="152">
        <v>138.47411790118133</v>
      </c>
      <c r="W12" s="152">
        <v>151.16084371851127</v>
      </c>
      <c r="X12" s="152">
        <v>151.14392198636818</v>
      </c>
      <c r="Y12" s="152">
        <v>148.63440758791231</v>
      </c>
      <c r="Z12" s="152">
        <v>153.53577944116975</v>
      </c>
      <c r="AA12" s="152">
        <v>148.07626697427912</v>
      </c>
      <c r="AB12" s="152">
        <v>144.11496767821842</v>
      </c>
      <c r="AC12" s="152">
        <v>155.24692164649701</v>
      </c>
      <c r="AD12" s="152">
        <v>228.3809487419023</v>
      </c>
      <c r="AE12" s="74">
        <v>176.20109397891937</v>
      </c>
      <c r="AF12" s="74">
        <v>171.79452231255155</v>
      </c>
      <c r="AG12" s="74">
        <v>179.97281965910358</v>
      </c>
      <c r="AH12" s="74">
        <v>192.04268853911785</v>
      </c>
      <c r="AI12" s="74">
        <v>203.54105227668887</v>
      </c>
      <c r="AJ12" s="74">
        <v>202.13835708335495</v>
      </c>
      <c r="AK12" s="74">
        <v>207.49561027131253</v>
      </c>
      <c r="AL12" s="74">
        <v>214.83079117115687</v>
      </c>
      <c r="AM12" s="74">
        <v>213.31562793046496</v>
      </c>
      <c r="AN12" s="74">
        <v>209.75512154975857</v>
      </c>
      <c r="AO12" s="74">
        <v>212.92710911192091</v>
      </c>
      <c r="AP12" s="74">
        <v>215.25064834238114</v>
      </c>
      <c r="AQ12" s="74">
        <v>224.11133138189462</v>
      </c>
      <c r="AR12" s="74">
        <v>220.27374098302707</v>
      </c>
      <c r="AS12" s="74">
        <v>240.5408463416145</v>
      </c>
      <c r="AT12" s="74">
        <v>245.56251137802744</v>
      </c>
      <c r="AU12" s="74">
        <v>251.31982381851009</v>
      </c>
      <c r="AV12" s="74">
        <v>257.87741242644285</v>
      </c>
      <c r="AW12" s="74">
        <v>242.24366287521875</v>
      </c>
      <c r="AX12" s="74">
        <v>237.76083192477745</v>
      </c>
      <c r="AY12" s="74">
        <v>236.29813067054118</v>
      </c>
      <c r="AZ12" s="74">
        <v>227.55670399675972</v>
      </c>
      <c r="BA12" s="74">
        <v>233.55793417948379</v>
      </c>
    </row>
    <row r="13" spans="1:53" s="206" customFormat="1" ht="17.100000000000001" customHeight="1" x14ac:dyDescent="0.2">
      <c r="A13" s="206" t="s">
        <v>93</v>
      </c>
      <c r="H13" s="206" t="e">
        <v>#REF!</v>
      </c>
      <c r="K13" s="206">
        <v>104.86045589702402</v>
      </c>
      <c r="L13" s="206">
        <v>106.06688951227609</v>
      </c>
      <c r="M13" s="206">
        <v>105.03501762928549</v>
      </c>
      <c r="N13" s="206">
        <v>95.725356836675061</v>
      </c>
      <c r="O13" s="206">
        <v>98.685423651384752</v>
      </c>
      <c r="P13" s="206">
        <v>98.446365001445116</v>
      </c>
      <c r="Q13" s="206">
        <v>101.75222058361489</v>
      </c>
      <c r="R13" s="206">
        <v>101.16310739191954</v>
      </c>
      <c r="S13" s="206">
        <v>104.06677092385659</v>
      </c>
      <c r="T13" s="206">
        <v>111.20514441339395</v>
      </c>
      <c r="U13" s="206">
        <v>117.73259271666583</v>
      </c>
      <c r="V13" s="206">
        <v>123.3832692499949</v>
      </c>
      <c r="W13" s="206">
        <v>150.40234328983294</v>
      </c>
      <c r="X13" s="206">
        <v>156.11753635097284</v>
      </c>
      <c r="Y13" s="206">
        <v>144.71184986288344</v>
      </c>
      <c r="Z13" s="206">
        <v>140.94630645961581</v>
      </c>
      <c r="AA13" s="206">
        <v>147.89776792268202</v>
      </c>
      <c r="AB13" s="206">
        <v>152.89949863242762</v>
      </c>
      <c r="AC13" s="206">
        <v>150.78523325651003</v>
      </c>
      <c r="AD13" s="206">
        <v>153.00761379536144</v>
      </c>
      <c r="AE13" s="206">
        <v>152.35367959077669</v>
      </c>
      <c r="AF13" s="206">
        <v>153.87127529142063</v>
      </c>
      <c r="AG13" s="206">
        <v>151.62769558017231</v>
      </c>
      <c r="AH13" s="206">
        <v>153.55406127765315</v>
      </c>
      <c r="AI13" s="206">
        <v>153.21398571416091</v>
      </c>
      <c r="AJ13" s="206">
        <v>152.89099515665009</v>
      </c>
      <c r="AK13" s="206">
        <v>155.59467160777714</v>
      </c>
      <c r="AL13" s="206">
        <v>152.79517829314528</v>
      </c>
      <c r="AM13" s="206">
        <v>161.69314707399968</v>
      </c>
      <c r="AN13" s="206">
        <v>159.16676132625497</v>
      </c>
      <c r="AO13" s="206">
        <v>163.70222356898159</v>
      </c>
      <c r="AP13" s="206">
        <v>173.18124141708208</v>
      </c>
      <c r="AQ13" s="206">
        <v>167.83081796425023</v>
      </c>
      <c r="AR13" s="206">
        <v>175.88270489517294</v>
      </c>
      <c r="AS13" s="206">
        <v>175.22090424654579</v>
      </c>
      <c r="AT13" s="206">
        <v>173.48651700390263</v>
      </c>
      <c r="AU13" s="206">
        <v>178.80835629644537</v>
      </c>
      <c r="AV13" s="206">
        <v>176.84957240961683</v>
      </c>
      <c r="AW13" s="206">
        <v>173.89257865632959</v>
      </c>
      <c r="AX13" s="206">
        <v>168.98399444759397</v>
      </c>
      <c r="AY13" s="206">
        <v>175.38726260123906</v>
      </c>
      <c r="AZ13" s="206">
        <v>176.40645132387027</v>
      </c>
      <c r="BA13" s="206">
        <v>175.07533105305063</v>
      </c>
    </row>
    <row r="14" spans="1:53" s="121" customFormat="1" ht="17.100000000000001" customHeight="1" x14ac:dyDescent="0.2">
      <c r="A14" s="77" t="s">
        <v>8</v>
      </c>
      <c r="B14" s="153"/>
      <c r="C14" s="153"/>
      <c r="D14" s="153"/>
      <c r="E14" s="153"/>
      <c r="F14" s="153"/>
      <c r="G14" s="153"/>
      <c r="H14" s="153" t="e">
        <v>#REF!</v>
      </c>
      <c r="I14" s="153"/>
      <c r="J14" s="153"/>
      <c r="K14" s="152">
        <v>81.997455508146871</v>
      </c>
      <c r="L14" s="152">
        <v>84.816754080217578</v>
      </c>
      <c r="M14" s="152">
        <v>91.766367157346437</v>
      </c>
      <c r="N14" s="152">
        <v>118.05747813058782</v>
      </c>
      <c r="O14" s="152">
        <v>138.13822667407479</v>
      </c>
      <c r="P14" s="152">
        <v>104.49219110791452</v>
      </c>
      <c r="Q14" s="152">
        <v>89.110124684954684</v>
      </c>
      <c r="R14" s="152">
        <v>73.966198196405628</v>
      </c>
      <c r="S14" s="152">
        <v>74.90888230722112</v>
      </c>
      <c r="T14" s="152">
        <v>72.457765562557128</v>
      </c>
      <c r="U14" s="152">
        <v>69.350966047175035</v>
      </c>
      <c r="V14" s="152">
        <v>60.767096886888183</v>
      </c>
      <c r="W14" s="152">
        <v>80.724342391967483</v>
      </c>
      <c r="X14" s="152">
        <v>90.973230390780387</v>
      </c>
      <c r="Y14" s="152">
        <v>102.31437079962103</v>
      </c>
      <c r="Z14" s="152">
        <v>105.85644366410159</v>
      </c>
      <c r="AA14" s="152">
        <v>85.036748566913161</v>
      </c>
      <c r="AB14" s="152">
        <v>80.96978482233223</v>
      </c>
      <c r="AC14" s="152">
        <v>79.32087884373658</v>
      </c>
      <c r="AD14" s="152">
        <v>94.224884606156877</v>
      </c>
      <c r="AE14" s="74">
        <v>73.973495413047601</v>
      </c>
      <c r="AF14" s="74">
        <v>87.386748042269105</v>
      </c>
      <c r="AG14" s="74">
        <v>78.577506877518104</v>
      </c>
      <c r="AH14" s="74">
        <v>76.599107435980756</v>
      </c>
      <c r="AI14" s="74">
        <v>75.621689339319005</v>
      </c>
      <c r="AJ14" s="74">
        <v>61.968665226088739</v>
      </c>
      <c r="AK14" s="74">
        <v>68.414635343256379</v>
      </c>
      <c r="AL14" s="74">
        <v>63.013272588607883</v>
      </c>
      <c r="AM14" s="74">
        <v>53.53155774415881</v>
      </c>
      <c r="AN14" s="74">
        <v>58.643642462653766</v>
      </c>
      <c r="AO14" s="74">
        <v>70.557393129180184</v>
      </c>
      <c r="AP14" s="74">
        <v>73.282951816183555</v>
      </c>
      <c r="AQ14" s="74">
        <v>65.976569361379219</v>
      </c>
      <c r="AR14" s="74">
        <v>82.997744928112439</v>
      </c>
      <c r="AS14" s="74">
        <v>92.553440214585976</v>
      </c>
      <c r="AT14" s="74">
        <v>50.833054872363547</v>
      </c>
      <c r="AU14" s="74">
        <v>79.918209572485395</v>
      </c>
      <c r="AV14" s="74">
        <v>47.590559878963461</v>
      </c>
      <c r="AW14" s="74">
        <v>33.028463187028485</v>
      </c>
      <c r="AX14" s="74">
        <v>9.7208651674129865</v>
      </c>
      <c r="AY14" s="74">
        <v>54.927667402820077</v>
      </c>
      <c r="AZ14" s="74">
        <v>51.947897043976731</v>
      </c>
      <c r="BA14" s="74">
        <v>51.383886937871367</v>
      </c>
    </row>
    <row r="15" spans="1:53" s="121" customFormat="1" ht="17.100000000000001" customHeight="1" x14ac:dyDescent="0.2">
      <c r="A15" s="90" t="s">
        <v>9</v>
      </c>
      <c r="B15" s="153"/>
      <c r="C15" s="153"/>
      <c r="D15" s="153"/>
      <c r="E15" s="153"/>
      <c r="F15" s="153"/>
      <c r="G15" s="153"/>
      <c r="H15" s="153" t="e">
        <v>#REF!</v>
      </c>
      <c r="I15" s="153"/>
      <c r="J15" s="153"/>
      <c r="K15" s="152">
        <v>93.369912476390809</v>
      </c>
      <c r="L15" s="152">
        <v>96.236525909642495</v>
      </c>
      <c r="M15" s="152">
        <v>89.906441372960984</v>
      </c>
      <c r="N15" s="152">
        <v>74.980447843639126</v>
      </c>
      <c r="O15" s="152">
        <v>89.951175086272286</v>
      </c>
      <c r="P15" s="152">
        <v>96.367102674910072</v>
      </c>
      <c r="Q15" s="152">
        <v>107.30410109775912</v>
      </c>
      <c r="R15" s="152">
        <v>106.06428929205572</v>
      </c>
      <c r="S15" s="152">
        <v>109.65975324743553</v>
      </c>
      <c r="T15" s="152">
        <v>121.7253391673819</v>
      </c>
      <c r="U15" s="152">
        <v>129.24457380483881</v>
      </c>
      <c r="V15" s="152">
        <v>129.42253063704248</v>
      </c>
      <c r="W15" s="152">
        <v>175.40124542601026</v>
      </c>
      <c r="X15" s="152">
        <v>175.48427790949734</v>
      </c>
      <c r="Y15" s="152">
        <v>151.24599335559435</v>
      </c>
      <c r="Z15" s="152">
        <v>144.19794587022488</v>
      </c>
      <c r="AA15" s="152">
        <v>158.74895163485198</v>
      </c>
      <c r="AB15" s="152">
        <v>165.53644058321089</v>
      </c>
      <c r="AC15" s="152">
        <v>160.63551024125275</v>
      </c>
      <c r="AD15" s="152">
        <v>162.16223646915336</v>
      </c>
      <c r="AE15" s="74">
        <v>155.72567531803722</v>
      </c>
      <c r="AF15" s="74">
        <v>153.85193680680166</v>
      </c>
      <c r="AG15" s="74">
        <v>149.92509583454355</v>
      </c>
      <c r="AH15" s="74">
        <v>154.65098623594884</v>
      </c>
      <c r="AI15" s="74">
        <v>153.47082165432536</v>
      </c>
      <c r="AJ15" s="74">
        <v>154.51515473132</v>
      </c>
      <c r="AK15" s="74">
        <v>161.18567114287717</v>
      </c>
      <c r="AL15" s="74">
        <v>151.84600633276312</v>
      </c>
      <c r="AM15" s="74">
        <v>171.44070742510951</v>
      </c>
      <c r="AN15" s="74">
        <v>155.90921174995509</v>
      </c>
      <c r="AO15" s="74">
        <v>160.51808651855382</v>
      </c>
      <c r="AP15" s="74">
        <v>182.05388425613017</v>
      </c>
      <c r="AQ15" s="74">
        <v>171.29851532505023</v>
      </c>
      <c r="AR15" s="74">
        <v>185.26719927732032</v>
      </c>
      <c r="AS15" s="74">
        <v>177.63405162987956</v>
      </c>
      <c r="AT15" s="74">
        <v>181.32431019061832</v>
      </c>
      <c r="AU15" s="74">
        <v>189.11598718581917</v>
      </c>
      <c r="AV15" s="74">
        <v>191.23012203048151</v>
      </c>
      <c r="AW15" s="74">
        <v>184.81936310502471</v>
      </c>
      <c r="AX15" s="74">
        <v>176.31909764325678</v>
      </c>
      <c r="AY15" s="74">
        <v>178.92607713351211</v>
      </c>
      <c r="AZ15" s="74">
        <v>177.90721158633445</v>
      </c>
      <c r="BA15" s="74">
        <v>175.55518326293736</v>
      </c>
    </row>
    <row r="16" spans="1:53" s="121" customFormat="1" ht="17.100000000000001" customHeight="1" x14ac:dyDescent="0.2">
      <c r="A16" s="90" t="s">
        <v>10</v>
      </c>
      <c r="B16" s="153"/>
      <c r="C16" s="153"/>
      <c r="D16" s="153"/>
      <c r="E16" s="153"/>
      <c r="F16" s="153"/>
      <c r="G16" s="153"/>
      <c r="H16" s="153" t="e">
        <v>#REF!</v>
      </c>
      <c r="I16" s="153"/>
      <c r="J16" s="153"/>
      <c r="K16" s="152">
        <v>109.90111165151943</v>
      </c>
      <c r="L16" s="152">
        <v>109.45861911877566</v>
      </c>
      <c r="M16" s="152">
        <v>108.58694713583344</v>
      </c>
      <c r="N16" s="152">
        <v>108.3555204255866</v>
      </c>
      <c r="O16" s="152">
        <v>107.93573285664814</v>
      </c>
      <c r="P16" s="152">
        <v>106.95872361387471</v>
      </c>
      <c r="Q16" s="152">
        <v>94.005461986882565</v>
      </c>
      <c r="R16" s="152">
        <v>92.042210270617474</v>
      </c>
      <c r="S16" s="152">
        <v>92.398417477649474</v>
      </c>
      <c r="T16" s="152">
        <v>94.349029875053688</v>
      </c>
      <c r="U16" s="152">
        <v>92.841649824324179</v>
      </c>
      <c r="V16" s="152">
        <v>90.958892325674199</v>
      </c>
      <c r="W16" s="152">
        <v>89.632528334869704</v>
      </c>
      <c r="X16" s="152">
        <v>91.574616824735017</v>
      </c>
      <c r="Y16" s="152">
        <v>123.62393798469861</v>
      </c>
      <c r="Z16" s="152">
        <v>123.85587495962787</v>
      </c>
      <c r="AA16" s="152">
        <v>124.7773612527171</v>
      </c>
      <c r="AB16" s="152">
        <v>124.48447065270702</v>
      </c>
      <c r="AC16" s="152">
        <v>123.79913097353938</v>
      </c>
      <c r="AD16" s="152">
        <v>122.40624610548667</v>
      </c>
      <c r="AE16" s="74">
        <v>130.62763454929018</v>
      </c>
      <c r="AF16" s="74">
        <v>129.92033288734569</v>
      </c>
      <c r="AG16" s="74">
        <v>129.51699759922221</v>
      </c>
      <c r="AH16" s="74">
        <v>128.33544189368155</v>
      </c>
      <c r="AI16" s="74">
        <v>127.60542984096782</v>
      </c>
      <c r="AJ16" s="74">
        <v>127.77705323112025</v>
      </c>
      <c r="AK16" s="74">
        <v>131.5181342602431</v>
      </c>
      <c r="AL16" s="74">
        <v>136.20385026772283</v>
      </c>
      <c r="AM16" s="74">
        <v>137.55410689864937</v>
      </c>
      <c r="AN16" s="74">
        <v>167.54958574725225</v>
      </c>
      <c r="AO16" s="74">
        <v>163.44549449719347</v>
      </c>
      <c r="AP16" s="74">
        <v>160.05790900294951</v>
      </c>
      <c r="AQ16" s="74">
        <v>155.343434881142</v>
      </c>
      <c r="AR16" s="74">
        <v>153.27298142987297</v>
      </c>
      <c r="AS16" s="74">
        <v>174.50121684194684</v>
      </c>
      <c r="AT16" s="74">
        <v>171.29111093521496</v>
      </c>
      <c r="AU16" s="74">
        <v>171.50167340594442</v>
      </c>
      <c r="AV16" s="74">
        <v>171.18067754722622</v>
      </c>
      <c r="AW16" s="74">
        <v>181.27191992827565</v>
      </c>
      <c r="AX16" s="74">
        <v>181.03999430197584</v>
      </c>
      <c r="AY16" s="74">
        <v>197.64164854210838</v>
      </c>
      <c r="AZ16" s="74">
        <v>197.01459495936095</v>
      </c>
      <c r="BA16" s="74">
        <v>196.80729338165943</v>
      </c>
    </row>
    <row r="17" spans="1:53" s="121" customFormat="1" ht="17.100000000000001" customHeight="1" x14ac:dyDescent="0.2">
      <c r="A17" s="90" t="s">
        <v>11</v>
      </c>
      <c r="B17" s="153"/>
      <c r="C17" s="153"/>
      <c r="D17" s="153"/>
      <c r="E17" s="153"/>
      <c r="F17" s="153"/>
      <c r="G17" s="153"/>
      <c r="H17" s="153" t="e">
        <v>#REF!</v>
      </c>
      <c r="I17" s="153"/>
      <c r="J17" s="153"/>
      <c r="K17" s="152">
        <v>229.49201861378552</v>
      </c>
      <c r="L17" s="152">
        <v>228.9774327120663</v>
      </c>
      <c r="M17" s="152">
        <v>234.32810808248195</v>
      </c>
      <c r="N17" s="152">
        <v>185.97322001310596</v>
      </c>
      <c r="O17" s="152">
        <v>114.87968984050723</v>
      </c>
      <c r="P17" s="152">
        <v>95.288562608556518</v>
      </c>
      <c r="Q17" s="152">
        <v>89.96362163451235</v>
      </c>
      <c r="R17" s="152">
        <v>100.2098060918476</v>
      </c>
      <c r="S17" s="152">
        <v>101.33300875883803</v>
      </c>
      <c r="T17" s="152">
        <v>111.35220808798694</v>
      </c>
      <c r="U17" s="152">
        <v>118.19900673329687</v>
      </c>
      <c r="V17" s="152">
        <v>121.29514628192544</v>
      </c>
      <c r="W17" s="152">
        <v>123.34683831889465</v>
      </c>
      <c r="X17" s="152">
        <v>134.26481689581274</v>
      </c>
      <c r="Y17" s="152">
        <v>141.69892038774213</v>
      </c>
      <c r="Z17" s="152">
        <v>133.12164964672166</v>
      </c>
      <c r="AA17" s="152">
        <v>152.90704511656952</v>
      </c>
      <c r="AB17" s="152">
        <v>157.02987820836702</v>
      </c>
      <c r="AC17" s="152">
        <v>147.29953492369447</v>
      </c>
      <c r="AD17" s="152">
        <v>150.68611550775805</v>
      </c>
      <c r="AE17" s="74">
        <v>180.85866865034151</v>
      </c>
      <c r="AF17" s="74">
        <v>181.84871390029363</v>
      </c>
      <c r="AG17" s="74">
        <v>180.51583703670434</v>
      </c>
      <c r="AH17" s="74">
        <v>180.35273030304302</v>
      </c>
      <c r="AI17" s="74">
        <v>186.07294346159267</v>
      </c>
      <c r="AJ17" s="74">
        <v>182.32423167141036</v>
      </c>
      <c r="AK17" s="74">
        <v>181.42132193144178</v>
      </c>
      <c r="AL17" s="74">
        <v>181.30023905264821</v>
      </c>
      <c r="AM17" s="74">
        <v>192.34624378666078</v>
      </c>
      <c r="AN17" s="74">
        <v>208.95597979811109</v>
      </c>
      <c r="AO17" s="74">
        <v>210.23446886366227</v>
      </c>
      <c r="AP17" s="74">
        <v>210.71678027768343</v>
      </c>
      <c r="AQ17" s="74">
        <v>213.35952067139795</v>
      </c>
      <c r="AR17" s="74">
        <v>213.23177924143906</v>
      </c>
      <c r="AS17" s="74">
        <v>218.06004705684705</v>
      </c>
      <c r="AT17" s="74">
        <v>222.62542420951053</v>
      </c>
      <c r="AU17" s="74">
        <v>234.64380920800295</v>
      </c>
      <c r="AV17" s="74">
        <v>233.73613466287239</v>
      </c>
      <c r="AW17" s="74">
        <v>236.12302523275358</v>
      </c>
      <c r="AX17" s="74">
        <v>232.07317500459575</v>
      </c>
      <c r="AY17" s="74">
        <v>233.1495620065192</v>
      </c>
      <c r="AZ17" s="74">
        <v>232.99747168676376</v>
      </c>
      <c r="BA17" s="74">
        <v>234.92972706463866</v>
      </c>
    </row>
    <row r="18" spans="1:53" s="121" customFormat="1" ht="17.100000000000001" customHeight="1" x14ac:dyDescent="0.2">
      <c r="A18" s="77" t="s">
        <v>12</v>
      </c>
      <c r="B18" s="153"/>
      <c r="C18" s="153"/>
      <c r="D18" s="153"/>
      <c r="E18" s="153"/>
      <c r="F18" s="153"/>
      <c r="G18" s="153"/>
      <c r="H18" s="153" t="e">
        <v>#REF!</v>
      </c>
      <c r="I18" s="153"/>
      <c r="J18" s="153"/>
      <c r="K18" s="152">
        <v>83.857171929983281</v>
      </c>
      <c r="L18" s="152">
        <v>84.500122556001784</v>
      </c>
      <c r="M18" s="152">
        <v>84.235732411317414</v>
      </c>
      <c r="N18" s="152">
        <v>90.30525820447356</v>
      </c>
      <c r="O18" s="152">
        <v>97.907219130746256</v>
      </c>
      <c r="P18" s="152">
        <v>100.02537520541208</v>
      </c>
      <c r="Q18" s="152">
        <v>100.81798955154562</v>
      </c>
      <c r="R18" s="152">
        <v>101.44332452201314</v>
      </c>
      <c r="S18" s="152">
        <v>104.84820260305054</v>
      </c>
      <c r="T18" s="152">
        <v>107.06785985042409</v>
      </c>
      <c r="U18" s="152">
        <v>116.74844140577233</v>
      </c>
      <c r="V18" s="152">
        <v>133.98690620243215</v>
      </c>
      <c r="W18" s="152">
        <v>145.00516478338503</v>
      </c>
      <c r="X18" s="152">
        <v>156.25121831205121</v>
      </c>
      <c r="Y18" s="152">
        <v>149.10698939707049</v>
      </c>
      <c r="Z18" s="152">
        <v>149.55382931508174</v>
      </c>
      <c r="AA18" s="152">
        <v>150.45976544475067</v>
      </c>
      <c r="AB18" s="152">
        <v>154.48474177800207</v>
      </c>
      <c r="AC18" s="152">
        <v>159.38762759173804</v>
      </c>
      <c r="AD18" s="152">
        <v>158.76741235496169</v>
      </c>
      <c r="AE18" s="74">
        <v>159.95890636982062</v>
      </c>
      <c r="AF18" s="74">
        <v>160.67497619574041</v>
      </c>
      <c r="AG18" s="74">
        <v>163.42874842402361</v>
      </c>
      <c r="AH18" s="74">
        <v>163.92009493274472</v>
      </c>
      <c r="AI18" s="74">
        <v>163.92754174691729</v>
      </c>
      <c r="AJ18" s="74">
        <v>164.86761451103348</v>
      </c>
      <c r="AK18" s="74">
        <v>165.18015641050894</v>
      </c>
      <c r="AL18" s="74">
        <v>169.45433862909854</v>
      </c>
      <c r="AM18" s="74">
        <v>172.01226379088109</v>
      </c>
      <c r="AN18" s="74">
        <v>172.67096204367459</v>
      </c>
      <c r="AO18" s="74">
        <v>173.46745783015862</v>
      </c>
      <c r="AP18" s="74">
        <v>176.4459603054496</v>
      </c>
      <c r="AQ18" s="74">
        <v>175.7206438184877</v>
      </c>
      <c r="AR18" s="74">
        <v>175.8451589011508</v>
      </c>
      <c r="AS18" s="74">
        <v>176.49554412820009</v>
      </c>
      <c r="AT18" s="74">
        <v>177.35995400081498</v>
      </c>
      <c r="AU18" s="74">
        <v>176.4172405916818</v>
      </c>
      <c r="AV18" s="74">
        <v>178.10629520080258</v>
      </c>
      <c r="AW18" s="74">
        <v>178.20406212918206</v>
      </c>
      <c r="AX18" s="74">
        <v>180.43002759277255</v>
      </c>
      <c r="AY18" s="74">
        <v>181.99552088857581</v>
      </c>
      <c r="AZ18" s="74">
        <v>182.59766743514942</v>
      </c>
      <c r="BA18" s="74">
        <v>182.3303798497509</v>
      </c>
    </row>
    <row r="19" spans="1:53" s="206" customFormat="1" ht="17.100000000000001" customHeight="1" x14ac:dyDescent="0.2">
      <c r="A19" s="206" t="s">
        <v>94</v>
      </c>
      <c r="H19" s="206" t="e">
        <v>#REF!</v>
      </c>
      <c r="K19" s="206">
        <v>82.72776036170761</v>
      </c>
      <c r="L19" s="206">
        <v>86.009096831747655</v>
      </c>
      <c r="M19" s="206">
        <v>88.695326900233695</v>
      </c>
      <c r="N19" s="206">
        <v>91.97591342767484</v>
      </c>
      <c r="O19" s="206">
        <v>98.274464971743868</v>
      </c>
      <c r="P19" s="206">
        <v>99.571220313689139</v>
      </c>
      <c r="Q19" s="206">
        <v>100.41867337271695</v>
      </c>
      <c r="R19" s="206">
        <v>101.65558523882321</v>
      </c>
      <c r="S19" s="206">
        <v>98.345099966044131</v>
      </c>
      <c r="T19" s="206">
        <v>95.964766972949988</v>
      </c>
      <c r="U19" s="206">
        <v>99.884845170734295</v>
      </c>
      <c r="V19" s="206">
        <v>107.76356405847183</v>
      </c>
      <c r="W19" s="206">
        <v>114.33270991947776</v>
      </c>
      <c r="X19" s="206">
        <v>116.77518813325662</v>
      </c>
      <c r="Y19" s="206">
        <v>118.31983266975436</v>
      </c>
      <c r="Z19" s="206">
        <v>120.15657042197721</v>
      </c>
      <c r="AA19" s="206">
        <v>122.4392518093269</v>
      </c>
      <c r="AB19" s="206">
        <v>119.21636672970099</v>
      </c>
      <c r="AC19" s="206">
        <v>121.96151411616761</v>
      </c>
      <c r="AD19" s="206">
        <v>125.82368803668533</v>
      </c>
      <c r="AE19" s="206">
        <v>126.45114045651633</v>
      </c>
      <c r="AF19" s="206">
        <v>126.11648359092061</v>
      </c>
      <c r="AG19" s="206">
        <v>127.45186545564336</v>
      </c>
      <c r="AH19" s="206">
        <v>129.04665823675685</v>
      </c>
      <c r="AI19" s="206">
        <v>134.17255513487456</v>
      </c>
      <c r="AJ19" s="206">
        <v>135.88732568841468</v>
      </c>
      <c r="AK19" s="206">
        <v>137.04202549515426</v>
      </c>
      <c r="AL19" s="206">
        <v>138.53206985136416</v>
      </c>
      <c r="AM19" s="206">
        <v>139.90054512211921</v>
      </c>
      <c r="AN19" s="206">
        <v>136.94836409291898</v>
      </c>
      <c r="AO19" s="206">
        <v>136.17178185440869</v>
      </c>
      <c r="AP19" s="206">
        <v>142.10481530060559</v>
      </c>
      <c r="AQ19" s="206">
        <v>141.28865400700661</v>
      </c>
      <c r="AR19" s="206">
        <v>146.02912448175294</v>
      </c>
      <c r="AS19" s="206">
        <v>141.46799211976753</v>
      </c>
      <c r="AT19" s="206">
        <v>145.50903025261675</v>
      </c>
      <c r="AU19" s="206">
        <v>147.19940879969144</v>
      </c>
      <c r="AV19" s="206">
        <v>147.65941922451938</v>
      </c>
      <c r="AW19" s="206">
        <v>146.18310575512987</v>
      </c>
      <c r="AX19" s="206">
        <v>148.23478625112793</v>
      </c>
      <c r="AY19" s="206">
        <v>150.56063190397626</v>
      </c>
      <c r="AZ19" s="206">
        <v>150.94192545350924</v>
      </c>
      <c r="BA19" s="206">
        <v>151.45430543952293</v>
      </c>
    </row>
    <row r="20" spans="1:53" s="121" customFormat="1" ht="17.100000000000001" customHeight="1" x14ac:dyDescent="0.2">
      <c r="A20" s="91" t="s">
        <v>52</v>
      </c>
      <c r="B20" s="153"/>
      <c r="C20" s="153"/>
      <c r="D20" s="153"/>
      <c r="E20" s="153"/>
      <c r="F20" s="153"/>
      <c r="G20" s="153"/>
      <c r="H20" s="153" t="e">
        <v>#REF!</v>
      </c>
      <c r="I20" s="153"/>
      <c r="J20" s="153"/>
      <c r="K20" s="152">
        <v>83.047263808932115</v>
      </c>
      <c r="L20" s="152">
        <v>90.151707771671042</v>
      </c>
      <c r="M20" s="152">
        <v>91.545925745577449</v>
      </c>
      <c r="N20" s="152">
        <v>97.950668214907353</v>
      </c>
      <c r="O20" s="152">
        <v>100.36010181992884</v>
      </c>
      <c r="P20" s="152">
        <v>100.42371008212459</v>
      </c>
      <c r="Q20" s="152">
        <v>101.19300855064144</v>
      </c>
      <c r="R20" s="152">
        <v>98.235086304468354</v>
      </c>
      <c r="S20" s="152">
        <v>99.849491926637356</v>
      </c>
      <c r="T20" s="152">
        <v>110.09255914207938</v>
      </c>
      <c r="U20" s="152">
        <v>117.87814998130577</v>
      </c>
      <c r="V20" s="152">
        <v>132.9055099164338</v>
      </c>
      <c r="W20" s="152">
        <v>146.0408124290777</v>
      </c>
      <c r="X20" s="152">
        <v>155.45077325279934</v>
      </c>
      <c r="Y20" s="152">
        <v>149.28899473021224</v>
      </c>
      <c r="Z20" s="152">
        <v>145.63721923226933</v>
      </c>
      <c r="AA20" s="152">
        <v>148.62492175289378</v>
      </c>
      <c r="AB20" s="152">
        <v>143.27938510499965</v>
      </c>
      <c r="AC20" s="152">
        <v>148.63700711973308</v>
      </c>
      <c r="AD20" s="152">
        <v>149.88583409463234</v>
      </c>
      <c r="AE20" s="74">
        <v>149.77459306056755</v>
      </c>
      <c r="AF20" s="74">
        <v>151.66251012051251</v>
      </c>
      <c r="AG20" s="74">
        <v>146.32439874654156</v>
      </c>
      <c r="AH20" s="74">
        <v>153.84826475548124</v>
      </c>
      <c r="AI20" s="74">
        <v>154.08691417778519</v>
      </c>
      <c r="AJ20" s="74">
        <v>163.43142255129061</v>
      </c>
      <c r="AK20" s="74">
        <v>161.14704641277859</v>
      </c>
      <c r="AL20" s="74">
        <v>160.82110401551611</v>
      </c>
      <c r="AM20" s="74">
        <v>160.88587537695639</v>
      </c>
      <c r="AN20" s="74">
        <v>166.45225520963581</v>
      </c>
      <c r="AO20" s="74">
        <v>169.71943511976312</v>
      </c>
      <c r="AP20" s="74">
        <v>179.38239102289728</v>
      </c>
      <c r="AQ20" s="74">
        <v>166.30835268523521</v>
      </c>
      <c r="AR20" s="74">
        <v>182.71055599370726</v>
      </c>
      <c r="AS20" s="74">
        <v>166.19097196364092</v>
      </c>
      <c r="AT20" s="74">
        <v>175.91875301990046</v>
      </c>
      <c r="AU20" s="74">
        <v>181.9280395869807</v>
      </c>
      <c r="AV20" s="74">
        <v>180.74043389938547</v>
      </c>
      <c r="AW20" s="74">
        <v>178.5574954622798</v>
      </c>
      <c r="AX20" s="74">
        <v>180.94868491226444</v>
      </c>
      <c r="AY20" s="74">
        <v>174.82133926313443</v>
      </c>
      <c r="AZ20" s="74">
        <v>175.26896855384427</v>
      </c>
      <c r="BA20" s="74">
        <v>182.65920956476322</v>
      </c>
    </row>
    <row r="21" spans="1:53" s="121" customFormat="1" ht="17.100000000000001" customHeight="1" x14ac:dyDescent="0.2">
      <c r="A21" s="91" t="s">
        <v>53</v>
      </c>
      <c r="B21" s="153"/>
      <c r="C21" s="153"/>
      <c r="D21" s="153"/>
      <c r="E21" s="153"/>
      <c r="F21" s="153"/>
      <c r="G21" s="153"/>
      <c r="H21" s="153" t="e">
        <v>#REF!</v>
      </c>
      <c r="I21" s="153"/>
      <c r="J21" s="153"/>
      <c r="K21" s="152">
        <v>96.301410596456236</v>
      </c>
      <c r="L21" s="152">
        <v>99.266148278297479</v>
      </c>
      <c r="M21" s="152">
        <v>98.666242414960948</v>
      </c>
      <c r="N21" s="152">
        <v>99.17833374021636</v>
      </c>
      <c r="O21" s="152">
        <v>103.47149710391102</v>
      </c>
      <c r="P21" s="152">
        <v>103.07179405314196</v>
      </c>
      <c r="Q21" s="152">
        <v>96.558169062567629</v>
      </c>
      <c r="R21" s="152">
        <v>97.171598309815835</v>
      </c>
      <c r="S21" s="152">
        <v>96.227755703705398</v>
      </c>
      <c r="T21" s="152">
        <v>96.861111743073735</v>
      </c>
      <c r="U21" s="152">
        <v>98.992449441700998</v>
      </c>
      <c r="V21" s="152">
        <v>115.86040920567903</v>
      </c>
      <c r="W21" s="152">
        <v>121.99637280427945</v>
      </c>
      <c r="X21" s="152">
        <v>131.23512442576671</v>
      </c>
      <c r="Y21" s="152">
        <v>132.6169156897964</v>
      </c>
      <c r="Z21" s="152">
        <v>131.51976802250792</v>
      </c>
      <c r="AA21" s="152">
        <v>137.91587008000522</v>
      </c>
      <c r="AB21" s="152">
        <v>151.2731442560972</v>
      </c>
      <c r="AC21" s="152">
        <v>148.02435789504517</v>
      </c>
      <c r="AD21" s="152">
        <v>156.70734164481868</v>
      </c>
      <c r="AE21" s="74">
        <v>164.19012557698761</v>
      </c>
      <c r="AF21" s="74">
        <v>166.25212597154948</v>
      </c>
      <c r="AG21" s="74">
        <v>165.62872892414049</v>
      </c>
      <c r="AH21" s="74">
        <v>159.15575711653648</v>
      </c>
      <c r="AI21" s="74">
        <v>154.45643161990427</v>
      </c>
      <c r="AJ21" s="74">
        <v>153.4999182306907</v>
      </c>
      <c r="AK21" s="74">
        <v>158.96999294382383</v>
      </c>
      <c r="AL21" s="74">
        <v>158.46043363164097</v>
      </c>
      <c r="AM21" s="74">
        <v>157.16070880921927</v>
      </c>
      <c r="AN21" s="74">
        <v>157.83810702142407</v>
      </c>
      <c r="AO21" s="74">
        <v>162.59132540327872</v>
      </c>
      <c r="AP21" s="74">
        <v>163.26146285062075</v>
      </c>
      <c r="AQ21" s="74">
        <v>162.80650912009739</v>
      </c>
      <c r="AR21" s="74">
        <v>169.28397025665097</v>
      </c>
      <c r="AS21" s="74">
        <v>161.33748174065957</v>
      </c>
      <c r="AT21" s="74">
        <v>159.90569843165926</v>
      </c>
      <c r="AU21" s="74">
        <v>158.70711691072074</v>
      </c>
      <c r="AV21" s="74">
        <v>162.5531592222346</v>
      </c>
      <c r="AW21" s="74">
        <v>159.02683299486853</v>
      </c>
      <c r="AX21" s="74">
        <v>156.23825955596982</v>
      </c>
      <c r="AY21" s="74">
        <v>173.21555150995874</v>
      </c>
      <c r="AZ21" s="74">
        <v>180.92027082542089</v>
      </c>
      <c r="BA21" s="74">
        <v>172.77181744487109</v>
      </c>
    </row>
    <row r="22" spans="1:53" s="121" customFormat="1" ht="17.100000000000001" customHeight="1" x14ac:dyDescent="0.2">
      <c r="A22" s="91" t="s">
        <v>55</v>
      </c>
      <c r="B22" s="153"/>
      <c r="C22" s="153"/>
      <c r="D22" s="153"/>
      <c r="E22" s="153"/>
      <c r="F22" s="153"/>
      <c r="G22" s="153"/>
      <c r="H22" s="153" t="e">
        <v>#REF!</v>
      </c>
      <c r="I22" s="153"/>
      <c r="J22" s="153"/>
      <c r="K22" s="152">
        <v>79.454552041178388</v>
      </c>
      <c r="L22" s="152">
        <v>75.962174457983053</v>
      </c>
      <c r="M22" s="152">
        <v>73.135024078768154</v>
      </c>
      <c r="N22" s="152">
        <v>80.688809340114361</v>
      </c>
      <c r="O22" s="152">
        <v>97.419933437721468</v>
      </c>
      <c r="P22" s="152">
        <v>101.96508179925297</v>
      </c>
      <c r="Q22" s="152">
        <v>97.602062327468872</v>
      </c>
      <c r="R22" s="152">
        <v>102.88943563105397</v>
      </c>
      <c r="S22" s="152">
        <v>105.23114541004408</v>
      </c>
      <c r="T22" s="152">
        <v>110.80949898082235</v>
      </c>
      <c r="U22" s="152">
        <v>116.1945771657895</v>
      </c>
      <c r="V22" s="152">
        <v>119.02294733802603</v>
      </c>
      <c r="W22" s="152">
        <v>130.5396843597089</v>
      </c>
      <c r="X22" s="152">
        <v>132.48129374116061</v>
      </c>
      <c r="Y22" s="152">
        <v>137.53677458031547</v>
      </c>
      <c r="Z22" s="152">
        <v>144.08575655441078</v>
      </c>
      <c r="AA22" s="152">
        <v>151.22234848151916</v>
      </c>
      <c r="AB22" s="152">
        <v>145.44186699601903</v>
      </c>
      <c r="AC22" s="152">
        <v>152.91294698469696</v>
      </c>
      <c r="AD22" s="152">
        <v>156.06796364830024</v>
      </c>
      <c r="AE22" s="74">
        <v>161.93199160066331</v>
      </c>
      <c r="AF22" s="74">
        <v>155.87184245265476</v>
      </c>
      <c r="AG22" s="74">
        <v>158.47963640950061</v>
      </c>
      <c r="AH22" s="74">
        <v>156.58523443776045</v>
      </c>
      <c r="AI22" s="74">
        <v>159.99772454826129</v>
      </c>
      <c r="AJ22" s="74">
        <v>155.3141478559904</v>
      </c>
      <c r="AK22" s="74">
        <v>155.68887281597554</v>
      </c>
      <c r="AL22" s="74">
        <v>158.29423099422314</v>
      </c>
      <c r="AM22" s="74">
        <v>163.40143002732242</v>
      </c>
      <c r="AN22" s="74">
        <v>163.07589951070153</v>
      </c>
      <c r="AO22" s="74">
        <v>164.10598438369647</v>
      </c>
      <c r="AP22" s="74">
        <v>165.04818103494804</v>
      </c>
      <c r="AQ22" s="74">
        <v>172.13144592537734</v>
      </c>
      <c r="AR22" s="74">
        <v>176.46889930207104</v>
      </c>
      <c r="AS22" s="74">
        <v>179.32605109979735</v>
      </c>
      <c r="AT22" s="74">
        <v>187.31532564348049</v>
      </c>
      <c r="AU22" s="74">
        <v>196.66167779472366</v>
      </c>
      <c r="AV22" s="74">
        <v>196.68214605166767</v>
      </c>
      <c r="AW22" s="74">
        <v>196.49432011667059</v>
      </c>
      <c r="AX22" s="74">
        <v>202.99699346667768</v>
      </c>
      <c r="AY22" s="74">
        <v>203.14285372678279</v>
      </c>
      <c r="AZ22" s="74">
        <v>201.22616888812286</v>
      </c>
      <c r="BA22" s="74">
        <v>202.27465165459103</v>
      </c>
    </row>
    <row r="23" spans="1:53" s="121" customFormat="1" ht="17.100000000000001" customHeight="1" x14ac:dyDescent="0.2">
      <c r="A23" s="91" t="s">
        <v>54</v>
      </c>
      <c r="B23" s="153"/>
      <c r="C23" s="153"/>
      <c r="D23" s="153"/>
      <c r="E23" s="153"/>
      <c r="F23" s="153"/>
      <c r="G23" s="153"/>
      <c r="H23" s="153" t="e">
        <v>#REF!</v>
      </c>
      <c r="I23" s="153"/>
      <c r="J23" s="153"/>
      <c r="K23" s="152">
        <v>98.577056536077961</v>
      </c>
      <c r="L23" s="152">
        <v>98.644903014492741</v>
      </c>
      <c r="M23" s="152">
        <v>98.543345557306111</v>
      </c>
      <c r="N23" s="152">
        <v>99.83496803869771</v>
      </c>
      <c r="O23" s="152">
        <v>100.3842138593041</v>
      </c>
      <c r="P23" s="152">
        <v>100.72130441866737</v>
      </c>
      <c r="Q23" s="152">
        <v>100.17507607338956</v>
      </c>
      <c r="R23" s="152">
        <v>99.022258990756995</v>
      </c>
      <c r="S23" s="152">
        <v>97.177946668638654</v>
      </c>
      <c r="T23" s="152">
        <v>54.21312854164244</v>
      </c>
      <c r="U23" s="152">
        <v>48.766145795891738</v>
      </c>
      <c r="V23" s="152">
        <v>48.726142220786258</v>
      </c>
      <c r="W23" s="152">
        <v>45.300268956124995</v>
      </c>
      <c r="X23" s="152">
        <v>47.966618889088849</v>
      </c>
      <c r="Y23" s="152">
        <v>50.834642278883159</v>
      </c>
      <c r="Z23" s="152">
        <v>48.265307877067627</v>
      </c>
      <c r="AA23" s="152">
        <v>48.922177034127969</v>
      </c>
      <c r="AB23" s="152">
        <v>46.453613617513767</v>
      </c>
      <c r="AC23" s="152">
        <v>46.129414648736869</v>
      </c>
      <c r="AD23" s="152">
        <v>48.138272499631249</v>
      </c>
      <c r="AE23" s="74">
        <v>47.561560359135576</v>
      </c>
      <c r="AF23" s="74">
        <v>48.164764350738515</v>
      </c>
      <c r="AG23" s="74">
        <v>52.727068067992221</v>
      </c>
      <c r="AH23" s="74">
        <v>50.19951177642227</v>
      </c>
      <c r="AI23" s="74">
        <v>60.337154218402489</v>
      </c>
      <c r="AJ23" s="74">
        <v>65.059263817007164</v>
      </c>
      <c r="AK23" s="74">
        <v>66.371623398144237</v>
      </c>
      <c r="AL23" s="74">
        <v>67.854248566471881</v>
      </c>
      <c r="AM23" s="74">
        <v>66.46258907908657</v>
      </c>
      <c r="AN23" s="74">
        <v>37.344010754088501</v>
      </c>
      <c r="AO23" s="74">
        <v>33.459276748922846</v>
      </c>
      <c r="AP23" s="74">
        <v>36.292156455760974</v>
      </c>
      <c r="AQ23" s="74">
        <v>36.537475092824792</v>
      </c>
      <c r="AR23" s="74">
        <v>36.65212205534155</v>
      </c>
      <c r="AS23" s="74">
        <v>36.042677311237334</v>
      </c>
      <c r="AT23" s="74">
        <v>36.238684180644327</v>
      </c>
      <c r="AU23" s="74">
        <v>36.639635275191523</v>
      </c>
      <c r="AV23" s="74">
        <v>46.418493898133377</v>
      </c>
      <c r="AW23" s="74">
        <v>48.184236956731255</v>
      </c>
      <c r="AX23" s="74">
        <v>47.352408463752568</v>
      </c>
      <c r="AY23" s="74">
        <v>49.042080398612164</v>
      </c>
      <c r="AZ23" s="74">
        <v>48.808459655836678</v>
      </c>
      <c r="BA23" s="74">
        <v>48.074906124167022</v>
      </c>
    </row>
    <row r="24" spans="1:53" s="121" customFormat="1" ht="17.100000000000001" customHeight="1" x14ac:dyDescent="0.2">
      <c r="A24" s="91" t="s">
        <v>72</v>
      </c>
      <c r="B24" s="153"/>
      <c r="C24" s="153"/>
      <c r="D24" s="153"/>
      <c r="E24" s="153"/>
      <c r="F24" s="153"/>
      <c r="G24" s="153"/>
      <c r="H24" s="153" t="e">
        <v>#REF!</v>
      </c>
      <c r="I24" s="153"/>
      <c r="J24" s="153"/>
      <c r="K24" s="152">
        <v>80.352540672790866</v>
      </c>
      <c r="L24" s="152">
        <v>86.177412020828328</v>
      </c>
      <c r="M24" s="152">
        <v>92.747369675922869</v>
      </c>
      <c r="N24" s="152">
        <v>95.181039800008278</v>
      </c>
      <c r="O24" s="152">
        <v>96.035824522463713</v>
      </c>
      <c r="P24" s="152">
        <v>99.903873679566445</v>
      </c>
      <c r="Q24" s="152">
        <v>102.55783301642273</v>
      </c>
      <c r="R24" s="152">
        <v>101.34664432080307</v>
      </c>
      <c r="S24" s="152">
        <v>98.818791772067684</v>
      </c>
      <c r="T24" s="152">
        <v>98.804195493060419</v>
      </c>
      <c r="U24" s="152">
        <v>106.76405551681508</v>
      </c>
      <c r="V24" s="152">
        <v>121.28772281506737</v>
      </c>
      <c r="W24" s="152">
        <v>130.90562708516194</v>
      </c>
      <c r="X24" s="152">
        <v>142.17214856180576</v>
      </c>
      <c r="Y24" s="152">
        <v>147.20941070980012</v>
      </c>
      <c r="Z24" s="152">
        <v>154.07587083017597</v>
      </c>
      <c r="AA24" s="152">
        <v>137.21008693737701</v>
      </c>
      <c r="AB24" s="152">
        <v>137.3144979162013</v>
      </c>
      <c r="AC24" s="152">
        <v>139.64497228307263</v>
      </c>
      <c r="AD24" s="152">
        <v>139.54137910583611</v>
      </c>
      <c r="AE24" s="74">
        <v>141.19747006251012</v>
      </c>
      <c r="AF24" s="74">
        <v>144.57408000460723</v>
      </c>
      <c r="AG24" s="74">
        <v>138.10258488687793</v>
      </c>
      <c r="AH24" s="74">
        <v>136.98755490390479</v>
      </c>
      <c r="AI24" s="74">
        <v>138.40920555281303</v>
      </c>
      <c r="AJ24" s="74">
        <v>143.42154167585767</v>
      </c>
      <c r="AK24" s="74">
        <v>146.24241781770596</v>
      </c>
      <c r="AL24" s="74">
        <v>148.79983690308126</v>
      </c>
      <c r="AM24" s="74">
        <v>153.25246902576171</v>
      </c>
      <c r="AN24" s="74">
        <v>165.1691148863606</v>
      </c>
      <c r="AO24" s="74">
        <v>171.04436617226631</v>
      </c>
      <c r="AP24" s="74">
        <v>177.74156060032561</v>
      </c>
      <c r="AQ24" s="74">
        <v>178.94437212864253</v>
      </c>
      <c r="AR24" s="74">
        <v>177.78593189373555</v>
      </c>
      <c r="AS24" s="74">
        <v>177.29237266115598</v>
      </c>
      <c r="AT24" s="74">
        <v>179.11398336384067</v>
      </c>
      <c r="AU24" s="74">
        <v>177.36247184413887</v>
      </c>
      <c r="AV24" s="74">
        <v>182.74552347569005</v>
      </c>
      <c r="AW24" s="74">
        <v>182.52798149591169</v>
      </c>
      <c r="AX24" s="74">
        <v>183.82216379784288</v>
      </c>
      <c r="AY24" s="74">
        <v>188.67401605382656</v>
      </c>
      <c r="AZ24" s="74">
        <v>193.1500837468991</v>
      </c>
      <c r="BA24" s="74">
        <v>184.057132460189</v>
      </c>
    </row>
    <row r="25" spans="1:53" s="121" customFormat="1" ht="17.100000000000001" customHeight="1" x14ac:dyDescent="0.2">
      <c r="A25" s="91" t="s">
        <v>14</v>
      </c>
      <c r="B25" s="153"/>
      <c r="C25" s="153"/>
      <c r="D25" s="153"/>
      <c r="E25" s="153"/>
      <c r="F25" s="153"/>
      <c r="G25" s="153"/>
      <c r="H25" s="153" t="e">
        <v>#REF!</v>
      </c>
      <c r="I25" s="153"/>
      <c r="J25" s="153"/>
      <c r="K25" s="152">
        <v>53.670332018700982</v>
      </c>
      <c r="L25" s="152">
        <v>54.060074465799488</v>
      </c>
      <c r="M25" s="152">
        <v>60.752525875625039</v>
      </c>
      <c r="N25" s="152">
        <v>64.322064243127159</v>
      </c>
      <c r="O25" s="152">
        <v>92.842427636054865</v>
      </c>
      <c r="P25" s="152">
        <v>96.699383377846047</v>
      </c>
      <c r="Q25" s="152">
        <v>104.00643066220236</v>
      </c>
      <c r="R25" s="152">
        <v>106.379655841668</v>
      </c>
      <c r="S25" s="152">
        <v>78.134359817290189</v>
      </c>
      <c r="T25" s="152">
        <v>78.897829082833965</v>
      </c>
      <c r="U25" s="152">
        <v>79.250006306824787</v>
      </c>
      <c r="V25" s="152">
        <v>87.705157978588886</v>
      </c>
      <c r="W25" s="152">
        <v>88.889801713977178</v>
      </c>
      <c r="X25" s="152">
        <v>93.850461850522336</v>
      </c>
      <c r="Y25" s="152">
        <v>96.729480506021872</v>
      </c>
      <c r="Z25" s="152">
        <v>98.452985964210171</v>
      </c>
      <c r="AA25" s="152">
        <v>99.98824754408227</v>
      </c>
      <c r="AB25" s="152">
        <v>106.51410652457743</v>
      </c>
      <c r="AC25" s="152">
        <v>111.29617539483347</v>
      </c>
      <c r="AD25" s="152">
        <v>112.42160732257807</v>
      </c>
      <c r="AE25" s="74">
        <v>112.54523707036404</v>
      </c>
      <c r="AF25" s="74">
        <v>113.38131921864212</v>
      </c>
      <c r="AG25" s="74">
        <v>116.41804278237539</v>
      </c>
      <c r="AH25" s="74">
        <v>117.12893599815646</v>
      </c>
      <c r="AI25" s="74">
        <v>117.27941717053758</v>
      </c>
      <c r="AJ25" s="74">
        <v>117.65984817956139</v>
      </c>
      <c r="AK25" s="74">
        <v>122.52423057507804</v>
      </c>
      <c r="AL25" s="74">
        <v>123.68626432922566</v>
      </c>
      <c r="AM25" s="74">
        <v>127.18683084582312</v>
      </c>
      <c r="AN25" s="74">
        <v>130.06647732603454</v>
      </c>
      <c r="AO25" s="74">
        <v>128.72213345605866</v>
      </c>
      <c r="AP25" s="74">
        <v>129.25162360598756</v>
      </c>
      <c r="AQ25" s="74">
        <v>129.34018882537578</v>
      </c>
      <c r="AR25" s="74">
        <v>133.47011357672417</v>
      </c>
      <c r="AS25" s="74">
        <v>134.01114258827329</v>
      </c>
      <c r="AT25" s="74">
        <v>133.40931859415463</v>
      </c>
      <c r="AU25" s="74">
        <v>133.21918359886268</v>
      </c>
      <c r="AV25" s="74">
        <v>132.98444976594595</v>
      </c>
      <c r="AW25" s="74">
        <v>133.60210675338553</v>
      </c>
      <c r="AX25" s="74">
        <v>133.67994443360877</v>
      </c>
      <c r="AY25" s="74">
        <v>133.84185310503665</v>
      </c>
      <c r="AZ25" s="74">
        <v>133.94913109995059</v>
      </c>
      <c r="BA25" s="74">
        <v>134.49790138443117</v>
      </c>
    </row>
    <row r="26" spans="1:53" s="121" customFormat="1" ht="17.100000000000001" customHeight="1" x14ac:dyDescent="0.2">
      <c r="A26" s="91" t="s">
        <v>56</v>
      </c>
      <c r="B26" s="153"/>
      <c r="C26" s="153"/>
      <c r="D26" s="153"/>
      <c r="E26" s="153"/>
      <c r="F26" s="153"/>
      <c r="G26" s="153"/>
      <c r="H26" s="153" t="e">
        <v>#REF!</v>
      </c>
      <c r="I26" s="153"/>
      <c r="J26" s="153"/>
      <c r="K26" s="152">
        <v>103.01259076622932</v>
      </c>
      <c r="L26" s="152">
        <v>103.61393266539886</v>
      </c>
      <c r="M26" s="152">
        <v>85.698438335947188</v>
      </c>
      <c r="N26" s="152">
        <v>85.189083056748075</v>
      </c>
      <c r="O26" s="152">
        <v>102.68809566035753</v>
      </c>
      <c r="P26" s="152">
        <v>100.36817542265135</v>
      </c>
      <c r="Q26" s="152">
        <v>97.264803365182061</v>
      </c>
      <c r="R26" s="152">
        <v>99.802215908153386</v>
      </c>
      <c r="S26" s="152">
        <v>101.77619922127936</v>
      </c>
      <c r="T26" s="152">
        <v>103.1859359483187</v>
      </c>
      <c r="U26" s="152">
        <v>108.41397234239017</v>
      </c>
      <c r="V26" s="152">
        <v>116.76075707118171</v>
      </c>
      <c r="W26" s="152">
        <v>122.60867307946792</v>
      </c>
      <c r="X26" s="152">
        <v>129.48767063052108</v>
      </c>
      <c r="Y26" s="152">
        <v>133.95649533327591</v>
      </c>
      <c r="Z26" s="152">
        <v>131.70132435449759</v>
      </c>
      <c r="AA26" s="152">
        <v>128.68431217632272</v>
      </c>
      <c r="AB26" s="152">
        <v>127.73395965477957</v>
      </c>
      <c r="AC26" s="152">
        <v>124.280363187443</v>
      </c>
      <c r="AD26" s="152">
        <v>122.8856857041438</v>
      </c>
      <c r="AE26" s="74">
        <v>119.57070467905484</v>
      </c>
      <c r="AF26" s="74">
        <v>118.98292088057025</v>
      </c>
      <c r="AG26" s="74">
        <v>120.61165822655863</v>
      </c>
      <c r="AH26" s="74">
        <v>125.32362094506233</v>
      </c>
      <c r="AI26" s="74">
        <v>133.83993385115249</v>
      </c>
      <c r="AJ26" s="74">
        <v>139.31244191390707</v>
      </c>
      <c r="AK26" s="74">
        <v>148.36101348757967</v>
      </c>
      <c r="AL26" s="74">
        <v>150.63426725654736</v>
      </c>
      <c r="AM26" s="74">
        <v>150.30018239495985</v>
      </c>
      <c r="AN26" s="74">
        <v>149.29117831406182</v>
      </c>
      <c r="AO26" s="74">
        <v>153.02911165770971</v>
      </c>
      <c r="AP26" s="74">
        <v>156.8676438695756</v>
      </c>
      <c r="AQ26" s="74">
        <v>164.01381835512959</v>
      </c>
      <c r="AR26" s="74">
        <v>169.66592952062857</v>
      </c>
      <c r="AS26" s="74">
        <v>170.3210871689742</v>
      </c>
      <c r="AT26" s="74">
        <v>173.55251139776175</v>
      </c>
      <c r="AU26" s="74">
        <v>172.01457058411853</v>
      </c>
      <c r="AV26" s="74">
        <v>176.90233799512151</v>
      </c>
      <c r="AW26" s="74">
        <v>175.19400051778828</v>
      </c>
      <c r="AX26" s="74">
        <v>175.93592808399646</v>
      </c>
      <c r="AY26" s="74">
        <v>181.32348691421379</v>
      </c>
      <c r="AZ26" s="74">
        <v>183.29527878667594</v>
      </c>
      <c r="BA26" s="74">
        <v>180.23424374220662</v>
      </c>
    </row>
    <row r="27" spans="1:53" s="121" customFormat="1" ht="17.100000000000001" customHeight="1" x14ac:dyDescent="0.2">
      <c r="A27" s="91" t="s">
        <v>57</v>
      </c>
      <c r="B27" s="153"/>
      <c r="C27" s="153"/>
      <c r="D27" s="153"/>
      <c r="E27" s="153"/>
      <c r="F27" s="153"/>
      <c r="G27" s="153"/>
      <c r="H27" s="153" t="e">
        <v>#REF!</v>
      </c>
      <c r="I27" s="153"/>
      <c r="J27" s="153"/>
      <c r="K27" s="152">
        <v>84.821643065456996</v>
      </c>
      <c r="L27" s="152">
        <v>86.823053383300717</v>
      </c>
      <c r="M27" s="152">
        <v>90.769005419029781</v>
      </c>
      <c r="N27" s="152">
        <v>92.862475113604148</v>
      </c>
      <c r="O27" s="152">
        <v>95.897456376162125</v>
      </c>
      <c r="P27" s="152">
        <v>98.966515456937898</v>
      </c>
      <c r="Q27" s="152">
        <v>100.54080941117837</v>
      </c>
      <c r="R27" s="152">
        <v>104.18259883730853</v>
      </c>
      <c r="S27" s="152">
        <v>105.93235102365199</v>
      </c>
      <c r="T27" s="152">
        <v>105.29882414405922</v>
      </c>
      <c r="U27" s="152">
        <v>108.32613065434479</v>
      </c>
      <c r="V27" s="152">
        <v>114.88782446262307</v>
      </c>
      <c r="W27" s="152">
        <v>121.39275482648142</v>
      </c>
      <c r="X27" s="152">
        <v>127.51770042252453</v>
      </c>
      <c r="Y27" s="152">
        <v>132.89395302000818</v>
      </c>
      <c r="Z27" s="152">
        <v>133.75082552050216</v>
      </c>
      <c r="AA27" s="152">
        <v>133.99684578639958</v>
      </c>
      <c r="AB27" s="152">
        <v>137.13868505839807</v>
      </c>
      <c r="AC27" s="152">
        <v>139.54603233841272</v>
      </c>
      <c r="AD27" s="152">
        <v>141.86186077709476</v>
      </c>
      <c r="AE27" s="74">
        <v>143.57729430074295</v>
      </c>
      <c r="AF27" s="74">
        <v>143.57812457323996</v>
      </c>
      <c r="AG27" s="74">
        <v>143.57370730138527</v>
      </c>
      <c r="AH27" s="74">
        <v>143.1753573413344</v>
      </c>
      <c r="AI27" s="74">
        <v>144.0341150631038</v>
      </c>
      <c r="AJ27" s="74">
        <v>144.72477611405816</v>
      </c>
      <c r="AK27" s="74">
        <v>147.65627617072141</v>
      </c>
      <c r="AL27" s="74">
        <v>149.80779474562951</v>
      </c>
      <c r="AM27" s="74">
        <v>153.93247017598088</v>
      </c>
      <c r="AN27" s="74">
        <v>155.01262283113331</v>
      </c>
      <c r="AO27" s="74">
        <v>156.49822904233577</v>
      </c>
      <c r="AP27" s="74">
        <v>159.97406371341404</v>
      </c>
      <c r="AQ27" s="74">
        <v>160.81327675474202</v>
      </c>
      <c r="AR27" s="74">
        <v>165.01957736323013</v>
      </c>
      <c r="AS27" s="74">
        <v>165.05447883400456</v>
      </c>
      <c r="AT27" s="74">
        <v>166.43524632189312</v>
      </c>
      <c r="AU27" s="74">
        <v>165.30507602709</v>
      </c>
      <c r="AV27" s="74">
        <v>166.61308985182498</v>
      </c>
      <c r="AW27" s="74">
        <v>165.83798983754193</v>
      </c>
      <c r="AX27" s="74">
        <v>166.26852269881263</v>
      </c>
      <c r="AY27" s="74">
        <v>171.19419995041682</v>
      </c>
      <c r="AZ27" s="74">
        <v>172.08590552107512</v>
      </c>
      <c r="BA27" s="74">
        <v>172.61028498769261</v>
      </c>
    </row>
    <row r="28" spans="1:53" s="121" customFormat="1" ht="17.100000000000001" customHeight="1" x14ac:dyDescent="0.2">
      <c r="A28" s="91" t="s">
        <v>15</v>
      </c>
      <c r="B28" s="153"/>
      <c r="C28" s="153"/>
      <c r="D28" s="153"/>
      <c r="E28" s="153"/>
      <c r="F28" s="153"/>
      <c r="G28" s="153"/>
      <c r="H28" s="153" t="e">
        <v>#REF!</v>
      </c>
      <c r="I28" s="153"/>
      <c r="J28" s="153"/>
      <c r="K28" s="152">
        <v>85.138154384108759</v>
      </c>
      <c r="L28" s="152">
        <v>87.086419346206497</v>
      </c>
      <c r="M28" s="152">
        <v>90.976125631273064</v>
      </c>
      <c r="N28" s="152">
        <v>93.062052776376632</v>
      </c>
      <c r="O28" s="152">
        <v>96.144431438123021</v>
      </c>
      <c r="P28" s="152">
        <v>99.1107257450779</v>
      </c>
      <c r="Q28" s="152">
        <v>100.56170276860253</v>
      </c>
      <c r="R28" s="152">
        <v>104.07188276919419</v>
      </c>
      <c r="S28" s="152">
        <v>105.77922634300666</v>
      </c>
      <c r="T28" s="152">
        <v>105.26746569119743</v>
      </c>
      <c r="U28" s="152">
        <v>108.4639152639481</v>
      </c>
      <c r="V28" s="152">
        <v>115.36333326931225</v>
      </c>
      <c r="W28" s="152">
        <v>122.19455527737659</v>
      </c>
      <c r="X28" s="152">
        <v>128.19069344000195</v>
      </c>
      <c r="Y28" s="152">
        <v>132.99672223074495</v>
      </c>
      <c r="Z28" s="152">
        <v>133.42499798077992</v>
      </c>
      <c r="AA28" s="152">
        <v>133.68015654913168</v>
      </c>
      <c r="AB28" s="152">
        <v>136.70136102022616</v>
      </c>
      <c r="AC28" s="152">
        <v>139.05162905026543</v>
      </c>
      <c r="AD28" s="152">
        <v>141.4795275376656</v>
      </c>
      <c r="AE28" s="74">
        <v>143.47200907249714</v>
      </c>
      <c r="AF28" s="74">
        <v>143.64832040037783</v>
      </c>
      <c r="AG28" s="74">
        <v>143.37578803236883</v>
      </c>
      <c r="AH28" s="74">
        <v>142.24948225634864</v>
      </c>
      <c r="AI28" s="74">
        <v>141.8293578088049</v>
      </c>
      <c r="AJ28" s="74">
        <v>140.69226659414724</v>
      </c>
      <c r="AK28" s="74">
        <v>141.23113355540431</v>
      </c>
      <c r="AL28" s="74">
        <v>140.81745957424459</v>
      </c>
      <c r="AM28" s="74">
        <v>142.09559255802472</v>
      </c>
      <c r="AN28" s="74">
        <v>141.30321328504127</v>
      </c>
      <c r="AO28" s="74">
        <v>141.67526204234281</v>
      </c>
      <c r="AP28" s="74">
        <v>144.7195478894524</v>
      </c>
      <c r="AQ28" s="74">
        <v>146.5448538873498</v>
      </c>
      <c r="AR28" s="74">
        <v>151.12077319769142</v>
      </c>
      <c r="AS28" s="74">
        <v>151.78961456724141</v>
      </c>
      <c r="AT28" s="74">
        <v>153.36115791933707</v>
      </c>
      <c r="AU28" s="74">
        <v>141.46610484305458</v>
      </c>
      <c r="AV28" s="74">
        <v>138.3425865177222</v>
      </c>
      <c r="AW28" s="74">
        <v>136.48231920406494</v>
      </c>
      <c r="AX28" s="74">
        <v>135.4907177164568</v>
      </c>
      <c r="AY28" s="74">
        <v>138.28409432136789</v>
      </c>
      <c r="AZ28" s="74">
        <v>138.83803358695289</v>
      </c>
      <c r="BA28" s="74">
        <v>139.41354598383725</v>
      </c>
    </row>
    <row r="29" spans="1:53" s="121" customFormat="1" ht="17.100000000000001" customHeight="1" x14ac:dyDescent="0.2">
      <c r="A29" s="91" t="s">
        <v>16</v>
      </c>
      <c r="B29" s="153"/>
      <c r="C29" s="153"/>
      <c r="D29" s="153"/>
      <c r="E29" s="153"/>
      <c r="F29" s="153"/>
      <c r="G29" s="153"/>
      <c r="H29" s="153" t="e">
        <v>#REF!</v>
      </c>
      <c r="I29" s="153"/>
      <c r="J29" s="153"/>
      <c r="K29" s="152">
        <v>82.499268913928958</v>
      </c>
      <c r="L29" s="152">
        <v>88.67702978765351</v>
      </c>
      <c r="M29" s="152">
        <v>91.221091907966994</v>
      </c>
      <c r="N29" s="152">
        <v>91.936304053680686</v>
      </c>
      <c r="O29" s="152">
        <v>91.650109168521212</v>
      </c>
      <c r="P29" s="152">
        <v>96.795105002093834</v>
      </c>
      <c r="Q29" s="152">
        <v>102.77887240320938</v>
      </c>
      <c r="R29" s="152">
        <v>108.71848695900681</v>
      </c>
      <c r="S29" s="152">
        <v>103.03417477030588</v>
      </c>
      <c r="T29" s="152">
        <v>103.50638603754179</v>
      </c>
      <c r="U29" s="152">
        <v>104.10355790536279</v>
      </c>
      <c r="V29" s="152">
        <v>104.05525847204784</v>
      </c>
      <c r="W29" s="152">
        <v>103.51813857432361</v>
      </c>
      <c r="X29" s="152">
        <v>103.53335120586453</v>
      </c>
      <c r="Y29" s="152">
        <v>111.95834105968547</v>
      </c>
      <c r="Z29" s="152">
        <v>118.00904113626061</v>
      </c>
      <c r="AA29" s="152">
        <v>117.99690810722197</v>
      </c>
      <c r="AB29" s="152">
        <v>119.13554494002261</v>
      </c>
      <c r="AC29" s="152">
        <v>126.51912711643847</v>
      </c>
      <c r="AD29" s="152">
        <v>136.72816821644</v>
      </c>
      <c r="AE29" s="74">
        <v>139.99276864031569</v>
      </c>
      <c r="AF29" s="74">
        <v>142.68037061276783</v>
      </c>
      <c r="AG29" s="74">
        <v>147.54947722872916</v>
      </c>
      <c r="AH29" s="74">
        <v>153.70850414589381</v>
      </c>
      <c r="AI29" s="74">
        <v>159.82469035444564</v>
      </c>
      <c r="AJ29" s="74">
        <v>161.23291542531001</v>
      </c>
      <c r="AK29" s="74">
        <v>162.73441401734269</v>
      </c>
      <c r="AL29" s="74">
        <v>162.59411097918323</v>
      </c>
      <c r="AM29" s="74">
        <v>164.72142022684127</v>
      </c>
      <c r="AN29" s="74">
        <v>168.18981583146686</v>
      </c>
      <c r="AO29" s="74">
        <v>169.29984878918211</v>
      </c>
      <c r="AP29" s="74">
        <v>182.17187570405446</v>
      </c>
      <c r="AQ29" s="74">
        <v>187.61173391498397</v>
      </c>
      <c r="AR29" s="74">
        <v>201.14108014454914</v>
      </c>
      <c r="AS29" s="74">
        <v>200.30307410778261</v>
      </c>
      <c r="AT29" s="74">
        <v>200.25996046529747</v>
      </c>
      <c r="AU29" s="74">
        <v>201.93828105950743</v>
      </c>
      <c r="AV29" s="74">
        <v>205.7038517590272</v>
      </c>
      <c r="AW29" s="74">
        <v>207.08132676879333</v>
      </c>
      <c r="AX29" s="74">
        <v>215.86731320818151</v>
      </c>
      <c r="AY29" s="74">
        <v>211.03818642055413</v>
      </c>
      <c r="AZ29" s="74">
        <v>215.30114944017535</v>
      </c>
      <c r="BA29" s="74">
        <v>215.49174693974055</v>
      </c>
    </row>
    <row r="30" spans="1:53" s="121" customFormat="1" ht="17.100000000000001" customHeight="1" x14ac:dyDescent="0.2">
      <c r="A30" s="91" t="s">
        <v>58</v>
      </c>
      <c r="B30" s="153"/>
      <c r="C30" s="153"/>
      <c r="D30" s="153"/>
      <c r="E30" s="153"/>
      <c r="F30" s="153"/>
      <c r="G30" s="153"/>
      <c r="H30" s="153" t="e">
        <v>#REF!</v>
      </c>
      <c r="I30" s="153"/>
      <c r="J30" s="153"/>
      <c r="K30" s="152">
        <v>82.516482568717166</v>
      </c>
      <c r="L30" s="152">
        <v>81.93725703583884</v>
      </c>
      <c r="M30" s="152">
        <v>109.46556275484203</v>
      </c>
      <c r="N30" s="152">
        <v>108.44858699819684</v>
      </c>
      <c r="O30" s="152">
        <v>102.88485274912374</v>
      </c>
      <c r="P30" s="152">
        <v>98.686328453134891</v>
      </c>
      <c r="Q30" s="152">
        <v>94.237881843636757</v>
      </c>
      <c r="R30" s="152">
        <v>104.18148898395873</v>
      </c>
      <c r="S30" s="152">
        <v>101.00468147006534</v>
      </c>
      <c r="T30" s="152">
        <v>102.76468797151412</v>
      </c>
      <c r="U30" s="152">
        <v>108.96795286979342</v>
      </c>
      <c r="V30" s="152">
        <v>108.22130700011689</v>
      </c>
      <c r="W30" s="152">
        <v>108.06411106252966</v>
      </c>
      <c r="X30" s="152">
        <v>109.38133565566426</v>
      </c>
      <c r="Y30" s="152">
        <v>124.0692491542936</v>
      </c>
      <c r="Z30" s="152">
        <v>127.87530670605349</v>
      </c>
      <c r="AA30" s="152">
        <v>132.931425654463</v>
      </c>
      <c r="AB30" s="152">
        <v>141.22450717252246</v>
      </c>
      <c r="AC30" s="152">
        <v>146.02442198333091</v>
      </c>
      <c r="AD30" s="152">
        <v>146.28407457519887</v>
      </c>
      <c r="AE30" s="74">
        <v>149.36843231163752</v>
      </c>
      <c r="AF30" s="74">
        <v>152.94980646001841</v>
      </c>
      <c r="AG30" s="74">
        <v>153.62891490616849</v>
      </c>
      <c r="AH30" s="74">
        <v>155.20885683176311</v>
      </c>
      <c r="AI30" s="74">
        <v>156.79964114957119</v>
      </c>
      <c r="AJ30" s="74">
        <v>158.39122282951323</v>
      </c>
      <c r="AK30" s="74">
        <v>156.40877994249269</v>
      </c>
      <c r="AL30" s="74">
        <v>159.17136802138972</v>
      </c>
      <c r="AM30" s="74">
        <v>161.9507341067613</v>
      </c>
      <c r="AN30" s="74">
        <v>168.19902592395277</v>
      </c>
      <c r="AO30" s="74">
        <v>166.1217167148537</v>
      </c>
      <c r="AP30" s="74">
        <v>168.63061784776878</v>
      </c>
      <c r="AQ30" s="74">
        <v>165.06374991246568</v>
      </c>
      <c r="AR30" s="74">
        <v>169.26049669346969</v>
      </c>
      <c r="AS30" s="74">
        <v>171.81252051092218</v>
      </c>
      <c r="AT30" s="74">
        <v>173.1965138479479</v>
      </c>
      <c r="AU30" s="74">
        <v>174.32503994948283</v>
      </c>
      <c r="AV30" s="74">
        <v>176.76749109116355</v>
      </c>
      <c r="AW30" s="74">
        <v>178.19163070431671</v>
      </c>
      <c r="AX30" s="74">
        <v>177.74628051634346</v>
      </c>
      <c r="AY30" s="74">
        <v>177.52107543324658</v>
      </c>
      <c r="AZ30" s="74">
        <v>178.71996457344247</v>
      </c>
      <c r="BA30" s="74">
        <v>179.64294309091963</v>
      </c>
    </row>
    <row r="31" spans="1:53" s="121" customFormat="1" ht="17.100000000000001" customHeight="1" x14ac:dyDescent="0.2">
      <c r="A31" s="91" t="s">
        <v>71</v>
      </c>
      <c r="B31" s="153"/>
      <c r="C31" s="153"/>
      <c r="D31" s="153"/>
      <c r="E31" s="153"/>
      <c r="F31" s="153"/>
      <c r="G31" s="153"/>
      <c r="H31" s="153" t="e">
        <v>#REF!</v>
      </c>
      <c r="I31" s="153"/>
      <c r="J31" s="153"/>
      <c r="K31" s="152">
        <v>87.864361516007492</v>
      </c>
      <c r="L31" s="152">
        <v>88.999119541844706</v>
      </c>
      <c r="M31" s="152">
        <v>80.757170887613739</v>
      </c>
      <c r="N31" s="152">
        <v>97.263715111670209</v>
      </c>
      <c r="O31" s="152">
        <v>96.894759816251891</v>
      </c>
      <c r="P31" s="152">
        <v>99.212350812559237</v>
      </c>
      <c r="Q31" s="152">
        <v>100.13947279791773</v>
      </c>
      <c r="R31" s="152">
        <v>103.37497861068235</v>
      </c>
      <c r="S31" s="152">
        <v>105.20520759818841</v>
      </c>
      <c r="T31" s="152">
        <v>104.7252943657506</v>
      </c>
      <c r="U31" s="152">
        <v>108.09627516738904</v>
      </c>
      <c r="V31" s="152">
        <v>114.97411417629505</v>
      </c>
      <c r="W31" s="152">
        <v>122.03454524371129</v>
      </c>
      <c r="X31" s="152">
        <v>127.88633322707675</v>
      </c>
      <c r="Y31" s="152">
        <v>133.23686088782986</v>
      </c>
      <c r="Z31" s="152">
        <v>133.43626741099999</v>
      </c>
      <c r="AA31" s="152">
        <v>133.87866686124502</v>
      </c>
      <c r="AB31" s="152">
        <v>137.09312314923488</v>
      </c>
      <c r="AC31" s="152">
        <v>139.50363677664745</v>
      </c>
      <c r="AD31" s="152">
        <v>141.98817429588098</v>
      </c>
      <c r="AE31" s="74">
        <v>143.79261206090632</v>
      </c>
      <c r="AF31" s="74">
        <v>143.87455687973062</v>
      </c>
      <c r="AG31" s="74">
        <v>143.90175583564459</v>
      </c>
      <c r="AH31" s="74">
        <v>143.61627201843118</v>
      </c>
      <c r="AI31" s="74">
        <v>144.64801905436812</v>
      </c>
      <c r="AJ31" s="74">
        <v>145.40071106241444</v>
      </c>
      <c r="AK31" s="74">
        <v>148.54493553112994</v>
      </c>
      <c r="AL31" s="74">
        <v>150.69955131859248</v>
      </c>
      <c r="AM31" s="74">
        <v>154.31518860399865</v>
      </c>
      <c r="AN31" s="74">
        <v>155.22754183397481</v>
      </c>
      <c r="AO31" s="74">
        <v>156.75256942662895</v>
      </c>
      <c r="AP31" s="74">
        <v>160.7277759730151</v>
      </c>
      <c r="AQ31" s="74">
        <v>161.60925895918263</v>
      </c>
      <c r="AR31" s="74">
        <v>166.01279953703411</v>
      </c>
      <c r="AS31" s="74">
        <v>165.83416667122273</v>
      </c>
      <c r="AT31" s="74">
        <v>167.45318959884227</v>
      </c>
      <c r="AU31" s="74">
        <v>166.08195649325054</v>
      </c>
      <c r="AV31" s="74">
        <v>167.41383501555279</v>
      </c>
      <c r="AW31" s="74">
        <v>166.44893999243439</v>
      </c>
      <c r="AX31" s="74">
        <v>166.89493275657807</v>
      </c>
      <c r="AY31" s="74">
        <v>171.68521228129259</v>
      </c>
      <c r="AZ31" s="74">
        <v>172.5487107996702</v>
      </c>
      <c r="BA31" s="74">
        <v>172.93790849869629</v>
      </c>
    </row>
    <row r="32" spans="1:53" s="121" customFormat="1" ht="17.100000000000001" customHeight="1" x14ac:dyDescent="0.2">
      <c r="A32" s="91" t="s">
        <v>17</v>
      </c>
      <c r="B32" s="153"/>
      <c r="C32" s="153"/>
      <c r="D32" s="153"/>
      <c r="E32" s="153"/>
      <c r="F32" s="153"/>
      <c r="G32" s="153"/>
      <c r="H32" s="153" t="e">
        <v>#REF!</v>
      </c>
      <c r="I32" s="153"/>
      <c r="J32" s="153"/>
      <c r="K32" s="152">
        <v>82.131778066067412</v>
      </c>
      <c r="L32" s="152">
        <v>82.002665364776192</v>
      </c>
      <c r="M32" s="152">
        <v>84.497567171781441</v>
      </c>
      <c r="N32" s="152">
        <v>89.305769049677536</v>
      </c>
      <c r="O32" s="152">
        <v>95.148674592945682</v>
      </c>
      <c r="P32" s="152">
        <v>100.32088890861965</v>
      </c>
      <c r="Q32" s="152">
        <v>101.64880714436737</v>
      </c>
      <c r="R32" s="152">
        <v>102.76130670149371</v>
      </c>
      <c r="S32" s="152">
        <v>100.81970900286692</v>
      </c>
      <c r="T32" s="152">
        <v>104.74207299543134</v>
      </c>
      <c r="U32" s="152">
        <v>108.08776246654217</v>
      </c>
      <c r="V32" s="152">
        <v>114.38229330678887</v>
      </c>
      <c r="W32" s="152">
        <v>127.44472136981344</v>
      </c>
      <c r="X32" s="152">
        <v>135.03370103119502</v>
      </c>
      <c r="Y32" s="152">
        <v>143.12363898980516</v>
      </c>
      <c r="Z32" s="152">
        <v>143.36110489332597</v>
      </c>
      <c r="AA32" s="152">
        <v>144.72232222913661</v>
      </c>
      <c r="AB32" s="152">
        <v>152.9293085736947</v>
      </c>
      <c r="AC32" s="152">
        <v>155.47087984129948</v>
      </c>
      <c r="AD32" s="152">
        <v>157.25153131781008</v>
      </c>
      <c r="AE32" s="74">
        <v>157.83254267244266</v>
      </c>
      <c r="AF32" s="74">
        <v>157.81454166819071</v>
      </c>
      <c r="AG32" s="74">
        <v>158.95380827148105</v>
      </c>
      <c r="AH32" s="74">
        <v>157.4756175367892</v>
      </c>
      <c r="AI32" s="74">
        <v>156.05119895005208</v>
      </c>
      <c r="AJ32" s="74">
        <v>156.64147649939142</v>
      </c>
      <c r="AK32" s="74">
        <v>165.32047214789307</v>
      </c>
      <c r="AL32" s="74">
        <v>165.68726588863362</v>
      </c>
      <c r="AM32" s="74">
        <v>166.79811064135856</v>
      </c>
      <c r="AN32" s="74">
        <v>167.65739069129603</v>
      </c>
      <c r="AO32" s="74">
        <v>169.95762545175288</v>
      </c>
      <c r="AP32" s="74">
        <v>172.1018879840893</v>
      </c>
      <c r="AQ32" s="74">
        <v>173.345311173765</v>
      </c>
      <c r="AR32" s="74">
        <v>173.94734098811867</v>
      </c>
      <c r="AS32" s="74">
        <v>176.04524894717483</v>
      </c>
      <c r="AT32" s="74">
        <v>177.32830752943028</v>
      </c>
      <c r="AU32" s="74">
        <v>185.73241825682604</v>
      </c>
      <c r="AV32" s="74">
        <v>190.11434605074197</v>
      </c>
      <c r="AW32" s="74">
        <v>191.1163724782914</v>
      </c>
      <c r="AX32" s="74">
        <v>195.56635586033647</v>
      </c>
      <c r="AY32" s="74">
        <v>198.39184125896224</v>
      </c>
      <c r="AZ32" s="74">
        <v>197.78530189141787</v>
      </c>
      <c r="BA32" s="74">
        <v>202.71130676882984</v>
      </c>
    </row>
    <row r="33" spans="1:53" s="121" customFormat="1" ht="17.100000000000001" customHeight="1" x14ac:dyDescent="0.2">
      <c r="A33" s="91" t="s">
        <v>59</v>
      </c>
      <c r="B33" s="153"/>
      <c r="C33" s="153"/>
      <c r="D33" s="153"/>
      <c r="E33" s="153"/>
      <c r="F33" s="153"/>
      <c r="G33" s="153"/>
      <c r="H33" s="153" t="e">
        <v>#REF!</v>
      </c>
      <c r="I33" s="153"/>
      <c r="J33" s="153"/>
      <c r="K33" s="152">
        <v>67.059014665450022</v>
      </c>
      <c r="L33" s="152">
        <v>69.917413522896169</v>
      </c>
      <c r="M33" s="152">
        <v>73.787346937492799</v>
      </c>
      <c r="N33" s="152">
        <v>76.200031449744969</v>
      </c>
      <c r="O33" s="152">
        <v>97.888684468775509</v>
      </c>
      <c r="P33" s="152">
        <v>100.37605329299693</v>
      </c>
      <c r="Q33" s="152">
        <v>100.17537179972847</v>
      </c>
      <c r="R33" s="152">
        <v>101.50570844572376</v>
      </c>
      <c r="S33" s="152">
        <v>83.944931976274759</v>
      </c>
      <c r="T33" s="152">
        <v>85.390891469668944</v>
      </c>
      <c r="U33" s="152">
        <v>88.930478621014629</v>
      </c>
      <c r="V33" s="152">
        <v>93.467192913730145</v>
      </c>
      <c r="W33" s="152">
        <v>99.630235823343526</v>
      </c>
      <c r="X33" s="152">
        <v>104.16789422426895</v>
      </c>
      <c r="Y33" s="152">
        <v>107.24632409136927</v>
      </c>
      <c r="Z33" s="152">
        <v>108.9259446206613</v>
      </c>
      <c r="AA33" s="152">
        <v>109.64437908095732</v>
      </c>
      <c r="AB33" s="152">
        <v>112.00470763604109</v>
      </c>
      <c r="AC33" s="152">
        <v>113.63890361026714</v>
      </c>
      <c r="AD33" s="152">
        <v>115.68868397313265</v>
      </c>
      <c r="AE33" s="74">
        <v>117.0552581166216</v>
      </c>
      <c r="AF33" s="74">
        <v>117.36789065807758</v>
      </c>
      <c r="AG33" s="74">
        <v>118.14228881621129</v>
      </c>
      <c r="AH33" s="74">
        <v>119.87638939994143</v>
      </c>
      <c r="AI33" s="74">
        <v>122.48176003138138</v>
      </c>
      <c r="AJ33" s="74">
        <v>122.8644018812941</v>
      </c>
      <c r="AK33" s="74">
        <v>122.44265450518299</v>
      </c>
      <c r="AL33" s="74">
        <v>120.4615176395186</v>
      </c>
      <c r="AM33" s="74">
        <v>115.20107420567824</v>
      </c>
      <c r="AN33" s="74">
        <v>112.45648058842961</v>
      </c>
      <c r="AO33" s="74">
        <v>108.86735483814125</v>
      </c>
      <c r="AP33" s="74">
        <v>108.17162351975793</v>
      </c>
      <c r="AQ33" s="74">
        <v>109.35017271875336</v>
      </c>
      <c r="AR33" s="74">
        <v>112.46913646303976</v>
      </c>
      <c r="AS33" s="74">
        <v>114.97127878232969</v>
      </c>
      <c r="AT33" s="74">
        <v>117.00520822581548</v>
      </c>
      <c r="AU33" s="74">
        <v>117.93311460266173</v>
      </c>
      <c r="AV33" s="74">
        <v>120.11336133820458</v>
      </c>
      <c r="AW33" s="74">
        <v>121.16007323354057</v>
      </c>
      <c r="AX33" s="74">
        <v>122.93847189694036</v>
      </c>
      <c r="AY33" s="74">
        <v>125.25841051381012</v>
      </c>
      <c r="AZ33" s="74">
        <v>126.36168396384122</v>
      </c>
      <c r="BA33" s="74">
        <v>127.5364527590946</v>
      </c>
    </row>
    <row r="34" spans="1:53" s="121" customFormat="1" ht="17.100000000000001" customHeight="1" x14ac:dyDescent="0.2">
      <c r="A34" s="92"/>
      <c r="B34" s="153"/>
      <c r="C34" s="153"/>
      <c r="D34" s="153"/>
      <c r="E34" s="153"/>
      <c r="F34" s="153"/>
      <c r="G34" s="153"/>
      <c r="H34" s="153"/>
      <c r="I34" s="153"/>
      <c r="J34" s="153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</row>
    <row r="35" spans="1:53" s="195" customFormat="1" ht="17.100000000000001" customHeight="1" x14ac:dyDescent="0.2">
      <c r="A35" s="206" t="s">
        <v>95</v>
      </c>
      <c r="B35" s="226"/>
      <c r="C35" s="226"/>
      <c r="D35" s="226"/>
      <c r="E35" s="226"/>
      <c r="F35" s="226"/>
      <c r="G35" s="226"/>
      <c r="H35" s="226"/>
      <c r="I35" s="226"/>
      <c r="J35" s="226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</row>
    <row r="36" spans="1:53" s="154" customFormat="1" ht="17.100000000000001" customHeight="1" thickBot="1" x14ac:dyDescent="0.25">
      <c r="A36" s="154" t="s">
        <v>19</v>
      </c>
      <c r="H36" s="154" t="e">
        <v>#REF!</v>
      </c>
      <c r="K36" s="154">
        <v>89.79032629625587</v>
      </c>
      <c r="L36" s="154">
        <v>90.960801316511791</v>
      </c>
      <c r="M36" s="154">
        <v>95.458570102627377</v>
      </c>
      <c r="N36" s="154">
        <v>84.861027071539922</v>
      </c>
      <c r="O36" s="154">
        <v>97.408676119243481</v>
      </c>
      <c r="P36" s="154">
        <v>98.7263307193152</v>
      </c>
      <c r="Q36" s="154">
        <v>101.24176723858125</v>
      </c>
      <c r="R36" s="154">
        <v>102.55596895056907</v>
      </c>
      <c r="S36" s="154">
        <v>102.01457178340357</v>
      </c>
      <c r="T36" s="154">
        <v>97.024964571153433</v>
      </c>
      <c r="U36" s="154">
        <v>103.54336965115752</v>
      </c>
      <c r="V36" s="154">
        <v>110.54627321263506</v>
      </c>
      <c r="W36" s="154">
        <v>108.82421290410578</v>
      </c>
      <c r="X36" s="154">
        <v>100.67664743151521</v>
      </c>
      <c r="Y36" s="154">
        <v>109.93927032494291</v>
      </c>
      <c r="Z36" s="154">
        <v>107.48524507908476</v>
      </c>
      <c r="AA36" s="154">
        <v>112.20007270156218</v>
      </c>
      <c r="AB36" s="154">
        <v>119.66151414670566</v>
      </c>
      <c r="AC36" s="154">
        <v>125.57321760117972</v>
      </c>
      <c r="AD36" s="154">
        <v>122.35958821298263</v>
      </c>
      <c r="AE36" s="154">
        <v>128.01822579153438</v>
      </c>
      <c r="AF36" s="154">
        <v>120.29203703413904</v>
      </c>
      <c r="AG36" s="154">
        <v>125.80224316292075</v>
      </c>
      <c r="AH36" s="154">
        <v>126.26801390677014</v>
      </c>
      <c r="AI36" s="154">
        <v>134.27979395255653</v>
      </c>
      <c r="AJ36" s="154">
        <v>135.80291960700299</v>
      </c>
      <c r="AK36" s="154">
        <v>140.27608276991984</v>
      </c>
      <c r="AL36" s="154">
        <v>139.45287911872731</v>
      </c>
      <c r="AM36" s="154">
        <v>137.7901417587253</v>
      </c>
      <c r="AN36" s="154">
        <v>153.73569819850107</v>
      </c>
      <c r="AO36" s="154">
        <v>150.1829319133912</v>
      </c>
      <c r="AP36" s="154">
        <v>139.91092867431439</v>
      </c>
      <c r="AQ36" s="154">
        <v>148.72471270400285</v>
      </c>
      <c r="AR36" s="154">
        <v>147.70123046592684</v>
      </c>
      <c r="AS36" s="154">
        <v>174.77027442846301</v>
      </c>
      <c r="AT36" s="154">
        <v>159.11357055674273</v>
      </c>
      <c r="AU36" s="154">
        <v>162.69983748862686</v>
      </c>
      <c r="AV36" s="154">
        <v>176.5863223616592</v>
      </c>
      <c r="AW36" s="154">
        <v>187.83750880863116</v>
      </c>
      <c r="AX36" s="154">
        <v>182.29131884335024</v>
      </c>
      <c r="AY36" s="154">
        <v>189.35309725036876</v>
      </c>
      <c r="AZ36" s="154">
        <v>197.09761444133079</v>
      </c>
      <c r="BA36" s="154">
        <v>191.88648012155232</v>
      </c>
    </row>
    <row r="37" spans="1:53" x14ac:dyDescent="0.2">
      <c r="A37" s="124" t="s">
        <v>50</v>
      </c>
      <c r="B37" s="124"/>
      <c r="C37" s="124"/>
      <c r="D37" s="124"/>
      <c r="E37" s="124"/>
      <c r="F37" s="124"/>
      <c r="G37" s="124"/>
      <c r="H37" s="124"/>
      <c r="I37" s="107"/>
    </row>
    <row r="38" spans="1:53" x14ac:dyDescent="0.2">
      <c r="Z38" s="106">
        <v>8.5</v>
      </c>
    </row>
  </sheetData>
  <mergeCells count="12">
    <mergeCell ref="AY3:BA3"/>
    <mergeCell ref="AF3:AH3"/>
    <mergeCell ref="AQ3:AT3"/>
    <mergeCell ref="AM3:AP3"/>
    <mergeCell ref="AI3:AL3"/>
    <mergeCell ref="AU3:AX3"/>
    <mergeCell ref="AA3:AD3"/>
    <mergeCell ref="I3:J3"/>
    <mergeCell ref="K3:N3"/>
    <mergeCell ref="O3:R3"/>
    <mergeCell ref="S3:V3"/>
    <mergeCell ref="W3:Z3"/>
  </mergeCells>
  <pageMargins left="0.51181102362204722" right="0" top="0.51181102362204722" bottom="0" header="0" footer="0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T38"/>
  <sheetViews>
    <sheetView showGridLines="0" view="pageBreakPreview" zoomScaleSheetLayoutView="100" workbookViewId="0">
      <pane xSplit="11" ySplit="4" topLeftCell="L14" activePane="bottomRight" state="frozen"/>
      <selection sqref="A1:XFD1048576"/>
      <selection pane="topRight" sqref="A1:XFD1048576"/>
      <selection pane="bottomLeft" sqref="A1:XFD1048576"/>
      <selection pane="bottomRight" activeCell="Z5" sqref="Z5:AT36"/>
    </sheetView>
  </sheetViews>
  <sheetFormatPr defaultRowHeight="11.25" x14ac:dyDescent="0.2"/>
  <cols>
    <col min="1" max="1" width="26.42578125" style="98" customWidth="1"/>
    <col min="2" max="19" width="6.7109375" style="98" hidden="1" customWidth="1"/>
    <col min="20" max="23" width="7.140625" style="98" hidden="1" customWidth="1"/>
    <col min="24" max="25" width="6.7109375" style="98" hidden="1" customWidth="1"/>
    <col min="26" max="46" width="6.7109375" style="98" customWidth="1"/>
    <col min="47" max="16384" width="9.140625" style="98"/>
  </cols>
  <sheetData>
    <row r="1" spans="1:46" ht="16.5" customHeight="1" x14ac:dyDescent="0.2">
      <c r="Z1" s="137" t="s">
        <v>141</v>
      </c>
    </row>
    <row r="2" spans="1:46" ht="1.5" customHeight="1" thickBot="1" x14ac:dyDescent="0.25">
      <c r="B2" s="98" t="s">
        <v>20</v>
      </c>
      <c r="C2" s="98" t="s">
        <v>21</v>
      </c>
      <c r="D2" s="98" t="s">
        <v>22</v>
      </c>
      <c r="E2" s="98" t="s">
        <v>23</v>
      </c>
      <c r="F2" s="98" t="s">
        <v>24</v>
      </c>
      <c r="G2" s="98" t="s">
        <v>25</v>
      </c>
      <c r="H2" s="98" t="s">
        <v>26</v>
      </c>
      <c r="I2" s="98" t="s">
        <v>27</v>
      </c>
      <c r="J2" s="98" t="s">
        <v>28</v>
      </c>
      <c r="K2" s="98" t="s">
        <v>29</v>
      </c>
      <c r="L2" s="98" t="s">
        <v>30</v>
      </c>
      <c r="M2" s="98" t="s">
        <v>31</v>
      </c>
      <c r="N2" s="98" t="s">
        <v>32</v>
      </c>
      <c r="O2" s="98" t="s">
        <v>33</v>
      </c>
      <c r="P2" s="98" t="s">
        <v>34</v>
      </c>
      <c r="Q2" s="98" t="s">
        <v>35</v>
      </c>
      <c r="R2" s="98" t="s">
        <v>36</v>
      </c>
      <c r="S2" s="98" t="s">
        <v>37</v>
      </c>
      <c r="T2" s="98" t="s">
        <v>38</v>
      </c>
      <c r="U2" s="98" t="s">
        <v>39</v>
      </c>
      <c r="V2" s="98" t="s">
        <v>40</v>
      </c>
      <c r="W2" s="98" t="s">
        <v>41</v>
      </c>
      <c r="X2" s="98" t="s">
        <v>42</v>
      </c>
      <c r="Y2" s="98" t="s">
        <v>43</v>
      </c>
      <c r="Z2" s="98" t="s">
        <v>44</v>
      </c>
      <c r="AA2" s="98" t="s">
        <v>45</v>
      </c>
      <c r="AB2" s="98" t="s">
        <v>51</v>
      </c>
      <c r="AC2" s="98" t="s">
        <v>73</v>
      </c>
      <c r="AD2" s="98" t="s">
        <v>74</v>
      </c>
      <c r="AE2" s="98" t="s">
        <v>75</v>
      </c>
      <c r="AF2" s="98" t="s">
        <v>78</v>
      </c>
    </row>
    <row r="3" spans="1:46" s="101" customFormat="1" ht="12" customHeight="1" x14ac:dyDescent="0.2">
      <c r="A3" s="99"/>
      <c r="B3" s="239" t="s">
        <v>67</v>
      </c>
      <c r="C3" s="239"/>
      <c r="D3" s="239" t="s">
        <v>66</v>
      </c>
      <c r="E3" s="239"/>
      <c r="F3" s="239"/>
      <c r="G3" s="239"/>
      <c r="H3" s="239" t="s">
        <v>60</v>
      </c>
      <c r="I3" s="239"/>
      <c r="J3" s="239"/>
      <c r="K3" s="239"/>
      <c r="L3" s="239" t="s">
        <v>61</v>
      </c>
      <c r="M3" s="239"/>
      <c r="N3" s="239"/>
      <c r="O3" s="239"/>
      <c r="P3" s="100" t="s">
        <v>62</v>
      </c>
      <c r="Q3" s="100"/>
      <c r="R3" s="239" t="s">
        <v>62</v>
      </c>
      <c r="S3" s="239"/>
      <c r="T3" s="239" t="s">
        <v>63</v>
      </c>
      <c r="U3" s="239"/>
      <c r="V3" s="239"/>
      <c r="W3" s="239"/>
      <c r="X3" s="100" t="s">
        <v>64</v>
      </c>
      <c r="Y3" s="239" t="s">
        <v>64</v>
      </c>
      <c r="Z3" s="239"/>
      <c r="AA3" s="239"/>
      <c r="AB3" s="239" t="s">
        <v>65</v>
      </c>
      <c r="AC3" s="239"/>
      <c r="AD3" s="239"/>
      <c r="AE3" s="239"/>
      <c r="AF3" s="239" t="s">
        <v>77</v>
      </c>
      <c r="AG3" s="239"/>
      <c r="AH3" s="239"/>
      <c r="AI3" s="239"/>
      <c r="AJ3" s="239" t="s">
        <v>80</v>
      </c>
      <c r="AK3" s="239"/>
      <c r="AL3" s="239"/>
      <c r="AM3" s="239"/>
      <c r="AN3" s="239" t="s">
        <v>92</v>
      </c>
      <c r="AO3" s="239"/>
      <c r="AP3" s="239"/>
      <c r="AQ3" s="239"/>
      <c r="AR3" s="239" t="s">
        <v>135</v>
      </c>
      <c r="AS3" s="239"/>
      <c r="AT3" s="239"/>
    </row>
    <row r="4" spans="1:46" s="105" customFormat="1" ht="12" customHeight="1" x14ac:dyDescent="0.2">
      <c r="A4" s="102"/>
      <c r="B4" s="103" t="s">
        <v>48</v>
      </c>
      <c r="C4" s="103" t="s">
        <v>49</v>
      </c>
      <c r="D4" s="103" t="s">
        <v>46</v>
      </c>
      <c r="E4" s="103" t="s">
        <v>47</v>
      </c>
      <c r="F4" s="103" t="s">
        <v>48</v>
      </c>
      <c r="G4" s="103" t="s">
        <v>49</v>
      </c>
      <c r="H4" s="103" t="s">
        <v>46</v>
      </c>
      <c r="I4" s="103" t="s">
        <v>47</v>
      </c>
      <c r="J4" s="103" t="s">
        <v>48</v>
      </c>
      <c r="K4" s="103" t="s">
        <v>49</v>
      </c>
      <c r="L4" s="103" t="s">
        <v>46</v>
      </c>
      <c r="M4" s="103" t="s">
        <v>47</v>
      </c>
      <c r="N4" s="103" t="s">
        <v>48</v>
      </c>
      <c r="O4" s="103" t="s">
        <v>49</v>
      </c>
      <c r="P4" s="103" t="s">
        <v>46</v>
      </c>
      <c r="Q4" s="103" t="s">
        <v>47</v>
      </c>
      <c r="R4" s="103" t="s">
        <v>48</v>
      </c>
      <c r="S4" s="103" t="s">
        <v>49</v>
      </c>
      <c r="T4" s="103" t="s">
        <v>46</v>
      </c>
      <c r="U4" s="103" t="s">
        <v>47</v>
      </c>
      <c r="V4" s="103" t="s">
        <v>48</v>
      </c>
      <c r="W4" s="103" t="s">
        <v>49</v>
      </c>
      <c r="X4" s="103" t="s">
        <v>46</v>
      </c>
      <c r="Y4" s="103" t="s">
        <v>47</v>
      </c>
      <c r="Z4" s="103" t="s">
        <v>48</v>
      </c>
      <c r="AA4" s="103" t="s">
        <v>49</v>
      </c>
      <c r="AB4" s="103" t="s">
        <v>46</v>
      </c>
      <c r="AC4" s="103" t="s">
        <v>47</v>
      </c>
      <c r="AD4" s="103" t="s">
        <v>48</v>
      </c>
      <c r="AE4" s="103" t="s">
        <v>49</v>
      </c>
      <c r="AF4" s="103" t="s">
        <v>46</v>
      </c>
      <c r="AG4" s="103" t="s">
        <v>47</v>
      </c>
      <c r="AH4" s="103" t="s">
        <v>48</v>
      </c>
      <c r="AI4" s="103" t="s">
        <v>49</v>
      </c>
      <c r="AJ4" s="103" t="s">
        <v>46</v>
      </c>
      <c r="AK4" s="103" t="s">
        <v>47</v>
      </c>
      <c r="AL4" s="103" t="s">
        <v>48</v>
      </c>
      <c r="AM4" s="103" t="s">
        <v>49</v>
      </c>
      <c r="AN4" s="104" t="s">
        <v>46</v>
      </c>
      <c r="AO4" s="103" t="s">
        <v>47</v>
      </c>
      <c r="AP4" s="104" t="s">
        <v>48</v>
      </c>
      <c r="AQ4" s="104" t="s">
        <v>49</v>
      </c>
      <c r="AR4" s="104" t="s">
        <v>46</v>
      </c>
      <c r="AS4" s="104" t="s">
        <v>47</v>
      </c>
      <c r="AT4" s="104" t="s">
        <v>48</v>
      </c>
    </row>
    <row r="5" spans="1:46" s="87" customFormat="1" ht="17.100000000000001" customHeight="1" x14ac:dyDescent="0.2">
      <c r="A5" s="85" t="s">
        <v>97</v>
      </c>
      <c r="B5" s="86"/>
      <c r="C5" s="86"/>
      <c r="D5" s="86">
        <v>9337.0270230420629</v>
      </c>
      <c r="E5" s="86">
        <v>9679.7386939237458</v>
      </c>
      <c r="F5" s="86">
        <v>9751.9846786931139</v>
      </c>
      <c r="G5" s="86">
        <v>10049.528377101889</v>
      </c>
      <c r="H5" s="86">
        <v>10045.092331876689</v>
      </c>
      <c r="I5" s="86">
        <v>10072.143326752013</v>
      </c>
      <c r="J5" s="86">
        <v>10308.50103672662</v>
      </c>
      <c r="K5" s="86">
        <v>10577.644094603009</v>
      </c>
      <c r="L5" s="86">
        <v>10835.503935475273</v>
      </c>
      <c r="M5" s="86">
        <v>11209.278157142873</v>
      </c>
      <c r="N5" s="86">
        <v>11463.438377899993</v>
      </c>
      <c r="O5" s="86">
        <v>11421.043725232134</v>
      </c>
      <c r="P5" s="86">
        <v>11622.708385707308</v>
      </c>
      <c r="Q5" s="86">
        <v>11717.887445992248</v>
      </c>
      <c r="R5" s="86">
        <v>11580.328534724336</v>
      </c>
      <c r="S5" s="86">
        <v>11560.995447669899</v>
      </c>
      <c r="T5" s="86">
        <v>12065.059144351535</v>
      </c>
      <c r="U5" s="86">
        <v>11857.706717625033</v>
      </c>
      <c r="V5" s="86">
        <v>11969.329980804856</v>
      </c>
      <c r="W5" s="86">
        <v>12081.416458891123</v>
      </c>
      <c r="X5" s="86">
        <v>12599.543603925262</v>
      </c>
      <c r="Y5" s="86">
        <v>12288.841666218113</v>
      </c>
      <c r="Z5" s="86">
        <v>12694.113376016674</v>
      </c>
      <c r="AA5" s="86">
        <v>12919.531459547228</v>
      </c>
      <c r="AB5" s="86">
        <v>12950.371922628254</v>
      </c>
      <c r="AC5" s="86">
        <v>13321.117753604609</v>
      </c>
      <c r="AD5" s="86">
        <v>13414.963183713293</v>
      </c>
      <c r="AE5" s="86">
        <v>13607.263075511646</v>
      </c>
      <c r="AF5" s="86">
        <v>13817.269993372929</v>
      </c>
      <c r="AG5" s="86">
        <v>14015.475901223241</v>
      </c>
      <c r="AH5" s="86">
        <v>13919.128651638488</v>
      </c>
      <c r="AI5" s="86">
        <v>14043.176790866548</v>
      </c>
      <c r="AJ5" s="86">
        <v>14148.903136404542</v>
      </c>
      <c r="AK5" s="86">
        <v>14381.992783874013</v>
      </c>
      <c r="AL5" s="86">
        <v>14563.365556782037</v>
      </c>
      <c r="AM5" s="86">
        <v>14961.593044363792</v>
      </c>
      <c r="AN5" s="86">
        <v>15043.64300637387</v>
      </c>
      <c r="AO5" s="86">
        <v>15207.875352466528</v>
      </c>
      <c r="AP5" s="86">
        <v>15561.75537721261</v>
      </c>
      <c r="AQ5" s="86">
        <v>15784.694082882936</v>
      </c>
      <c r="AR5" s="86">
        <v>16207.707196699608</v>
      </c>
      <c r="AS5" s="86">
        <v>16403.983756111797</v>
      </c>
      <c r="AT5" s="86">
        <v>16446.827237717014</v>
      </c>
    </row>
    <row r="6" spans="1:46" s="209" customFormat="1" ht="17.100000000000001" customHeight="1" x14ac:dyDescent="0.2">
      <c r="A6" s="206" t="s">
        <v>96</v>
      </c>
      <c r="B6" s="207"/>
      <c r="C6" s="207"/>
      <c r="D6" s="207">
        <v>2529.9283932869635</v>
      </c>
      <c r="E6" s="207">
        <v>2597.5855183162557</v>
      </c>
      <c r="F6" s="207">
        <v>2650.985269512159</v>
      </c>
      <c r="G6" s="207">
        <v>2701.423499567235</v>
      </c>
      <c r="H6" s="207">
        <v>2654.5240929842448</v>
      </c>
      <c r="I6" s="207">
        <v>2675.9027019465661</v>
      </c>
      <c r="J6" s="207">
        <v>2690.1168045160139</v>
      </c>
      <c r="K6" s="207">
        <v>2770.1607913329212</v>
      </c>
      <c r="L6" s="207">
        <v>2704.6884303635966</v>
      </c>
      <c r="M6" s="207">
        <v>2735.9105235242432</v>
      </c>
      <c r="N6" s="207">
        <v>2882.0769296722201</v>
      </c>
      <c r="O6" s="207">
        <v>2860.3538910990951</v>
      </c>
      <c r="P6" s="207">
        <v>2845.7524282828485</v>
      </c>
      <c r="Q6" s="207">
        <v>2892.2636604626514</v>
      </c>
      <c r="R6" s="207">
        <v>2696.0483773528376</v>
      </c>
      <c r="S6" s="207">
        <v>2677.3049541314954</v>
      </c>
      <c r="T6" s="207">
        <v>3035.7209179891738</v>
      </c>
      <c r="U6" s="207">
        <v>2702.8924457153453</v>
      </c>
      <c r="V6" s="207">
        <v>2743.7843612779884</v>
      </c>
      <c r="W6" s="207">
        <v>2662.4460941576381</v>
      </c>
      <c r="X6" s="207">
        <v>3036.2615675565407</v>
      </c>
      <c r="Y6" s="207">
        <v>2706.0141889556621</v>
      </c>
      <c r="Z6" s="207">
        <v>2864.2734578718691</v>
      </c>
      <c r="AA6" s="207">
        <v>2908.7306859609425</v>
      </c>
      <c r="AB6" s="207">
        <v>2905.4542002353387</v>
      </c>
      <c r="AC6" s="207">
        <v>3041.9161036093183</v>
      </c>
      <c r="AD6" s="207">
        <v>2941.6870571757227</v>
      </c>
      <c r="AE6" s="207">
        <v>3051.9706797688614</v>
      </c>
      <c r="AF6" s="207">
        <v>3060.4957835685586</v>
      </c>
      <c r="AG6" s="207">
        <v>3166.8749210091164</v>
      </c>
      <c r="AH6" s="207">
        <v>3011.8076873851742</v>
      </c>
      <c r="AI6" s="207">
        <v>2999.8000440143419</v>
      </c>
      <c r="AJ6" s="207">
        <v>3003.6667242293206</v>
      </c>
      <c r="AK6" s="207">
        <v>3109.8095770300579</v>
      </c>
      <c r="AL6" s="207">
        <v>3185.2808437402532</v>
      </c>
      <c r="AM6" s="207">
        <v>3230.2197983138135</v>
      </c>
      <c r="AN6" s="207">
        <v>3183.7244211210254</v>
      </c>
      <c r="AO6" s="207">
        <v>3193.3373373472868</v>
      </c>
      <c r="AP6" s="207">
        <v>3279.0200358051316</v>
      </c>
      <c r="AQ6" s="207">
        <v>3326.0619951542594</v>
      </c>
      <c r="AR6" s="207">
        <v>3424.8660285038845</v>
      </c>
      <c r="AS6" s="207">
        <v>3474.7285733930912</v>
      </c>
      <c r="AT6" s="207">
        <v>3447.4768547031404</v>
      </c>
    </row>
    <row r="7" spans="1:46" s="84" customFormat="1" ht="17.100000000000001" customHeight="1" x14ac:dyDescent="0.2">
      <c r="A7" s="77" t="s">
        <v>1</v>
      </c>
      <c r="B7" s="89"/>
      <c r="C7" s="89"/>
      <c r="D7" s="89">
        <v>217.30720698720799</v>
      </c>
      <c r="E7" s="89">
        <v>252.92881302706201</v>
      </c>
      <c r="F7" s="89">
        <v>216.82311018323301</v>
      </c>
      <c r="G7" s="89">
        <v>238.64692507631801</v>
      </c>
      <c r="H7" s="89">
        <v>191.92097539744299</v>
      </c>
      <c r="I7" s="89">
        <v>212.75034789623899</v>
      </c>
      <c r="J7" s="89">
        <v>166.270242042749</v>
      </c>
      <c r="K7" s="89">
        <v>228.839961885158</v>
      </c>
      <c r="L7" s="89">
        <v>202.87324415633501</v>
      </c>
      <c r="M7" s="89">
        <v>191.27197965098699</v>
      </c>
      <c r="N7" s="89">
        <v>220.06353691879099</v>
      </c>
      <c r="O7" s="89">
        <v>185.785253192997</v>
      </c>
      <c r="P7" s="89">
        <v>245.72942789728</v>
      </c>
      <c r="Q7" s="89">
        <v>213.16384593230001</v>
      </c>
      <c r="R7" s="89">
        <v>223.43453917386401</v>
      </c>
      <c r="S7" s="89">
        <v>193.01667208949601</v>
      </c>
      <c r="T7" s="89">
        <v>204.28756236002801</v>
      </c>
      <c r="U7" s="89">
        <v>219.71290715670099</v>
      </c>
      <c r="V7" s="89">
        <v>221.39647583907001</v>
      </c>
      <c r="W7" s="89">
        <v>228.22310099723299</v>
      </c>
      <c r="X7" s="89">
        <v>214.53216955725901</v>
      </c>
      <c r="Y7" s="89">
        <v>223.14068368727899</v>
      </c>
      <c r="Z7" s="89">
        <v>218.68191043230499</v>
      </c>
      <c r="AA7" s="89">
        <v>212.84331870668001</v>
      </c>
      <c r="AB7" s="89">
        <v>220.553546930387</v>
      </c>
      <c r="AC7" s="89">
        <v>217.27226919400599</v>
      </c>
      <c r="AD7" s="89">
        <v>226.43293162854499</v>
      </c>
      <c r="AE7" s="89">
        <v>238.611545538634</v>
      </c>
      <c r="AF7" s="89">
        <v>247.84916476165401</v>
      </c>
      <c r="AG7" s="89">
        <v>235.32002979364401</v>
      </c>
      <c r="AH7" s="89">
        <v>247.97298276296499</v>
      </c>
      <c r="AI7" s="89">
        <v>243.748213028615</v>
      </c>
      <c r="AJ7" s="89">
        <v>232.33425829187399</v>
      </c>
      <c r="AK7" s="89">
        <v>292.53497785238699</v>
      </c>
      <c r="AL7" s="89">
        <v>250.436175468107</v>
      </c>
      <c r="AM7" s="89">
        <v>274.34387558388801</v>
      </c>
      <c r="AN7" s="89">
        <v>272.713500020678</v>
      </c>
      <c r="AO7" s="89">
        <v>278.060028486281</v>
      </c>
      <c r="AP7" s="89">
        <v>265.14337847303898</v>
      </c>
      <c r="AQ7" s="89">
        <v>281.64859612052999</v>
      </c>
      <c r="AR7" s="89">
        <v>282.43702024085002</v>
      </c>
      <c r="AS7" s="89">
        <v>295.79421511769601</v>
      </c>
      <c r="AT7" s="89">
        <v>296.09988446352799</v>
      </c>
    </row>
    <row r="8" spans="1:46" s="84" customFormat="1" ht="17.100000000000001" customHeight="1" x14ac:dyDescent="0.2">
      <c r="A8" s="77" t="s">
        <v>2</v>
      </c>
      <c r="B8" s="89"/>
      <c r="C8" s="89"/>
      <c r="D8" s="89">
        <v>1366.15754572526</v>
      </c>
      <c r="E8" s="89">
        <v>1379.05820521735</v>
      </c>
      <c r="F8" s="89">
        <v>1450.96169702986</v>
      </c>
      <c r="G8" s="89">
        <v>1467.98729753664</v>
      </c>
      <c r="H8" s="89">
        <v>1463.4299345062</v>
      </c>
      <c r="I8" s="89">
        <v>1465.5769370087701</v>
      </c>
      <c r="J8" s="89">
        <v>1526.23382766911</v>
      </c>
      <c r="K8" s="89">
        <v>1505.7402360262499</v>
      </c>
      <c r="L8" s="89">
        <v>1455.9805426673699</v>
      </c>
      <c r="M8" s="89">
        <v>1475.6447353311801</v>
      </c>
      <c r="N8" s="89">
        <v>1605.9835601408699</v>
      </c>
      <c r="O8" s="89">
        <v>1607.9803714649099</v>
      </c>
      <c r="P8" s="89">
        <v>1542.3221999360201</v>
      </c>
      <c r="Q8" s="89">
        <v>1595.23037639974</v>
      </c>
      <c r="R8" s="89">
        <v>1376.7367169788799</v>
      </c>
      <c r="S8" s="89">
        <v>1411.52652492943</v>
      </c>
      <c r="T8" s="89">
        <v>1722.0523832619699</v>
      </c>
      <c r="U8" s="89">
        <v>1339.8814699136999</v>
      </c>
      <c r="V8" s="89">
        <v>1343.56637306124</v>
      </c>
      <c r="W8" s="89">
        <v>1329.7628723037501</v>
      </c>
      <c r="X8" s="89">
        <v>1675.3646532801299</v>
      </c>
      <c r="Y8" s="89">
        <v>1322.20138759217</v>
      </c>
      <c r="Z8" s="89">
        <v>1462.0599866012601</v>
      </c>
      <c r="AA8" s="89">
        <v>1514.65941654019</v>
      </c>
      <c r="AB8" s="89">
        <v>1503.4408044612501</v>
      </c>
      <c r="AC8" s="89">
        <v>1648.85181550837</v>
      </c>
      <c r="AD8" s="89">
        <v>1532.9066691369801</v>
      </c>
      <c r="AE8" s="89">
        <v>1576.70521857996</v>
      </c>
      <c r="AF8" s="89">
        <v>1571.829552956</v>
      </c>
      <c r="AG8" s="89">
        <v>1681.994852481</v>
      </c>
      <c r="AH8" s="89">
        <v>1522.0894928068001</v>
      </c>
      <c r="AI8" s="89">
        <v>1527.6969400380599</v>
      </c>
      <c r="AJ8" s="89">
        <v>1548.8334065343699</v>
      </c>
      <c r="AK8" s="89">
        <v>1585.65684018149</v>
      </c>
      <c r="AL8" s="89">
        <v>1687.75520656954</v>
      </c>
      <c r="AM8" s="89">
        <v>1700.3809489253599</v>
      </c>
      <c r="AN8" s="89">
        <v>1659.3870390767499</v>
      </c>
      <c r="AO8" s="89">
        <v>1654.45881740959</v>
      </c>
      <c r="AP8" s="89">
        <v>1754.0423755890799</v>
      </c>
      <c r="AQ8" s="89">
        <v>1775.1025947529199</v>
      </c>
      <c r="AR8" s="89">
        <v>1854.8899373105</v>
      </c>
      <c r="AS8" s="89">
        <v>1848.32932747788</v>
      </c>
      <c r="AT8" s="89">
        <v>1851.2110899496499</v>
      </c>
    </row>
    <row r="9" spans="1:46" s="84" customFormat="1" ht="17.100000000000001" customHeight="1" x14ac:dyDescent="0.2">
      <c r="A9" s="77" t="s">
        <v>3</v>
      </c>
      <c r="B9" s="89"/>
      <c r="C9" s="89"/>
      <c r="D9" s="89">
        <v>449.80445844787221</v>
      </c>
      <c r="E9" s="89">
        <v>452.26515666407937</v>
      </c>
      <c r="F9" s="89">
        <v>454.64218851267424</v>
      </c>
      <c r="G9" s="89">
        <v>457.5569122441957</v>
      </c>
      <c r="H9" s="89">
        <v>460.52243593580044</v>
      </c>
      <c r="I9" s="89">
        <v>462.69788045798316</v>
      </c>
      <c r="J9" s="89">
        <v>465.6563446672547</v>
      </c>
      <c r="K9" s="89">
        <v>468.2091115787469</v>
      </c>
      <c r="L9" s="89">
        <v>471.01551394234161</v>
      </c>
      <c r="M9" s="89">
        <v>473.70298461643409</v>
      </c>
      <c r="N9" s="89">
        <v>476.4792679008861</v>
      </c>
      <c r="O9" s="89">
        <v>478.97305173859939</v>
      </c>
      <c r="P9" s="89">
        <v>482.03536765859803</v>
      </c>
      <c r="Q9" s="89">
        <v>484.63355230632732</v>
      </c>
      <c r="R9" s="89">
        <v>487.61664430283332</v>
      </c>
      <c r="S9" s="89">
        <v>490.23689568602737</v>
      </c>
      <c r="T9" s="89">
        <v>493.68358415243864</v>
      </c>
      <c r="U9" s="89">
        <v>496.70011511105679</v>
      </c>
      <c r="V9" s="89">
        <v>499.56904304602898</v>
      </c>
      <c r="W9" s="89">
        <v>502.8691905605873</v>
      </c>
      <c r="X9" s="89">
        <v>506.76134871399466</v>
      </c>
      <c r="Y9" s="89">
        <v>510.456068061802</v>
      </c>
      <c r="Z9" s="89">
        <v>513.43088556327154</v>
      </c>
      <c r="AA9" s="89">
        <v>516.95999917603808</v>
      </c>
      <c r="AB9" s="89">
        <v>521.08562017744691</v>
      </c>
      <c r="AC9" s="89">
        <v>524.72331508680577</v>
      </c>
      <c r="AD9" s="89">
        <v>528.94453924608922</v>
      </c>
      <c r="AE9" s="89">
        <v>532.91204749404301</v>
      </c>
      <c r="AF9" s="89">
        <v>536.65610060377287</v>
      </c>
      <c r="AG9" s="89">
        <v>540.76119627227695</v>
      </c>
      <c r="AH9" s="89">
        <v>546.03886821717856</v>
      </c>
      <c r="AI9" s="89">
        <v>542.77660449890584</v>
      </c>
      <c r="AJ9" s="89">
        <v>544.62531691771471</v>
      </c>
      <c r="AK9" s="89">
        <v>545.04651382700604</v>
      </c>
      <c r="AL9" s="89">
        <v>551.58875239889437</v>
      </c>
      <c r="AM9" s="89">
        <v>559.66204834801704</v>
      </c>
      <c r="AN9" s="89">
        <v>558.82366841451517</v>
      </c>
      <c r="AO9" s="89">
        <v>559.89203461970487</v>
      </c>
      <c r="AP9" s="89">
        <v>561.8061171595308</v>
      </c>
      <c r="AQ9" s="89">
        <v>563.6462434768406</v>
      </c>
      <c r="AR9" s="89">
        <v>566.54654748095493</v>
      </c>
      <c r="AS9" s="89">
        <v>569.13510375892486</v>
      </c>
      <c r="AT9" s="89">
        <v>571.48877620770747</v>
      </c>
    </row>
    <row r="10" spans="1:46" s="84" customFormat="1" ht="17.100000000000001" customHeight="1" x14ac:dyDescent="0.2">
      <c r="A10" s="77" t="s">
        <v>4</v>
      </c>
      <c r="B10" s="89"/>
      <c r="C10" s="89"/>
      <c r="D10" s="89">
        <v>2.7807509171914502</v>
      </c>
      <c r="E10" s="89">
        <v>2.8575578733111699</v>
      </c>
      <c r="F10" s="89">
        <v>3.0314984525947399</v>
      </c>
      <c r="G10" s="89">
        <v>2.9117980158652901</v>
      </c>
      <c r="H10" s="89">
        <v>2.8450884557716898</v>
      </c>
      <c r="I10" s="89">
        <v>2.9688106595142401</v>
      </c>
      <c r="J10" s="89">
        <v>3.2216363348295598</v>
      </c>
      <c r="K10" s="89">
        <v>3.1982586487826299</v>
      </c>
      <c r="L10" s="89">
        <v>3.2099492897958402</v>
      </c>
      <c r="M10" s="89">
        <v>3.0748415934273399</v>
      </c>
      <c r="N10" s="89">
        <v>3.26635356361948</v>
      </c>
      <c r="O10" s="89">
        <v>3.08063287290986</v>
      </c>
      <c r="P10" s="89">
        <v>2.8266887918717698</v>
      </c>
      <c r="Q10" s="89">
        <v>2.8685439674948201</v>
      </c>
      <c r="R10" s="89">
        <v>2.6075237732259202</v>
      </c>
      <c r="S10" s="89">
        <v>2.71858192318818</v>
      </c>
      <c r="T10" s="89">
        <v>3.6598459205849601</v>
      </c>
      <c r="U10" s="89">
        <v>2.84202623860901</v>
      </c>
      <c r="V10" s="89">
        <v>2.6671543731762801</v>
      </c>
      <c r="W10" s="89">
        <v>2.68488208349897</v>
      </c>
      <c r="X10" s="89">
        <v>2.9804688873088399</v>
      </c>
      <c r="Y10" s="89">
        <v>2.6616686059832899</v>
      </c>
      <c r="Z10" s="89">
        <v>2.9878489230299898</v>
      </c>
      <c r="AA10" s="89">
        <v>3.2561862028187201</v>
      </c>
      <c r="AB10" s="89">
        <v>3.55997218016384</v>
      </c>
      <c r="AC10" s="89">
        <v>3.5573575883593098</v>
      </c>
      <c r="AD10" s="89">
        <v>3.2645341286134002</v>
      </c>
      <c r="AE10" s="89">
        <v>3.5819918367210999</v>
      </c>
      <c r="AF10" s="89">
        <v>3.2820203873901601</v>
      </c>
      <c r="AG10" s="89">
        <v>3.3342494141019601</v>
      </c>
      <c r="AH10" s="89">
        <v>3.3506187171426398</v>
      </c>
      <c r="AI10" s="89">
        <v>3.3633691390221201</v>
      </c>
      <c r="AJ10" s="89">
        <v>3.259103241075</v>
      </c>
      <c r="AK10" s="89">
        <v>3.4488574031337298</v>
      </c>
      <c r="AL10" s="89">
        <v>3.47931248325107</v>
      </c>
      <c r="AM10" s="89">
        <v>3.5008650211640702</v>
      </c>
      <c r="AN10" s="89">
        <v>3.5452284551033899</v>
      </c>
      <c r="AO10" s="89">
        <v>3.5043676196658899</v>
      </c>
      <c r="AP10" s="89">
        <v>3.6536054499102901</v>
      </c>
      <c r="AQ10" s="89">
        <v>3.8291705599925399</v>
      </c>
      <c r="AR10" s="89">
        <v>3.9217480273803198</v>
      </c>
      <c r="AS10" s="89">
        <v>3.7829632924465901</v>
      </c>
      <c r="AT10" s="89">
        <v>3.8291163895915101</v>
      </c>
    </row>
    <row r="11" spans="1:46" s="84" customFormat="1" ht="17.100000000000001" customHeight="1" x14ac:dyDescent="0.2">
      <c r="A11" s="77" t="s">
        <v>5</v>
      </c>
      <c r="B11" s="89"/>
      <c r="C11" s="89"/>
      <c r="D11" s="89">
        <v>351.86865821623201</v>
      </c>
      <c r="E11" s="89">
        <v>358.78639715344298</v>
      </c>
      <c r="F11" s="89">
        <v>390.09363252989499</v>
      </c>
      <c r="G11" s="89">
        <v>390.55539443669602</v>
      </c>
      <c r="H11" s="89">
        <v>391.67457929582599</v>
      </c>
      <c r="I11" s="89">
        <v>381.60283793937299</v>
      </c>
      <c r="J11" s="89">
        <v>382.63232125995802</v>
      </c>
      <c r="K11" s="89">
        <v>417.86398335035</v>
      </c>
      <c r="L11" s="89">
        <v>430.60864596023498</v>
      </c>
      <c r="M11" s="89">
        <v>442.45106053080298</v>
      </c>
      <c r="N11" s="89">
        <v>428.623962661002</v>
      </c>
      <c r="O11" s="89">
        <v>440.186456368216</v>
      </c>
      <c r="P11" s="89">
        <v>430.66459001336801</v>
      </c>
      <c r="Q11" s="89">
        <v>447.05116526470601</v>
      </c>
      <c r="R11" s="89">
        <v>452.19740912481302</v>
      </c>
      <c r="S11" s="89">
        <v>434.75761809182001</v>
      </c>
      <c r="T11" s="89">
        <v>463.69534620640002</v>
      </c>
      <c r="U11" s="89">
        <v>488.054405264921</v>
      </c>
      <c r="V11" s="89">
        <v>524.72746249314605</v>
      </c>
      <c r="W11" s="89">
        <v>485.54350321322198</v>
      </c>
      <c r="X11" s="89">
        <v>490.95489376899701</v>
      </c>
      <c r="Y11" s="89">
        <v>498.13010402889103</v>
      </c>
      <c r="Z11" s="89">
        <v>519.600551751132</v>
      </c>
      <c r="AA11" s="89">
        <v>522.43667084092499</v>
      </c>
      <c r="AB11" s="89">
        <v>513.58506993464596</v>
      </c>
      <c r="AC11" s="89">
        <v>494.18341257567602</v>
      </c>
      <c r="AD11" s="89">
        <v>504.86921499277798</v>
      </c>
      <c r="AE11" s="89">
        <v>552.26601734366704</v>
      </c>
      <c r="AF11" s="89">
        <v>548.54002253553006</v>
      </c>
      <c r="AG11" s="89">
        <v>550.42798009277601</v>
      </c>
      <c r="AH11" s="89">
        <v>535.05969811968896</v>
      </c>
      <c r="AI11" s="89">
        <v>528.83875050179302</v>
      </c>
      <c r="AJ11" s="89">
        <v>522.68181928336605</v>
      </c>
      <c r="AK11" s="89">
        <v>521.816801630638</v>
      </c>
      <c r="AL11" s="89">
        <v>533.37301150677001</v>
      </c>
      <c r="AM11" s="89">
        <v>535.88941078858295</v>
      </c>
      <c r="AN11" s="89">
        <v>539.48089571908304</v>
      </c>
      <c r="AO11" s="89">
        <v>545.41445942870803</v>
      </c>
      <c r="AP11" s="89">
        <v>541.98460883382597</v>
      </c>
      <c r="AQ11" s="89">
        <v>540.71401795511804</v>
      </c>
      <c r="AR11" s="89">
        <v>551.59353998089296</v>
      </c>
      <c r="AS11" s="89">
        <v>585.390398081478</v>
      </c>
      <c r="AT11" s="89">
        <v>546.52070529770003</v>
      </c>
    </row>
    <row r="12" spans="1:46" s="84" customFormat="1" ht="17.100000000000001" customHeight="1" x14ac:dyDescent="0.2">
      <c r="A12" s="77" t="s">
        <v>6</v>
      </c>
      <c r="B12" s="89"/>
      <c r="C12" s="89"/>
      <c r="D12" s="89">
        <v>142.00977299320004</v>
      </c>
      <c r="E12" s="89">
        <v>151.68938838101008</v>
      </c>
      <c r="F12" s="89">
        <v>135.43314280390172</v>
      </c>
      <c r="G12" s="89">
        <v>143.76517225751979</v>
      </c>
      <c r="H12" s="89">
        <v>144.13107939320372</v>
      </c>
      <c r="I12" s="89">
        <v>150.30588798468696</v>
      </c>
      <c r="J12" s="89">
        <v>146.10243254211241</v>
      </c>
      <c r="K12" s="89">
        <v>146.30923984363375</v>
      </c>
      <c r="L12" s="89">
        <v>141.00053434751908</v>
      </c>
      <c r="M12" s="89">
        <v>149.76492180141224</v>
      </c>
      <c r="N12" s="89">
        <v>147.66024848705172</v>
      </c>
      <c r="O12" s="89">
        <v>144.34812546146259</v>
      </c>
      <c r="P12" s="89">
        <v>142.17415398571066</v>
      </c>
      <c r="Q12" s="89">
        <v>149.3161765920832</v>
      </c>
      <c r="R12" s="89">
        <v>153.45554399922128</v>
      </c>
      <c r="S12" s="89">
        <v>145.04866141153374</v>
      </c>
      <c r="T12" s="89">
        <v>148.34219608775277</v>
      </c>
      <c r="U12" s="89">
        <v>155.70152203035755</v>
      </c>
      <c r="V12" s="89">
        <v>151.85785246532734</v>
      </c>
      <c r="W12" s="89">
        <v>113.36254499934685</v>
      </c>
      <c r="X12" s="89">
        <v>145.66803334885162</v>
      </c>
      <c r="Y12" s="89">
        <v>149.4242769795371</v>
      </c>
      <c r="Z12" s="89">
        <v>147.51227460087046</v>
      </c>
      <c r="AA12" s="89">
        <v>138.57509449429023</v>
      </c>
      <c r="AB12" s="89">
        <v>143.22918655144471</v>
      </c>
      <c r="AC12" s="89">
        <v>153.32793365610141</v>
      </c>
      <c r="AD12" s="89">
        <v>145.26916804271718</v>
      </c>
      <c r="AE12" s="89">
        <v>147.89385897583568</v>
      </c>
      <c r="AF12" s="89">
        <v>152.33892232421121</v>
      </c>
      <c r="AG12" s="89">
        <v>155.03661295531734</v>
      </c>
      <c r="AH12" s="89">
        <v>157.2960267613995</v>
      </c>
      <c r="AI12" s="89">
        <v>153.37616680794559</v>
      </c>
      <c r="AJ12" s="89">
        <v>151.93281996092097</v>
      </c>
      <c r="AK12" s="89">
        <v>161.30558613540299</v>
      </c>
      <c r="AL12" s="89">
        <v>158.64838531369125</v>
      </c>
      <c r="AM12" s="89">
        <v>156.44264964680167</v>
      </c>
      <c r="AN12" s="89">
        <v>149.7740894348961</v>
      </c>
      <c r="AO12" s="89">
        <v>152.00762978333682</v>
      </c>
      <c r="AP12" s="89">
        <v>152.38995029974549</v>
      </c>
      <c r="AQ12" s="89">
        <v>161.12137228885842</v>
      </c>
      <c r="AR12" s="89">
        <v>165.47723546330624</v>
      </c>
      <c r="AS12" s="89">
        <v>172.29656566466562</v>
      </c>
      <c r="AT12" s="89">
        <v>178.32728239496345</v>
      </c>
    </row>
    <row r="13" spans="1:46" s="209" customFormat="1" ht="17.100000000000001" customHeight="1" x14ac:dyDescent="0.2">
      <c r="A13" s="206" t="s">
        <v>93</v>
      </c>
      <c r="B13" s="207"/>
      <c r="C13" s="207"/>
      <c r="D13" s="207">
        <v>1660.6142094453908</v>
      </c>
      <c r="E13" s="207">
        <v>1731.6210754837962</v>
      </c>
      <c r="F13" s="207">
        <v>1725.623860120982</v>
      </c>
      <c r="G13" s="207">
        <v>1764.888283761577</v>
      </c>
      <c r="H13" s="207">
        <v>1832.7698751776538</v>
      </c>
      <c r="I13" s="207">
        <v>1881.104952137609</v>
      </c>
      <c r="J13" s="207">
        <v>1881.7010584154891</v>
      </c>
      <c r="K13" s="207">
        <v>1827.1759993255296</v>
      </c>
      <c r="L13" s="207">
        <v>1947.6257832084398</v>
      </c>
      <c r="M13" s="207">
        <v>2028.2722686282732</v>
      </c>
      <c r="N13" s="207">
        <v>2149.5367842099481</v>
      </c>
      <c r="O13" s="207">
        <v>2133.561371212586</v>
      </c>
      <c r="P13" s="207">
        <v>2167.7203239268501</v>
      </c>
      <c r="Q13" s="207">
        <v>2066.5567611603992</v>
      </c>
      <c r="R13" s="207">
        <v>2151.0867456909755</v>
      </c>
      <c r="S13" s="207">
        <v>2124.8916144515247</v>
      </c>
      <c r="T13" s="207">
        <v>2143.6052146424754</v>
      </c>
      <c r="U13" s="207">
        <v>2148.1862557321556</v>
      </c>
      <c r="V13" s="207">
        <v>2172.0439231038877</v>
      </c>
      <c r="W13" s="207">
        <v>2229.3560618647457</v>
      </c>
      <c r="X13" s="207">
        <v>2242.6444825755657</v>
      </c>
      <c r="Y13" s="207">
        <v>2275.2348183665408</v>
      </c>
      <c r="Z13" s="207">
        <v>2328.8426685599211</v>
      </c>
      <c r="AA13" s="207">
        <v>2401.3992536494925</v>
      </c>
      <c r="AB13" s="207">
        <v>2453.3915177983281</v>
      </c>
      <c r="AC13" s="207">
        <v>2429.2591707861238</v>
      </c>
      <c r="AD13" s="207">
        <v>2547.7612093506309</v>
      </c>
      <c r="AE13" s="207">
        <v>2537.2310391994015</v>
      </c>
      <c r="AF13" s="207">
        <v>2573.5952820427992</v>
      </c>
      <c r="AG13" s="207">
        <v>2553.7150513323049</v>
      </c>
      <c r="AH13" s="207">
        <v>2651.0338546791463</v>
      </c>
      <c r="AI13" s="207">
        <v>2643.8482962848261</v>
      </c>
      <c r="AJ13" s="207">
        <v>2682.0504297030657</v>
      </c>
      <c r="AK13" s="207">
        <v>2667.6715127508851</v>
      </c>
      <c r="AL13" s="207">
        <v>2693.1452624942281</v>
      </c>
      <c r="AM13" s="207">
        <v>2732.040233206003</v>
      </c>
      <c r="AN13" s="207">
        <v>2801.5715414227934</v>
      </c>
      <c r="AO13" s="207">
        <v>2835.5804260089922</v>
      </c>
      <c r="AP13" s="207">
        <v>2885.7250613564647</v>
      </c>
      <c r="AQ13" s="207">
        <v>2910.9956404388927</v>
      </c>
      <c r="AR13" s="207">
        <v>2981.2192047671879</v>
      </c>
      <c r="AS13" s="207">
        <v>2939.4110911786356</v>
      </c>
      <c r="AT13" s="207">
        <v>2982.0484865110707</v>
      </c>
    </row>
    <row r="14" spans="1:46" s="84" customFormat="1" ht="17.100000000000001" customHeight="1" x14ac:dyDescent="0.2">
      <c r="A14" s="77" t="s">
        <v>8</v>
      </c>
      <c r="B14" s="89"/>
      <c r="C14" s="89"/>
      <c r="D14" s="89">
        <v>120.74556708372332</v>
      </c>
      <c r="E14" s="89">
        <v>98.259618639888231</v>
      </c>
      <c r="F14" s="89">
        <v>110.80425474442711</v>
      </c>
      <c r="G14" s="89">
        <v>98.591787638043272</v>
      </c>
      <c r="H14" s="89">
        <v>102.77449518409654</v>
      </c>
      <c r="I14" s="89">
        <v>121.30826004744739</v>
      </c>
      <c r="J14" s="89">
        <v>117.23503938685904</v>
      </c>
      <c r="K14" s="89">
        <v>122.45241564483804</v>
      </c>
      <c r="L14" s="89">
        <v>135.65258356800038</v>
      </c>
      <c r="M14" s="89">
        <v>141.2329482217375</v>
      </c>
      <c r="N14" s="89">
        <v>164.5127103127333</v>
      </c>
      <c r="O14" s="89">
        <v>158.28595752832857</v>
      </c>
      <c r="P14" s="89">
        <v>139.33963543654176</v>
      </c>
      <c r="Q14" s="89">
        <v>119.75739614519756</v>
      </c>
      <c r="R14" s="89">
        <v>147.37593304327987</v>
      </c>
      <c r="S14" s="89">
        <v>159.91457831828151</v>
      </c>
      <c r="T14" s="89">
        <v>164.78934286659373</v>
      </c>
      <c r="U14" s="89">
        <v>148.56411550151682</v>
      </c>
      <c r="V14" s="89">
        <v>158.45536806839979</v>
      </c>
      <c r="W14" s="89">
        <v>158.81343138598146</v>
      </c>
      <c r="X14" s="89">
        <v>170.53119231383198</v>
      </c>
      <c r="Y14" s="89">
        <v>149.23102129078859</v>
      </c>
      <c r="Z14" s="89">
        <v>161.84364333168335</v>
      </c>
      <c r="AA14" s="89">
        <v>184.70184704848612</v>
      </c>
      <c r="AB14" s="89">
        <v>185.40679169348405</v>
      </c>
      <c r="AC14" s="89">
        <v>183.61620779099357</v>
      </c>
      <c r="AD14" s="89">
        <v>201.65263552479593</v>
      </c>
      <c r="AE14" s="89">
        <v>215.95840838869512</v>
      </c>
      <c r="AF14" s="89">
        <v>226.8787951434976</v>
      </c>
      <c r="AG14" s="89">
        <v>242.45886224840066</v>
      </c>
      <c r="AH14" s="89">
        <v>194.85821007191825</v>
      </c>
      <c r="AI14" s="89">
        <v>220.17000886550522</v>
      </c>
      <c r="AJ14" s="89">
        <v>220.5185318727973</v>
      </c>
      <c r="AK14" s="89">
        <v>194.04869313362482</v>
      </c>
      <c r="AL14" s="89">
        <v>198.99118935903476</v>
      </c>
      <c r="AM14" s="89">
        <v>220.17059832134677</v>
      </c>
      <c r="AN14" s="89">
        <v>256.17580497744444</v>
      </c>
      <c r="AO14" s="89">
        <v>264.51210852037667</v>
      </c>
      <c r="AP14" s="89">
        <v>264.68710430267549</v>
      </c>
      <c r="AQ14" s="89">
        <v>265.95840831544473</v>
      </c>
      <c r="AR14" s="89">
        <v>275.48651482284367</v>
      </c>
      <c r="AS14" s="89">
        <v>243.07731990191863</v>
      </c>
      <c r="AT14" s="89">
        <v>254.5167494433438</v>
      </c>
    </row>
    <row r="15" spans="1:46" s="84" customFormat="1" ht="17.100000000000001" customHeight="1" x14ac:dyDescent="0.2">
      <c r="A15" s="90" t="s">
        <v>9</v>
      </c>
      <c r="B15" s="89"/>
      <c r="C15" s="89"/>
      <c r="D15" s="89">
        <v>797.27982492480135</v>
      </c>
      <c r="E15" s="89">
        <v>854.45784472015805</v>
      </c>
      <c r="F15" s="89">
        <v>872.88164215977611</v>
      </c>
      <c r="G15" s="89">
        <v>806.22557841871094</v>
      </c>
      <c r="H15" s="89">
        <v>848.15518311896392</v>
      </c>
      <c r="I15" s="89">
        <v>882.24787865772464</v>
      </c>
      <c r="J15" s="89">
        <v>894.46601182992265</v>
      </c>
      <c r="K15" s="89">
        <v>856.62283973906403</v>
      </c>
      <c r="L15" s="89">
        <v>915.90194143343717</v>
      </c>
      <c r="M15" s="89">
        <v>935.02402770596848</v>
      </c>
      <c r="N15" s="89">
        <v>952.59159267892437</v>
      </c>
      <c r="O15" s="89">
        <v>949.31834740791442</v>
      </c>
      <c r="P15" s="89">
        <v>1004.4620839890682</v>
      </c>
      <c r="Q15" s="89">
        <v>947.32965013027888</v>
      </c>
      <c r="R15" s="89">
        <v>973.59319210199021</v>
      </c>
      <c r="S15" s="89">
        <v>928.73208427949578</v>
      </c>
      <c r="T15" s="89">
        <v>928.05288360649081</v>
      </c>
      <c r="U15" s="89">
        <v>934.48346156976265</v>
      </c>
      <c r="V15" s="89">
        <v>944.27847875212046</v>
      </c>
      <c r="W15" s="89">
        <v>951.88500930298142</v>
      </c>
      <c r="X15" s="89">
        <v>930.15505223654498</v>
      </c>
      <c r="Y15" s="89">
        <v>944.06304877394041</v>
      </c>
      <c r="Z15" s="89">
        <v>995.75482881671428</v>
      </c>
      <c r="AA15" s="89">
        <v>969.92292802730071</v>
      </c>
      <c r="AB15" s="89">
        <v>1038.5165451753351</v>
      </c>
      <c r="AC15" s="89">
        <v>1034.2828402753762</v>
      </c>
      <c r="AD15" s="89">
        <v>1142.345510283506</v>
      </c>
      <c r="AE15" s="89">
        <v>1071.4622667492833</v>
      </c>
      <c r="AF15" s="89">
        <v>1052.2197110477618</v>
      </c>
      <c r="AG15" s="89">
        <v>992.97470872180895</v>
      </c>
      <c r="AH15" s="89">
        <v>1113.9408807550831</v>
      </c>
      <c r="AI15" s="89">
        <v>1152.9797487278365</v>
      </c>
      <c r="AJ15" s="89">
        <v>1112.2924460809463</v>
      </c>
      <c r="AK15" s="89">
        <v>1085.8190932540704</v>
      </c>
      <c r="AL15" s="89">
        <v>1095.8642600759474</v>
      </c>
      <c r="AM15" s="89">
        <v>1112.820796776929</v>
      </c>
      <c r="AN15" s="89">
        <v>1123.0554582277734</v>
      </c>
      <c r="AO15" s="89">
        <v>1118.8585029538892</v>
      </c>
      <c r="AP15" s="89">
        <v>1120.8291904783928</v>
      </c>
      <c r="AQ15" s="89">
        <v>1117.5039061932857</v>
      </c>
      <c r="AR15" s="89">
        <v>1166.8204912439419</v>
      </c>
      <c r="AS15" s="89">
        <v>1167.8750053823724</v>
      </c>
      <c r="AT15" s="89">
        <v>1174.2146594639626</v>
      </c>
    </row>
    <row r="16" spans="1:46" s="84" customFormat="1" ht="17.100000000000001" customHeight="1" x14ac:dyDescent="0.2">
      <c r="A16" s="90" t="s">
        <v>10</v>
      </c>
      <c r="B16" s="89"/>
      <c r="C16" s="89"/>
      <c r="D16" s="89">
        <v>69.390818771408391</v>
      </c>
      <c r="E16" s="89">
        <v>72.647007614121691</v>
      </c>
      <c r="F16" s="89">
        <v>78.561370937357736</v>
      </c>
      <c r="G16" s="89">
        <v>81.776433127475215</v>
      </c>
      <c r="H16" s="89">
        <v>85.02226111344379</v>
      </c>
      <c r="I16" s="89">
        <v>84.176974928061753</v>
      </c>
      <c r="J16" s="89">
        <v>88.195885195089829</v>
      </c>
      <c r="K16" s="89">
        <v>91.958281473113459</v>
      </c>
      <c r="L16" s="89">
        <v>94.044996785792151</v>
      </c>
      <c r="M16" s="89">
        <v>95.041264602959316</v>
      </c>
      <c r="N16" s="89">
        <v>97.136528096043989</v>
      </c>
      <c r="O16" s="89">
        <v>97.193866423214502</v>
      </c>
      <c r="P16" s="89">
        <v>95.373575047071199</v>
      </c>
      <c r="Q16" s="89">
        <v>92.242066760605923</v>
      </c>
      <c r="R16" s="89">
        <v>111.77509816275607</v>
      </c>
      <c r="S16" s="89">
        <v>112.23637896135222</v>
      </c>
      <c r="T16" s="89">
        <v>114.31282271866267</v>
      </c>
      <c r="U16" s="89">
        <v>114.57968680974008</v>
      </c>
      <c r="V16" s="89">
        <v>110.42546070537038</v>
      </c>
      <c r="W16" s="89">
        <v>113.2283190867274</v>
      </c>
      <c r="X16" s="89">
        <v>113.99830295890335</v>
      </c>
      <c r="Y16" s="89">
        <v>113.05630006320841</v>
      </c>
      <c r="Z16" s="89">
        <v>114.46920806713199</v>
      </c>
      <c r="AA16" s="89">
        <v>119.4664445715561</v>
      </c>
      <c r="AB16" s="89">
        <v>122.66059551082641</v>
      </c>
      <c r="AC16" s="89">
        <v>120.07661263039796</v>
      </c>
      <c r="AD16" s="89">
        <v>122.54526699691898</v>
      </c>
      <c r="AE16" s="89">
        <v>121.92927762703718</v>
      </c>
      <c r="AF16" s="89">
        <v>125.79548954035558</v>
      </c>
      <c r="AG16" s="89">
        <v>124.88266954435296</v>
      </c>
      <c r="AH16" s="89">
        <v>126.71591673972597</v>
      </c>
      <c r="AI16" s="89">
        <v>129.21238056344694</v>
      </c>
      <c r="AJ16" s="89">
        <v>132.17245416035476</v>
      </c>
      <c r="AK16" s="89">
        <v>134.78828894780418</v>
      </c>
      <c r="AL16" s="89">
        <v>142.95750056617132</v>
      </c>
      <c r="AM16" s="89">
        <v>138.84965132704789</v>
      </c>
      <c r="AN16" s="89">
        <v>144.61661169432119</v>
      </c>
      <c r="AO16" s="89">
        <v>144.89628943904208</v>
      </c>
      <c r="AP16" s="89">
        <v>147.58554500280462</v>
      </c>
      <c r="AQ16" s="89">
        <v>146.39146439077703</v>
      </c>
      <c r="AR16" s="89">
        <v>154.54629131586938</v>
      </c>
      <c r="AS16" s="89">
        <v>155.74296137221845</v>
      </c>
      <c r="AT16" s="89">
        <v>159.63217581464909</v>
      </c>
    </row>
    <row r="17" spans="1:46" s="84" customFormat="1" ht="17.100000000000001" customHeight="1" x14ac:dyDescent="0.2">
      <c r="A17" s="90" t="s">
        <v>11</v>
      </c>
      <c r="B17" s="89"/>
      <c r="C17" s="89"/>
      <c r="D17" s="89">
        <v>177.3010196655647</v>
      </c>
      <c r="E17" s="89">
        <v>179.8992948668903</v>
      </c>
      <c r="F17" s="89">
        <v>183.06460440428421</v>
      </c>
      <c r="G17" s="89">
        <v>185.40195638851071</v>
      </c>
      <c r="H17" s="89">
        <v>188.04346601901557</v>
      </c>
      <c r="I17" s="89">
        <v>190.42202548254508</v>
      </c>
      <c r="J17" s="89">
        <v>193.51674882149538</v>
      </c>
      <c r="K17" s="89">
        <v>197.04056723739706</v>
      </c>
      <c r="L17" s="89">
        <v>199.32503858400619</v>
      </c>
      <c r="M17" s="89">
        <v>202.11934896443117</v>
      </c>
      <c r="N17" s="89">
        <v>205.41382757436233</v>
      </c>
      <c r="O17" s="89">
        <v>209.1147717528047</v>
      </c>
      <c r="P17" s="89">
        <v>212.00128053515999</v>
      </c>
      <c r="Q17" s="89">
        <v>214.48906582894793</v>
      </c>
      <c r="R17" s="89">
        <v>217.94208218886371</v>
      </c>
      <c r="S17" s="89">
        <v>221.60267643937394</v>
      </c>
      <c r="T17" s="89">
        <v>225.24333233295218</v>
      </c>
      <c r="U17" s="89">
        <v>227.814658372487</v>
      </c>
      <c r="V17" s="89">
        <v>232.43334989692912</v>
      </c>
      <c r="W17" s="89">
        <v>234.93561651088038</v>
      </c>
      <c r="X17" s="89">
        <v>239.55634759072402</v>
      </c>
      <c r="Y17" s="89">
        <v>242.54541737904697</v>
      </c>
      <c r="Z17" s="89">
        <v>246.57305051658466</v>
      </c>
      <c r="AA17" s="89">
        <v>250.10203533205959</v>
      </c>
      <c r="AB17" s="89">
        <v>253.92232222958569</v>
      </c>
      <c r="AC17" s="89">
        <v>257.16818267732208</v>
      </c>
      <c r="AD17" s="89">
        <v>261.99471554826812</v>
      </c>
      <c r="AE17" s="89">
        <v>265.40879014974166</v>
      </c>
      <c r="AF17" s="89">
        <v>270.09420861190824</v>
      </c>
      <c r="AG17" s="89">
        <v>273.26461469812563</v>
      </c>
      <c r="AH17" s="89">
        <v>278.34986336458991</v>
      </c>
      <c r="AI17" s="89">
        <v>282.13639671381753</v>
      </c>
      <c r="AJ17" s="89">
        <v>287.73273138637427</v>
      </c>
      <c r="AK17" s="89">
        <v>292.358941492442</v>
      </c>
      <c r="AL17" s="89">
        <v>297.00311425299259</v>
      </c>
      <c r="AM17" s="89">
        <v>301.66670449284953</v>
      </c>
      <c r="AN17" s="89">
        <v>305.98043618953329</v>
      </c>
      <c r="AO17" s="89">
        <v>309.85612413679428</v>
      </c>
      <c r="AP17" s="89">
        <v>314.36572537760213</v>
      </c>
      <c r="AQ17" s="89">
        <v>318.98553695383509</v>
      </c>
      <c r="AR17" s="89">
        <v>324.75518693604266</v>
      </c>
      <c r="AS17" s="89">
        <v>329.34126282616631</v>
      </c>
      <c r="AT17" s="89">
        <v>334.24502742008536</v>
      </c>
    </row>
    <row r="18" spans="1:46" s="84" customFormat="1" ht="17.100000000000001" customHeight="1" x14ac:dyDescent="0.2">
      <c r="A18" s="77" t="s">
        <v>12</v>
      </c>
      <c r="B18" s="89"/>
      <c r="C18" s="89"/>
      <c r="D18" s="89">
        <v>495.89697899989301</v>
      </c>
      <c r="E18" s="89">
        <v>526.35730964273796</v>
      </c>
      <c r="F18" s="89">
        <v>480.31198787513699</v>
      </c>
      <c r="G18" s="89">
        <v>592.89252818883699</v>
      </c>
      <c r="H18" s="89">
        <v>608.77446974213399</v>
      </c>
      <c r="I18" s="89">
        <v>602.94981302182998</v>
      </c>
      <c r="J18" s="89">
        <v>588.287373182122</v>
      </c>
      <c r="K18" s="89">
        <v>559.10189523111706</v>
      </c>
      <c r="L18" s="89">
        <v>602.701222837204</v>
      </c>
      <c r="M18" s="89">
        <v>654.854679133177</v>
      </c>
      <c r="N18" s="89">
        <v>729.88212554788402</v>
      </c>
      <c r="O18" s="89">
        <v>719.64842810032405</v>
      </c>
      <c r="P18" s="89">
        <v>716.54374891900898</v>
      </c>
      <c r="Q18" s="89">
        <v>692.73858229536904</v>
      </c>
      <c r="R18" s="89">
        <v>700.40044019408595</v>
      </c>
      <c r="S18" s="89">
        <v>702.405896453021</v>
      </c>
      <c r="T18" s="89">
        <v>711.206833117776</v>
      </c>
      <c r="U18" s="89">
        <v>722.74433347864897</v>
      </c>
      <c r="V18" s="89">
        <v>726.45126568106798</v>
      </c>
      <c r="W18" s="89">
        <v>770.49368557817502</v>
      </c>
      <c r="X18" s="89">
        <v>788.40358747556104</v>
      </c>
      <c r="Y18" s="89">
        <v>826.33903085955603</v>
      </c>
      <c r="Z18" s="89">
        <v>810.201937827807</v>
      </c>
      <c r="AA18" s="89">
        <v>877.20599867009003</v>
      </c>
      <c r="AB18" s="89">
        <v>852.88526318909703</v>
      </c>
      <c r="AC18" s="89">
        <v>834.11532741203405</v>
      </c>
      <c r="AD18" s="89">
        <v>819.22308099714201</v>
      </c>
      <c r="AE18" s="89">
        <v>862.47229628464402</v>
      </c>
      <c r="AF18" s="89">
        <v>898.60707769927603</v>
      </c>
      <c r="AG18" s="89">
        <v>920.13419611961694</v>
      </c>
      <c r="AH18" s="89">
        <v>937.16898374782897</v>
      </c>
      <c r="AI18" s="89">
        <v>859.34976141421998</v>
      </c>
      <c r="AJ18" s="89">
        <v>929.33426620259297</v>
      </c>
      <c r="AK18" s="89">
        <v>960.65649592294403</v>
      </c>
      <c r="AL18" s="89">
        <v>958.32919824008195</v>
      </c>
      <c r="AM18" s="89">
        <v>958.53248228783002</v>
      </c>
      <c r="AN18" s="89">
        <v>971.74323033372104</v>
      </c>
      <c r="AO18" s="89">
        <v>997.45740095889005</v>
      </c>
      <c r="AP18" s="89">
        <v>1038.2574961949899</v>
      </c>
      <c r="AQ18" s="89">
        <v>1062.15632458555</v>
      </c>
      <c r="AR18" s="89">
        <v>1059.6107204484899</v>
      </c>
      <c r="AS18" s="89">
        <v>1043.37454169596</v>
      </c>
      <c r="AT18" s="89">
        <v>1059.4398743690299</v>
      </c>
    </row>
    <row r="19" spans="1:46" s="209" customFormat="1" ht="17.100000000000001" customHeight="1" x14ac:dyDescent="0.2">
      <c r="A19" s="206" t="s">
        <v>94</v>
      </c>
      <c r="B19" s="207"/>
      <c r="C19" s="207"/>
      <c r="D19" s="207">
        <v>4483.9262611587474</v>
      </c>
      <c r="E19" s="207">
        <v>4627.3145555041556</v>
      </c>
      <c r="F19" s="207">
        <v>4655.9168658983208</v>
      </c>
      <c r="G19" s="207">
        <v>4796.6310342472398</v>
      </c>
      <c r="H19" s="207">
        <v>4818.7395266392223</v>
      </c>
      <c r="I19" s="207">
        <v>4804.282047907408</v>
      </c>
      <c r="J19" s="207">
        <v>5005.0958804191541</v>
      </c>
      <c r="K19" s="207">
        <v>5232.2261876945195</v>
      </c>
      <c r="L19" s="207">
        <v>5394.2973292631596</v>
      </c>
      <c r="M19" s="207">
        <v>5600.8695609066353</v>
      </c>
      <c r="N19" s="207">
        <v>5604.3771981421232</v>
      </c>
      <c r="O19" s="207">
        <v>5609.1658657152166</v>
      </c>
      <c r="P19" s="207">
        <v>5726.1530974700972</v>
      </c>
      <c r="Q19" s="207">
        <v>5782.9443006964102</v>
      </c>
      <c r="R19" s="207">
        <v>5783.0105990531265</v>
      </c>
      <c r="S19" s="207">
        <v>5786.770006362829</v>
      </c>
      <c r="T19" s="207">
        <v>5948.9153539479275</v>
      </c>
      <c r="U19" s="207">
        <v>6097.9580244802246</v>
      </c>
      <c r="V19" s="207">
        <v>6089.9819929183423</v>
      </c>
      <c r="W19" s="207">
        <v>6192.326175195466</v>
      </c>
      <c r="X19" s="207">
        <v>6348.6484508386729</v>
      </c>
      <c r="Y19" s="207">
        <v>6290.4433778991161</v>
      </c>
      <c r="Z19" s="207">
        <v>6465.8274558715038</v>
      </c>
      <c r="AA19" s="207">
        <v>6543.5420826345435</v>
      </c>
      <c r="AB19" s="207">
        <v>6535.0838231867629</v>
      </c>
      <c r="AC19" s="207">
        <v>6724.0895776018888</v>
      </c>
      <c r="AD19" s="207">
        <v>6784.8171515528493</v>
      </c>
      <c r="AE19" s="207">
        <v>6846.7711767621722</v>
      </c>
      <c r="AF19" s="207">
        <v>7023.5266563678988</v>
      </c>
      <c r="AG19" s="207">
        <v>7155.4600888157956</v>
      </c>
      <c r="AH19" s="207">
        <v>7170.7749913677926</v>
      </c>
      <c r="AI19" s="207">
        <v>7193.0462732294327</v>
      </c>
      <c r="AJ19" s="207">
        <v>7297.2067422496812</v>
      </c>
      <c r="AK19" s="207">
        <v>7406.9248830632587</v>
      </c>
      <c r="AL19" s="207">
        <v>7596.8767897643147</v>
      </c>
      <c r="AM19" s="207">
        <v>7801.9483451963524</v>
      </c>
      <c r="AN19" s="207">
        <v>7892.8933862020795</v>
      </c>
      <c r="AO19" s="207">
        <v>8008.7469584684195</v>
      </c>
      <c r="AP19" s="207">
        <v>8234.9117630246328</v>
      </c>
      <c r="AQ19" s="207">
        <v>8322.0550062416569</v>
      </c>
      <c r="AR19" s="207">
        <v>8594.8020872594971</v>
      </c>
      <c r="AS19" s="207">
        <v>8739.7626147366736</v>
      </c>
      <c r="AT19" s="207">
        <v>8772.8973496364815</v>
      </c>
    </row>
    <row r="20" spans="1:46" s="84" customFormat="1" ht="17.100000000000001" customHeight="1" x14ac:dyDescent="0.2">
      <c r="A20" s="91" t="s">
        <v>52</v>
      </c>
      <c r="B20" s="89"/>
      <c r="C20" s="89"/>
      <c r="D20" s="89">
        <v>1247.97189008295</v>
      </c>
      <c r="E20" s="89">
        <v>1315.6498926341701</v>
      </c>
      <c r="F20" s="89">
        <v>1315.6878828479901</v>
      </c>
      <c r="G20" s="89">
        <v>1350.06248934117</v>
      </c>
      <c r="H20" s="89">
        <v>1311.5130752757</v>
      </c>
      <c r="I20" s="89">
        <v>1274.7982512692399</v>
      </c>
      <c r="J20" s="89">
        <v>1311.99092926002</v>
      </c>
      <c r="K20" s="89">
        <v>1401.55975862177</v>
      </c>
      <c r="L20" s="89">
        <v>1365.35983274262</v>
      </c>
      <c r="M20" s="89">
        <v>1465.45384358304</v>
      </c>
      <c r="N20" s="89">
        <v>1526.6981374253601</v>
      </c>
      <c r="O20" s="89">
        <v>1467.7668925160101</v>
      </c>
      <c r="P20" s="89">
        <v>1492.2017682140499</v>
      </c>
      <c r="Q20" s="89">
        <v>1460.15656546284</v>
      </c>
      <c r="R20" s="89">
        <v>1444.8938086497301</v>
      </c>
      <c r="S20" s="89">
        <v>1446.1190414446801</v>
      </c>
      <c r="T20" s="89">
        <v>1524.52464782474</v>
      </c>
      <c r="U20" s="89">
        <v>1489.9364727504801</v>
      </c>
      <c r="V20" s="89">
        <v>1463.09958723608</v>
      </c>
      <c r="W20" s="89">
        <v>1523.11007246443</v>
      </c>
      <c r="X20" s="89">
        <v>1497.3901112528799</v>
      </c>
      <c r="Y20" s="89">
        <v>1416.6611705765599</v>
      </c>
      <c r="Z20" s="89">
        <v>1488.4208600862</v>
      </c>
      <c r="AA20" s="89">
        <v>1486.87548744024</v>
      </c>
      <c r="AB20" s="89">
        <v>1486.38908781238</v>
      </c>
      <c r="AC20" s="89">
        <v>1511.0305503863999</v>
      </c>
      <c r="AD20" s="89">
        <v>1542.2530658892299</v>
      </c>
      <c r="AE20" s="89">
        <v>1545.32099120066</v>
      </c>
      <c r="AF20" s="89">
        <v>1582.73166338075</v>
      </c>
      <c r="AG20" s="89">
        <v>1626.7170110044301</v>
      </c>
      <c r="AH20" s="89">
        <v>1543.0186296135901</v>
      </c>
      <c r="AI20" s="89">
        <v>1534.2920372358301</v>
      </c>
      <c r="AJ20" s="89">
        <v>1546.4598243600501</v>
      </c>
      <c r="AK20" s="89">
        <v>1571.6232401124701</v>
      </c>
      <c r="AL20" s="89">
        <v>1612.9446031694699</v>
      </c>
      <c r="AM20" s="89">
        <v>1670.77579453463</v>
      </c>
      <c r="AN20" s="89">
        <v>1608.32221775834</v>
      </c>
      <c r="AO20" s="89">
        <v>1615.6180461689501</v>
      </c>
      <c r="AP20" s="89">
        <v>1654.02658630103</v>
      </c>
      <c r="AQ20" s="89">
        <v>1662.81120025479</v>
      </c>
      <c r="AR20" s="89">
        <v>1725.8639384109499</v>
      </c>
      <c r="AS20" s="89">
        <v>1762.28975108444</v>
      </c>
      <c r="AT20" s="89">
        <v>1740.8731977181001</v>
      </c>
    </row>
    <row r="21" spans="1:46" s="84" customFormat="1" ht="17.100000000000001" customHeight="1" x14ac:dyDescent="0.2">
      <c r="A21" s="91" t="s">
        <v>53</v>
      </c>
      <c r="B21" s="89"/>
      <c r="C21" s="89"/>
      <c r="D21" s="89">
        <v>244.387138538675</v>
      </c>
      <c r="E21" s="89">
        <v>245.62785476836601</v>
      </c>
      <c r="F21" s="89">
        <v>243.06120496246501</v>
      </c>
      <c r="G21" s="89">
        <v>251.266277082572</v>
      </c>
      <c r="H21" s="89">
        <v>255.126082247905</v>
      </c>
      <c r="I21" s="89">
        <v>261.88211910347201</v>
      </c>
      <c r="J21" s="89">
        <v>273.960099224754</v>
      </c>
      <c r="K21" s="89">
        <v>278.40931291289297</v>
      </c>
      <c r="L21" s="89">
        <v>283.65452100473601</v>
      </c>
      <c r="M21" s="89">
        <v>290.35019140162302</v>
      </c>
      <c r="N21" s="89">
        <v>295.192639051757</v>
      </c>
      <c r="O21" s="89">
        <v>301.673708798463</v>
      </c>
      <c r="P21" s="89">
        <v>311.91190104239701</v>
      </c>
      <c r="Q21" s="89">
        <v>313.72761769699599</v>
      </c>
      <c r="R21" s="89">
        <v>316.92242295449699</v>
      </c>
      <c r="S21" s="89">
        <v>319.107624396093</v>
      </c>
      <c r="T21" s="89">
        <v>323.007859150093</v>
      </c>
      <c r="U21" s="89">
        <v>328.01482865834998</v>
      </c>
      <c r="V21" s="89">
        <v>325.292019005962</v>
      </c>
      <c r="W21" s="89">
        <v>347.05416479996802</v>
      </c>
      <c r="X21" s="89">
        <v>340.90843394219002</v>
      </c>
      <c r="Y21" s="89">
        <v>347.78080158903703</v>
      </c>
      <c r="Z21" s="89">
        <v>355.07944107484502</v>
      </c>
      <c r="AA21" s="89">
        <v>359.86554355164498</v>
      </c>
      <c r="AB21" s="89">
        <v>357.89639906157498</v>
      </c>
      <c r="AC21" s="89">
        <v>370.66148544258499</v>
      </c>
      <c r="AD21" s="89">
        <v>380.81524181891899</v>
      </c>
      <c r="AE21" s="89">
        <v>386.734831276617</v>
      </c>
      <c r="AF21" s="89">
        <v>397.83425671297499</v>
      </c>
      <c r="AG21" s="89">
        <v>403.50573363906801</v>
      </c>
      <c r="AH21" s="89">
        <v>406.914306428369</v>
      </c>
      <c r="AI21" s="89">
        <v>409.588140994551</v>
      </c>
      <c r="AJ21" s="89">
        <v>413.83787070544901</v>
      </c>
      <c r="AK21" s="89">
        <v>415.70676921842698</v>
      </c>
      <c r="AL21" s="89">
        <v>418.23300555358497</v>
      </c>
      <c r="AM21" s="89">
        <v>426.576764061365</v>
      </c>
      <c r="AN21" s="89">
        <v>429.82116932609102</v>
      </c>
      <c r="AO21" s="89">
        <v>432.46969637608697</v>
      </c>
      <c r="AP21" s="89">
        <v>447.40230960863499</v>
      </c>
      <c r="AQ21" s="89">
        <v>459.45987698259597</v>
      </c>
      <c r="AR21" s="89">
        <v>472.57678802219903</v>
      </c>
      <c r="AS21" s="89">
        <v>476.90957261013898</v>
      </c>
      <c r="AT21" s="89">
        <v>465.96485879268499</v>
      </c>
    </row>
    <row r="22" spans="1:46" s="84" customFormat="1" ht="17.100000000000001" customHeight="1" x14ac:dyDescent="0.2">
      <c r="A22" s="91" t="s">
        <v>55</v>
      </c>
      <c r="B22" s="89"/>
      <c r="C22" s="89"/>
      <c r="D22" s="89">
        <v>211.296046960312</v>
      </c>
      <c r="E22" s="89">
        <v>200.28553997453301</v>
      </c>
      <c r="F22" s="89">
        <v>196.36206625528899</v>
      </c>
      <c r="G22" s="89">
        <v>200.62809474170399</v>
      </c>
      <c r="H22" s="89">
        <v>217.58163881473001</v>
      </c>
      <c r="I22" s="89">
        <v>238.664683595654</v>
      </c>
      <c r="J22" s="89">
        <v>235.631556719098</v>
      </c>
      <c r="K22" s="89">
        <v>242.34063636714299</v>
      </c>
      <c r="L22" s="89">
        <v>224.24710399402599</v>
      </c>
      <c r="M22" s="89">
        <v>245.734930868747</v>
      </c>
      <c r="N22" s="89">
        <v>259.691168882689</v>
      </c>
      <c r="O22" s="89">
        <v>268.25859970518599</v>
      </c>
      <c r="P22" s="89">
        <v>272.56764919950899</v>
      </c>
      <c r="Q22" s="89">
        <v>273.428231800042</v>
      </c>
      <c r="R22" s="89">
        <v>269.21759172899601</v>
      </c>
      <c r="S22" s="89">
        <v>275.19538505850397</v>
      </c>
      <c r="T22" s="89">
        <v>289.690687779347</v>
      </c>
      <c r="U22" s="89">
        <v>275.32557416476999</v>
      </c>
      <c r="V22" s="89">
        <v>286.501881192768</v>
      </c>
      <c r="W22" s="89">
        <v>294.72119171400698</v>
      </c>
      <c r="X22" s="89">
        <v>300.74129771972099</v>
      </c>
      <c r="Y22" s="89">
        <v>302.93311258843499</v>
      </c>
      <c r="Z22" s="89">
        <v>327.66447169040998</v>
      </c>
      <c r="AA22" s="89">
        <v>315.09380404102501</v>
      </c>
      <c r="AB22" s="89">
        <v>310.29818788823297</v>
      </c>
      <c r="AC22" s="89">
        <v>305.67861549771698</v>
      </c>
      <c r="AD22" s="89">
        <v>309.998974114666</v>
      </c>
      <c r="AE22" s="89">
        <v>314.92278168314999</v>
      </c>
      <c r="AF22" s="89">
        <v>317.08134385882198</v>
      </c>
      <c r="AG22" s="89">
        <v>328.31583741634</v>
      </c>
      <c r="AH22" s="89">
        <v>344.053218613225</v>
      </c>
      <c r="AI22" s="89">
        <v>322.36479830225801</v>
      </c>
      <c r="AJ22" s="89">
        <v>340.34457467656699</v>
      </c>
      <c r="AK22" s="89">
        <v>350.18669944990802</v>
      </c>
      <c r="AL22" s="89">
        <v>350.59479094583298</v>
      </c>
      <c r="AM22" s="89">
        <v>368.81170025899399</v>
      </c>
      <c r="AN22" s="89">
        <v>360.04971760722401</v>
      </c>
      <c r="AO22" s="89">
        <v>354.44993019099502</v>
      </c>
      <c r="AP22" s="89">
        <v>352.91391660188901</v>
      </c>
      <c r="AQ22" s="89">
        <v>359.04002538305701</v>
      </c>
      <c r="AR22" s="89">
        <v>373.41263218190198</v>
      </c>
      <c r="AS22" s="89">
        <v>376.48465344887899</v>
      </c>
      <c r="AT22" s="89">
        <v>376.61752792251599</v>
      </c>
    </row>
    <row r="23" spans="1:46" s="84" customFormat="1" ht="17.100000000000001" customHeight="1" x14ac:dyDescent="0.2">
      <c r="A23" s="91" t="s">
        <v>54</v>
      </c>
      <c r="B23" s="89"/>
      <c r="C23" s="89"/>
      <c r="D23" s="89">
        <v>393.55666093428817</v>
      </c>
      <c r="E23" s="89">
        <v>445.42525083808977</v>
      </c>
      <c r="F23" s="89">
        <v>494.69521670274054</v>
      </c>
      <c r="G23" s="89">
        <v>533.30342980567502</v>
      </c>
      <c r="H23" s="89">
        <v>506.99722759458427</v>
      </c>
      <c r="I23" s="89">
        <v>493.88828448540158</v>
      </c>
      <c r="J23" s="89">
        <v>594.34138210115361</v>
      </c>
      <c r="K23" s="89">
        <v>670.00781662643976</v>
      </c>
      <c r="L23" s="89">
        <v>702.49346254679097</v>
      </c>
      <c r="M23" s="89">
        <v>717.93452191263066</v>
      </c>
      <c r="N23" s="89">
        <v>640.69620968086679</v>
      </c>
      <c r="O23" s="89">
        <v>683.72124857564688</v>
      </c>
      <c r="P23" s="89">
        <v>737.50871475687779</v>
      </c>
      <c r="Q23" s="89">
        <v>840.50350019328323</v>
      </c>
      <c r="R23" s="89">
        <v>867.66012258914873</v>
      </c>
      <c r="S23" s="89">
        <v>806.29560261236259</v>
      </c>
      <c r="T23" s="89">
        <v>841.26087139452534</v>
      </c>
      <c r="U23" s="89">
        <v>1003.1443869817407</v>
      </c>
      <c r="V23" s="89">
        <v>1004.4877705662329</v>
      </c>
      <c r="W23" s="89">
        <v>987.26129946737149</v>
      </c>
      <c r="X23" s="89">
        <v>1114.7014731962579</v>
      </c>
      <c r="Y23" s="89">
        <v>1107.8775221383278</v>
      </c>
      <c r="Z23" s="89">
        <v>1061.3410450770341</v>
      </c>
      <c r="AA23" s="89">
        <v>1108.4827294457618</v>
      </c>
      <c r="AB23" s="89">
        <v>1009.8308151033411</v>
      </c>
      <c r="AC23" s="89">
        <v>1088.6583617191038</v>
      </c>
      <c r="AD23" s="89">
        <v>1103.6046871178903</v>
      </c>
      <c r="AE23" s="89">
        <v>1113.0579760929759</v>
      </c>
      <c r="AF23" s="89">
        <v>1187.6477894256925</v>
      </c>
      <c r="AG23" s="89">
        <v>1205.2156362385972</v>
      </c>
      <c r="AH23" s="89">
        <v>1263.8917265169287</v>
      </c>
      <c r="AI23" s="89">
        <v>1265.5507993884958</v>
      </c>
      <c r="AJ23" s="89">
        <v>1308.6948246283805</v>
      </c>
      <c r="AK23" s="89">
        <v>1384.9663498252305</v>
      </c>
      <c r="AL23" s="89">
        <v>1449.4560040489255</v>
      </c>
      <c r="AM23" s="89">
        <v>1463.6260496678335</v>
      </c>
      <c r="AN23" s="89">
        <v>1504.5617948063368</v>
      </c>
      <c r="AO23" s="89">
        <v>1583.3007043588459</v>
      </c>
      <c r="AP23" s="89">
        <v>1672.2404692825517</v>
      </c>
      <c r="AQ23" s="89">
        <v>1701.0703101796519</v>
      </c>
      <c r="AR23" s="89">
        <v>1691.8857790341901</v>
      </c>
      <c r="AS23" s="89">
        <v>1719.2611998029001</v>
      </c>
      <c r="AT23" s="89">
        <v>1701.4633750725236</v>
      </c>
    </row>
    <row r="24" spans="1:46" s="84" customFormat="1" ht="17.100000000000001" customHeight="1" x14ac:dyDescent="0.2">
      <c r="A24" s="91" t="s">
        <v>72</v>
      </c>
      <c r="B24" s="89"/>
      <c r="C24" s="89"/>
      <c r="D24" s="89">
        <v>216.12645647076241</v>
      </c>
      <c r="E24" s="89">
        <v>240.326417949324</v>
      </c>
      <c r="F24" s="89">
        <v>234.83214135541763</v>
      </c>
      <c r="G24" s="89">
        <v>236.5865745809686</v>
      </c>
      <c r="H24" s="89">
        <v>230.99622492436146</v>
      </c>
      <c r="I24" s="89">
        <v>219.29396642071134</v>
      </c>
      <c r="J24" s="89">
        <v>233.39974287240437</v>
      </c>
      <c r="K24" s="89">
        <v>252.32492258065588</v>
      </c>
      <c r="L24" s="89">
        <v>269.12727404288194</v>
      </c>
      <c r="M24" s="89">
        <v>276.11007536500574</v>
      </c>
      <c r="N24" s="89">
        <v>257.35809963481461</v>
      </c>
      <c r="O24" s="89">
        <v>280.61816233964947</v>
      </c>
      <c r="P24" s="89">
        <v>274.77168482465947</v>
      </c>
      <c r="Q24" s="89">
        <v>265.41739519434378</v>
      </c>
      <c r="R24" s="89">
        <v>271.9573205254477</v>
      </c>
      <c r="S24" s="89">
        <v>260.91008842135216</v>
      </c>
      <c r="T24" s="89">
        <v>285.50604368819933</v>
      </c>
      <c r="U24" s="89">
        <v>286.55082239647442</v>
      </c>
      <c r="V24" s="89">
        <v>300.89372985535829</v>
      </c>
      <c r="W24" s="89">
        <v>286.9686466014083</v>
      </c>
      <c r="X24" s="89">
        <v>312.48095223469289</v>
      </c>
      <c r="Y24" s="89">
        <v>315.52811129970763</v>
      </c>
      <c r="Z24" s="89">
        <v>369.27386103475726</v>
      </c>
      <c r="AA24" s="89">
        <v>369.4930553234642</v>
      </c>
      <c r="AB24" s="89">
        <v>352.39799862631719</v>
      </c>
      <c r="AC24" s="89">
        <v>391.69857937298946</v>
      </c>
      <c r="AD24" s="89">
        <v>390.62979338620084</v>
      </c>
      <c r="AE24" s="89">
        <v>380.94841729334036</v>
      </c>
      <c r="AF24" s="89">
        <v>416.96511440685322</v>
      </c>
      <c r="AG24" s="89">
        <v>410.28331647402553</v>
      </c>
      <c r="AH24" s="89">
        <v>419.99450178296854</v>
      </c>
      <c r="AI24" s="89">
        <v>414.04252871037937</v>
      </c>
      <c r="AJ24" s="89">
        <v>409.28920504508346</v>
      </c>
      <c r="AK24" s="89">
        <v>400.73172152525416</v>
      </c>
      <c r="AL24" s="89">
        <v>441.22443380767885</v>
      </c>
      <c r="AM24" s="89">
        <v>447.52942026237571</v>
      </c>
      <c r="AN24" s="89">
        <v>451.2699336725131</v>
      </c>
      <c r="AO24" s="89">
        <v>438.99289311652376</v>
      </c>
      <c r="AP24" s="89">
        <v>461.33442643477383</v>
      </c>
      <c r="AQ24" s="89">
        <v>488.39774921696545</v>
      </c>
      <c r="AR24" s="89">
        <v>478.56417904273644</v>
      </c>
      <c r="AS24" s="89">
        <v>511.64227043257029</v>
      </c>
      <c r="AT24" s="89">
        <v>556.47778867703653</v>
      </c>
    </row>
    <row r="25" spans="1:46" s="84" customFormat="1" ht="17.100000000000001" customHeight="1" x14ac:dyDescent="0.2">
      <c r="A25" s="91" t="s">
        <v>14</v>
      </c>
      <c r="B25" s="89"/>
      <c r="C25" s="89"/>
      <c r="D25" s="89">
        <v>514.81877553476897</v>
      </c>
      <c r="E25" s="89">
        <v>520.86662526170699</v>
      </c>
      <c r="F25" s="89">
        <v>522.39617011977998</v>
      </c>
      <c r="G25" s="89">
        <v>536.98733677524797</v>
      </c>
      <c r="H25" s="89">
        <v>541.50157282251803</v>
      </c>
      <c r="I25" s="89">
        <v>552.51119269153003</v>
      </c>
      <c r="J25" s="89">
        <v>549.32044470223502</v>
      </c>
      <c r="K25" s="89">
        <v>551.08966751827597</v>
      </c>
      <c r="L25" s="89">
        <v>555.968401336277</v>
      </c>
      <c r="M25" s="89">
        <v>561.03285845711503</v>
      </c>
      <c r="N25" s="89">
        <v>567.54441359016198</v>
      </c>
      <c r="O25" s="89">
        <v>574.64122590244097</v>
      </c>
      <c r="P25" s="89">
        <v>581.82157235720604</v>
      </c>
      <c r="Q25" s="89">
        <v>586.33121388734799</v>
      </c>
      <c r="R25" s="89">
        <v>592.02300290728397</v>
      </c>
      <c r="S25" s="89">
        <v>598.90119150004</v>
      </c>
      <c r="T25" s="89">
        <v>605.70831725872995</v>
      </c>
      <c r="U25" s="89">
        <v>613.71326703738805</v>
      </c>
      <c r="V25" s="89">
        <v>621.82832858227903</v>
      </c>
      <c r="W25" s="89">
        <v>630.34926668360094</v>
      </c>
      <c r="X25" s="89">
        <v>639.46993996161996</v>
      </c>
      <c r="Y25" s="89">
        <v>650.265835198133</v>
      </c>
      <c r="Z25" s="89">
        <v>662.95460633052801</v>
      </c>
      <c r="AA25" s="89">
        <v>674.19974753616998</v>
      </c>
      <c r="AB25" s="89">
        <v>684.81423761681401</v>
      </c>
      <c r="AC25" s="89">
        <v>694.65169420717405</v>
      </c>
      <c r="AD25" s="89">
        <v>703.49828599785906</v>
      </c>
      <c r="AE25" s="89">
        <v>714.95706206299599</v>
      </c>
      <c r="AF25" s="89">
        <v>725.81792333426097</v>
      </c>
      <c r="AG25" s="89">
        <v>738.30609804462904</v>
      </c>
      <c r="AH25" s="89">
        <v>747.17902339133502</v>
      </c>
      <c r="AI25" s="89">
        <v>756.89594825579695</v>
      </c>
      <c r="AJ25" s="89">
        <v>766.86045564326798</v>
      </c>
      <c r="AK25" s="89">
        <v>777.04857625915895</v>
      </c>
      <c r="AL25" s="89">
        <v>788.53928520492605</v>
      </c>
      <c r="AM25" s="89">
        <v>800.65369733327805</v>
      </c>
      <c r="AN25" s="89">
        <v>813.88992860583699</v>
      </c>
      <c r="AO25" s="89">
        <v>827.27534686542594</v>
      </c>
      <c r="AP25" s="89">
        <v>841.39786811021202</v>
      </c>
      <c r="AQ25" s="89">
        <v>854.768385066512</v>
      </c>
      <c r="AR25" s="89">
        <v>868.29081548167403</v>
      </c>
      <c r="AS25" s="89">
        <v>882.75959967239896</v>
      </c>
      <c r="AT25" s="89">
        <v>895.82616006561602</v>
      </c>
    </row>
    <row r="26" spans="1:46" s="84" customFormat="1" ht="17.100000000000001" customHeight="1" x14ac:dyDescent="0.2">
      <c r="A26" s="91" t="s">
        <v>56</v>
      </c>
      <c r="B26" s="89"/>
      <c r="C26" s="89"/>
      <c r="D26" s="89">
        <v>300.29096577509699</v>
      </c>
      <c r="E26" s="89">
        <v>290.78517210140899</v>
      </c>
      <c r="F26" s="89">
        <v>292.02454476501401</v>
      </c>
      <c r="G26" s="89">
        <v>305.39417633866799</v>
      </c>
      <c r="H26" s="89">
        <v>316.02129501303102</v>
      </c>
      <c r="I26" s="89">
        <v>305.469971950895</v>
      </c>
      <c r="J26" s="89">
        <v>345.29696247379098</v>
      </c>
      <c r="K26" s="89">
        <v>356.94757548502702</v>
      </c>
      <c r="L26" s="89">
        <v>375.18305631216498</v>
      </c>
      <c r="M26" s="89">
        <v>402.88763550874597</v>
      </c>
      <c r="N26" s="89">
        <v>412.76610471317599</v>
      </c>
      <c r="O26" s="89">
        <v>398.536558217714</v>
      </c>
      <c r="P26" s="89">
        <v>376.91860476236099</v>
      </c>
      <c r="Q26" s="89">
        <v>369.33349258434703</v>
      </c>
      <c r="R26" s="89">
        <v>361.37788406331799</v>
      </c>
      <c r="S26" s="89">
        <v>362.37625042495898</v>
      </c>
      <c r="T26" s="89">
        <v>374.77530523081401</v>
      </c>
      <c r="U26" s="89">
        <v>392.11455301284002</v>
      </c>
      <c r="V26" s="89">
        <v>348.42172690833797</v>
      </c>
      <c r="W26" s="89">
        <v>360.80854301834103</v>
      </c>
      <c r="X26" s="89">
        <v>378.24458998413797</v>
      </c>
      <c r="Y26" s="89">
        <v>368.32389276257402</v>
      </c>
      <c r="Z26" s="89">
        <v>368.26355730693399</v>
      </c>
      <c r="AA26" s="89">
        <v>374.45036886345201</v>
      </c>
      <c r="AB26" s="89">
        <v>366.679104120776</v>
      </c>
      <c r="AC26" s="89">
        <v>352.06637672342799</v>
      </c>
      <c r="AD26" s="89">
        <v>342.03922125666901</v>
      </c>
      <c r="AE26" s="89">
        <v>344.28123906449503</v>
      </c>
      <c r="AF26" s="89">
        <v>353.86198273883701</v>
      </c>
      <c r="AG26" s="89">
        <v>363.40616148395202</v>
      </c>
      <c r="AH26" s="89">
        <v>349.39009377402999</v>
      </c>
      <c r="AI26" s="89">
        <v>334.402033173983</v>
      </c>
      <c r="AJ26" s="89">
        <v>334.59914692350998</v>
      </c>
      <c r="AK26" s="89">
        <v>334.52144698960097</v>
      </c>
      <c r="AL26" s="89">
        <v>339.28095898475698</v>
      </c>
      <c r="AM26" s="89">
        <v>350.26367355023302</v>
      </c>
      <c r="AN26" s="89">
        <v>348.15791150423598</v>
      </c>
      <c r="AO26" s="89">
        <v>352.879512014098</v>
      </c>
      <c r="AP26" s="89">
        <v>366.39247652624198</v>
      </c>
      <c r="AQ26" s="89">
        <v>364.011964173514</v>
      </c>
      <c r="AR26" s="89">
        <v>363.22483727276699</v>
      </c>
      <c r="AS26" s="89">
        <v>366.15412210743801</v>
      </c>
      <c r="AT26" s="89">
        <v>381.21453270534499</v>
      </c>
    </row>
    <row r="27" spans="1:46" s="84" customFormat="1" ht="17.100000000000001" customHeight="1" x14ac:dyDescent="0.2">
      <c r="A27" s="91" t="s">
        <v>57</v>
      </c>
      <c r="B27" s="89"/>
      <c r="C27" s="89"/>
      <c r="D27" s="89">
        <v>128.44502359119278</v>
      </c>
      <c r="E27" s="89">
        <v>131.4759412435717</v>
      </c>
      <c r="F27" s="89">
        <v>130.87728696527179</v>
      </c>
      <c r="G27" s="89">
        <v>150.90465745931223</v>
      </c>
      <c r="H27" s="89">
        <v>155.15693549908005</v>
      </c>
      <c r="I27" s="89">
        <v>155.35202446330661</v>
      </c>
      <c r="J27" s="89">
        <v>148.08241776250392</v>
      </c>
      <c r="K27" s="89">
        <v>171.42634882660482</v>
      </c>
      <c r="L27" s="89">
        <v>198.0127198153767</v>
      </c>
      <c r="M27" s="89">
        <v>216.2160672739893</v>
      </c>
      <c r="N27" s="89">
        <v>212.45302619187351</v>
      </c>
      <c r="O27" s="89">
        <v>203.30217985732932</v>
      </c>
      <c r="P27" s="89">
        <v>208.46427327688298</v>
      </c>
      <c r="Q27" s="89">
        <v>190.11300051897911</v>
      </c>
      <c r="R27" s="89">
        <v>184.89117688398471</v>
      </c>
      <c r="S27" s="89">
        <v>216.86128723201674</v>
      </c>
      <c r="T27" s="89">
        <v>192.87535933396595</v>
      </c>
      <c r="U27" s="89">
        <v>179.98803070662669</v>
      </c>
      <c r="V27" s="89">
        <v>174.14100029625118</v>
      </c>
      <c r="W27" s="89">
        <v>162.4852572541073</v>
      </c>
      <c r="X27" s="89">
        <v>183.84040247052798</v>
      </c>
      <c r="Y27" s="89">
        <v>176.235747153082</v>
      </c>
      <c r="Z27" s="89">
        <v>188.6705618397948</v>
      </c>
      <c r="AA27" s="89">
        <v>217.75673188792447</v>
      </c>
      <c r="AB27" s="89">
        <v>231.07742394325888</v>
      </c>
      <c r="AC27" s="89">
        <v>242.4061204639082</v>
      </c>
      <c r="AD27" s="89">
        <v>244.44503095416565</v>
      </c>
      <c r="AE27" s="89">
        <v>244.00574233066914</v>
      </c>
      <c r="AF27" s="89">
        <v>234.7715844673092</v>
      </c>
      <c r="AG27" s="89">
        <v>203.54985507651929</v>
      </c>
      <c r="AH27" s="89">
        <v>195.3077778553982</v>
      </c>
      <c r="AI27" s="89">
        <v>194.97571134681908</v>
      </c>
      <c r="AJ27" s="89">
        <v>200.0246071015755</v>
      </c>
      <c r="AK27" s="89">
        <v>191.78308761006679</v>
      </c>
      <c r="AL27" s="89">
        <v>194.04213301331848</v>
      </c>
      <c r="AM27" s="89">
        <v>202.57778691449005</v>
      </c>
      <c r="AN27" s="89">
        <v>212.64374729307318</v>
      </c>
      <c r="AO27" s="89">
        <v>215.16902713877002</v>
      </c>
      <c r="AP27" s="89">
        <v>227.83687502952543</v>
      </c>
      <c r="AQ27" s="89">
        <v>226.59999676568663</v>
      </c>
      <c r="AR27" s="89">
        <v>240.06327167854377</v>
      </c>
      <c r="AS27" s="89">
        <v>251.18273675299432</v>
      </c>
      <c r="AT27" s="89">
        <v>246.16125588746607</v>
      </c>
    </row>
    <row r="28" spans="1:46" s="84" customFormat="1" ht="17.100000000000001" customHeight="1" x14ac:dyDescent="0.2">
      <c r="A28" s="91" t="s">
        <v>15</v>
      </c>
      <c r="B28" s="89"/>
      <c r="C28" s="89"/>
      <c r="D28" s="89">
        <v>267.49689625542635</v>
      </c>
      <c r="E28" s="89">
        <v>276.73504500310378</v>
      </c>
      <c r="F28" s="89">
        <v>264.59356365708823</v>
      </c>
      <c r="G28" s="89">
        <v>260.87984433755338</v>
      </c>
      <c r="H28" s="89">
        <v>302.14035996345052</v>
      </c>
      <c r="I28" s="89">
        <v>290.06876508953849</v>
      </c>
      <c r="J28" s="89">
        <v>300.32829720140563</v>
      </c>
      <c r="K28" s="89">
        <v>308.00943768843462</v>
      </c>
      <c r="L28" s="89">
        <v>356.98193386685642</v>
      </c>
      <c r="M28" s="89">
        <v>359.44006145676275</v>
      </c>
      <c r="N28" s="89">
        <v>351.44007084326063</v>
      </c>
      <c r="O28" s="89">
        <v>339.47415837586948</v>
      </c>
      <c r="P28" s="89">
        <v>337.77087373793086</v>
      </c>
      <c r="Q28" s="89">
        <v>348.01145380833407</v>
      </c>
      <c r="R28" s="89">
        <v>326.87450538177848</v>
      </c>
      <c r="S28" s="89">
        <v>338.55433698924674</v>
      </c>
      <c r="T28" s="89">
        <v>329.91819697266601</v>
      </c>
      <c r="U28" s="89">
        <v>328.44576347683295</v>
      </c>
      <c r="V28" s="89">
        <v>342.14650310676569</v>
      </c>
      <c r="W28" s="89">
        <v>352.43750669255218</v>
      </c>
      <c r="X28" s="89">
        <v>311.93019905941941</v>
      </c>
      <c r="Y28" s="89">
        <v>335.37140033147091</v>
      </c>
      <c r="Z28" s="89">
        <v>361.44604718717733</v>
      </c>
      <c r="AA28" s="89">
        <v>352.33894830912197</v>
      </c>
      <c r="AB28" s="89">
        <v>414.46052877830135</v>
      </c>
      <c r="AC28" s="89">
        <v>438.37807001981338</v>
      </c>
      <c r="AD28" s="89">
        <v>421.27330262080136</v>
      </c>
      <c r="AE28" s="89">
        <v>415.6888739681695</v>
      </c>
      <c r="AF28" s="89">
        <v>425.92605870887121</v>
      </c>
      <c r="AG28" s="89">
        <v>460.89875279036852</v>
      </c>
      <c r="AH28" s="89">
        <v>453.15370139356662</v>
      </c>
      <c r="AI28" s="89">
        <v>491.95716117635442</v>
      </c>
      <c r="AJ28" s="89">
        <v>464.11271985461531</v>
      </c>
      <c r="AK28" s="89">
        <v>467.37549648821874</v>
      </c>
      <c r="AL28" s="89">
        <v>459.80953431632543</v>
      </c>
      <c r="AM28" s="89">
        <v>479.1026159762913</v>
      </c>
      <c r="AN28" s="89">
        <v>532.44389999987425</v>
      </c>
      <c r="AO28" s="89">
        <v>551.31550197603246</v>
      </c>
      <c r="AP28" s="89">
        <v>539.51342140999077</v>
      </c>
      <c r="AQ28" s="89">
        <v>539.19068444323045</v>
      </c>
      <c r="AR28" s="89">
        <v>596.64904316890988</v>
      </c>
      <c r="AS28" s="89">
        <v>601.73512590371809</v>
      </c>
      <c r="AT28" s="89">
        <v>578.53102777378581</v>
      </c>
    </row>
    <row r="29" spans="1:46" s="84" customFormat="1" ht="17.100000000000001" customHeight="1" x14ac:dyDescent="0.2">
      <c r="A29" s="91" t="s">
        <v>16</v>
      </c>
      <c r="B29" s="89"/>
      <c r="C29" s="89"/>
      <c r="D29" s="89">
        <v>496.08546338794736</v>
      </c>
      <c r="E29" s="89">
        <v>492.05982578678936</v>
      </c>
      <c r="F29" s="89">
        <v>492.59621029532786</v>
      </c>
      <c r="G29" s="89">
        <v>497.72401066650599</v>
      </c>
      <c r="H29" s="89">
        <v>499.02560058298843</v>
      </c>
      <c r="I29" s="89">
        <v>513.3930013927353</v>
      </c>
      <c r="J29" s="89">
        <v>515.87905315483704</v>
      </c>
      <c r="K29" s="89">
        <v>502.22222106732829</v>
      </c>
      <c r="L29" s="89">
        <v>556.73086996010068</v>
      </c>
      <c r="M29" s="89">
        <v>554.1190702488459</v>
      </c>
      <c r="N29" s="89">
        <v>562.86219415918447</v>
      </c>
      <c r="O29" s="89">
        <v>571.15409112710404</v>
      </c>
      <c r="P29" s="89">
        <v>592.46511103579019</v>
      </c>
      <c r="Q29" s="89">
        <v>594.36034696857928</v>
      </c>
      <c r="R29" s="89">
        <v>606.9271235278087</v>
      </c>
      <c r="S29" s="89">
        <v>620.78218222699252</v>
      </c>
      <c r="T29" s="89">
        <v>634.79763923336372</v>
      </c>
      <c r="U29" s="89">
        <v>646.75810859633964</v>
      </c>
      <c r="V29" s="89">
        <v>659.50518913354108</v>
      </c>
      <c r="W29" s="89">
        <v>669.90647125654289</v>
      </c>
      <c r="X29" s="89">
        <v>683.99739027357475</v>
      </c>
      <c r="Y29" s="89">
        <v>681.91444404542574</v>
      </c>
      <c r="Z29" s="89">
        <v>682.35092212793745</v>
      </c>
      <c r="AA29" s="89">
        <v>678.18983993677193</v>
      </c>
      <c r="AB29" s="89">
        <v>700.27303455879871</v>
      </c>
      <c r="AC29" s="89">
        <v>706.68449489881766</v>
      </c>
      <c r="AD29" s="89">
        <v>715.63018422217942</v>
      </c>
      <c r="AE29" s="89">
        <v>745.3627986883896</v>
      </c>
      <c r="AF29" s="89">
        <v>739.8339734797687</v>
      </c>
      <c r="AG29" s="89">
        <v>762.5031963826541</v>
      </c>
      <c r="AH29" s="89">
        <v>788.76703611031303</v>
      </c>
      <c r="AI29" s="89">
        <v>801.88323453501334</v>
      </c>
      <c r="AJ29" s="89">
        <v>835.26099354387111</v>
      </c>
      <c r="AK29" s="89">
        <v>823.54077292804141</v>
      </c>
      <c r="AL29" s="89">
        <v>843.21326178506615</v>
      </c>
      <c r="AM29" s="89">
        <v>878.96264818886618</v>
      </c>
      <c r="AN29" s="89">
        <v>892.5555094104119</v>
      </c>
      <c r="AO29" s="89">
        <v>885.99304541694471</v>
      </c>
      <c r="AP29" s="89">
        <v>903.37586403507783</v>
      </c>
      <c r="AQ29" s="89">
        <v>882.20140734845256</v>
      </c>
      <c r="AR29" s="89">
        <v>950.24045494946233</v>
      </c>
      <c r="AS29" s="89">
        <v>944.03821060422354</v>
      </c>
      <c r="AT29" s="89">
        <v>964.40094768144809</v>
      </c>
    </row>
    <row r="30" spans="1:46" s="84" customFormat="1" ht="17.100000000000001" customHeight="1" x14ac:dyDescent="0.2">
      <c r="A30" s="91" t="s">
        <v>58</v>
      </c>
      <c r="B30" s="89"/>
      <c r="C30" s="89"/>
      <c r="D30" s="89">
        <v>286.03353532078035</v>
      </c>
      <c r="E30" s="89">
        <v>291.37792050027093</v>
      </c>
      <c r="F30" s="89">
        <v>291.1219733642011</v>
      </c>
      <c r="G30" s="89">
        <v>298.25158599593402</v>
      </c>
      <c r="H30" s="89">
        <v>303.11852542475077</v>
      </c>
      <c r="I30" s="89">
        <v>306.80865106618114</v>
      </c>
      <c r="J30" s="89">
        <v>308.43875787498598</v>
      </c>
      <c r="K30" s="89">
        <v>312.29403108388573</v>
      </c>
      <c r="L30" s="89">
        <v>317.09364081536211</v>
      </c>
      <c r="M30" s="89">
        <v>321.54580110879954</v>
      </c>
      <c r="N30" s="89">
        <v>323.28240174824407</v>
      </c>
      <c r="O30" s="89">
        <v>324.29693121805587</v>
      </c>
      <c r="P30" s="89">
        <v>333.82743615632916</v>
      </c>
      <c r="Q30" s="89">
        <v>336.12524729902844</v>
      </c>
      <c r="R30" s="89">
        <v>336.84166709131733</v>
      </c>
      <c r="S30" s="89">
        <v>340.72252044840678</v>
      </c>
      <c r="T30" s="89">
        <v>343.04369452176161</v>
      </c>
      <c r="U30" s="89">
        <v>345.95378007679216</v>
      </c>
      <c r="V30" s="89">
        <v>350.34571571250683</v>
      </c>
      <c r="W30" s="89">
        <v>362.97797327357267</v>
      </c>
      <c r="X30" s="89">
        <v>362.75518380988876</v>
      </c>
      <c r="Y30" s="89">
        <v>364.94511700059371</v>
      </c>
      <c r="Z30" s="89">
        <v>370.51561698413371</v>
      </c>
      <c r="AA30" s="89">
        <v>377.5212923400565</v>
      </c>
      <c r="AB30" s="89">
        <v>382.31888369914793</v>
      </c>
      <c r="AC30" s="89">
        <v>386.40755914438665</v>
      </c>
      <c r="AD30" s="89">
        <v>388.93582806184321</v>
      </c>
      <c r="AE30" s="89">
        <v>398.28675276095663</v>
      </c>
      <c r="AF30" s="89">
        <v>391.91900389491502</v>
      </c>
      <c r="AG30" s="89">
        <v>400.68163844366745</v>
      </c>
      <c r="AH30" s="89">
        <v>405.08224344026382</v>
      </c>
      <c r="AI30" s="89">
        <v>410.806804160779</v>
      </c>
      <c r="AJ30" s="89">
        <v>413.07355129140223</v>
      </c>
      <c r="AK30" s="89">
        <v>415.30296435299539</v>
      </c>
      <c r="AL30" s="89">
        <v>421.32676437182545</v>
      </c>
      <c r="AM30" s="89">
        <v>430.303929064616</v>
      </c>
      <c r="AN30" s="89">
        <v>436.82065910822342</v>
      </c>
      <c r="AO30" s="89">
        <v>440.56174949199431</v>
      </c>
      <c r="AP30" s="89">
        <v>444.94475040862426</v>
      </c>
      <c r="AQ30" s="89">
        <v>448.72941510380889</v>
      </c>
      <c r="AR30" s="89">
        <v>485.46798469614697</v>
      </c>
      <c r="AS30" s="89">
        <v>489.90074840000949</v>
      </c>
      <c r="AT30" s="89">
        <v>494.88897364837618</v>
      </c>
    </row>
    <row r="31" spans="1:46" s="84" customFormat="1" ht="17.100000000000001" customHeight="1" x14ac:dyDescent="0.2">
      <c r="A31" s="91" t="s">
        <v>71</v>
      </c>
      <c r="B31" s="89"/>
      <c r="C31" s="89"/>
      <c r="D31" s="89">
        <v>29.47717178479882</v>
      </c>
      <c r="E31" s="89">
        <v>27.41467741530278</v>
      </c>
      <c r="F31" s="89">
        <v>27.330778720632726</v>
      </c>
      <c r="G31" s="89">
        <v>27.348769126162889</v>
      </c>
      <c r="H31" s="89">
        <v>28.871168225385883</v>
      </c>
      <c r="I31" s="89">
        <v>28.683604841257374</v>
      </c>
      <c r="J31" s="89">
        <v>34.271760102704356</v>
      </c>
      <c r="K31" s="89">
        <v>31.841550390891367</v>
      </c>
      <c r="L31" s="89">
        <v>32.134292205242957</v>
      </c>
      <c r="M31" s="89">
        <v>31.331919210855915</v>
      </c>
      <c r="N31" s="89">
        <v>33.974191550646623</v>
      </c>
      <c r="O31" s="89">
        <v>32.755853929083713</v>
      </c>
      <c r="P31" s="89">
        <v>38.643813544000537</v>
      </c>
      <c r="Q31" s="89">
        <v>36.180954496377865</v>
      </c>
      <c r="R31" s="89">
        <v>34.886489501784098</v>
      </c>
      <c r="S31" s="89">
        <v>30.965228133557158</v>
      </c>
      <c r="T31" s="89">
        <v>32.359875813559867</v>
      </c>
      <c r="U31" s="89">
        <v>33.972863210301703</v>
      </c>
      <c r="V31" s="89">
        <v>36.584827325072823</v>
      </c>
      <c r="W31" s="89">
        <v>33.858963566428542</v>
      </c>
      <c r="X31" s="89">
        <v>38.238465687273049</v>
      </c>
      <c r="Y31" s="89">
        <v>34.816231110823779</v>
      </c>
      <c r="Z31" s="89">
        <v>37.662184440301282</v>
      </c>
      <c r="AA31" s="89">
        <v>34.984909416308724</v>
      </c>
      <c r="AB31" s="89">
        <v>40.252971658277751</v>
      </c>
      <c r="AC31" s="89">
        <v>36.065083464619931</v>
      </c>
      <c r="AD31" s="89">
        <v>38.975903774386623</v>
      </c>
      <c r="AE31" s="89">
        <v>38.169145786663378</v>
      </c>
      <c r="AF31" s="89">
        <v>40.559051584881111</v>
      </c>
      <c r="AG31" s="89">
        <v>37.880245476389852</v>
      </c>
      <c r="AH31" s="89">
        <v>35.641365953669478</v>
      </c>
      <c r="AI31" s="89">
        <v>31.649490107445093</v>
      </c>
      <c r="AJ31" s="89">
        <v>34.109954282255515</v>
      </c>
      <c r="AK31" s="89">
        <v>36.573220592035199</v>
      </c>
      <c r="AL31" s="89">
        <v>36.691178466822699</v>
      </c>
      <c r="AM31" s="89">
        <v>34.905488804841397</v>
      </c>
      <c r="AN31" s="89">
        <v>41.650390266687879</v>
      </c>
      <c r="AO31" s="89">
        <v>39.683833720589746</v>
      </c>
      <c r="AP31" s="89">
        <v>41.923933254847704</v>
      </c>
      <c r="AQ31" s="89">
        <v>45.887712669586698</v>
      </c>
      <c r="AR31" s="89">
        <v>47.690163144421724</v>
      </c>
      <c r="AS31" s="89">
        <v>44.824699840224802</v>
      </c>
      <c r="AT31" s="89">
        <v>44.293280193318466</v>
      </c>
    </row>
    <row r="32" spans="1:46" s="84" customFormat="1" ht="17.100000000000001" customHeight="1" x14ac:dyDescent="0.2">
      <c r="A32" s="91" t="s">
        <v>17</v>
      </c>
      <c r="B32" s="89"/>
      <c r="C32" s="89"/>
      <c r="D32" s="89">
        <v>95.787639550343371</v>
      </c>
      <c r="E32" s="89">
        <v>96.600707693252588</v>
      </c>
      <c r="F32" s="89">
        <v>97.117255759549366</v>
      </c>
      <c r="G32" s="89">
        <v>93.530463569176121</v>
      </c>
      <c r="H32" s="89">
        <v>96.377801945560492</v>
      </c>
      <c r="I32" s="89">
        <v>108.60029396501091</v>
      </c>
      <c r="J32" s="89">
        <v>98.725400547605389</v>
      </c>
      <c r="K32" s="89">
        <v>97.755277799780089</v>
      </c>
      <c r="L32" s="89">
        <v>101.09244712250343</v>
      </c>
      <c r="M32" s="89">
        <v>102.26889070003142</v>
      </c>
      <c r="N32" s="89">
        <v>103.74273232052299</v>
      </c>
      <c r="O32" s="89">
        <v>106.05168686484373</v>
      </c>
      <c r="P32" s="89">
        <v>110.11923252025063</v>
      </c>
      <c r="Q32" s="89">
        <v>111.83136387584088</v>
      </c>
      <c r="R32" s="89">
        <v>110.83179209360384</v>
      </c>
      <c r="S32" s="89">
        <v>111.9726635425249</v>
      </c>
      <c r="T32" s="89">
        <v>113.11931522996842</v>
      </c>
      <c r="U32" s="89">
        <v>115.43120618811588</v>
      </c>
      <c r="V32" s="89">
        <v>117.88492045956703</v>
      </c>
      <c r="W32" s="89">
        <v>121.14523131962008</v>
      </c>
      <c r="X32" s="89">
        <v>124.3565361102238</v>
      </c>
      <c r="Y32" s="89">
        <v>127.82948672643009</v>
      </c>
      <c r="Z32" s="89">
        <v>131.84055414071037</v>
      </c>
      <c r="AA32" s="89">
        <v>133.5453573140702</v>
      </c>
      <c r="AB32" s="89">
        <v>137.23180824889621</v>
      </c>
      <c r="AC32" s="89">
        <v>138.09585288126434</v>
      </c>
      <c r="AD32" s="89">
        <v>140.64159346280047</v>
      </c>
      <c r="AE32" s="89">
        <v>142.46158509581417</v>
      </c>
      <c r="AF32" s="89">
        <v>145.47750090451348</v>
      </c>
      <c r="AG32" s="89">
        <v>150.55370417774535</v>
      </c>
      <c r="AH32" s="89">
        <v>154.17644257479054</v>
      </c>
      <c r="AI32" s="89">
        <v>159.85053681543795</v>
      </c>
      <c r="AJ32" s="89">
        <v>165.14804770838677</v>
      </c>
      <c r="AK32" s="89">
        <v>171.48091516685372</v>
      </c>
      <c r="AL32" s="89">
        <v>174.6503328565432</v>
      </c>
      <c r="AM32" s="89">
        <v>180.10118960394504</v>
      </c>
      <c r="AN32" s="89">
        <v>192.31941624565624</v>
      </c>
      <c r="AO32" s="89">
        <v>201.77460622576373</v>
      </c>
      <c r="AP32" s="89">
        <v>211.36549646622214</v>
      </c>
      <c r="AQ32" s="89">
        <v>218.5509729357162</v>
      </c>
      <c r="AR32" s="89">
        <v>228.32532805651223</v>
      </c>
      <c r="AS32" s="89">
        <v>238.75331488018386</v>
      </c>
      <c r="AT32" s="89">
        <v>251.00467105818157</v>
      </c>
    </row>
    <row r="33" spans="1:46" s="84" customFormat="1" ht="17.100000000000001" customHeight="1" x14ac:dyDescent="0.2">
      <c r="A33" s="91" t="s">
        <v>59</v>
      </c>
      <c r="B33" s="89"/>
      <c r="C33" s="89"/>
      <c r="D33" s="89">
        <v>52.152596971404797</v>
      </c>
      <c r="E33" s="89">
        <v>52.683684334264854</v>
      </c>
      <c r="F33" s="89">
        <v>53.220570127553543</v>
      </c>
      <c r="G33" s="89">
        <v>53.763324426589321</v>
      </c>
      <c r="H33" s="89">
        <v>54.312018305175883</v>
      </c>
      <c r="I33" s="89">
        <v>54.867237572474984</v>
      </c>
      <c r="J33" s="89">
        <v>55.429076421655417</v>
      </c>
      <c r="K33" s="89">
        <v>55.997630725391694</v>
      </c>
      <c r="L33" s="89">
        <v>56.217773498220566</v>
      </c>
      <c r="M33" s="89">
        <v>56.443693810443214</v>
      </c>
      <c r="N33" s="89">
        <v>56.675808349566452</v>
      </c>
      <c r="O33" s="89">
        <v>56.914568287820025</v>
      </c>
      <c r="P33" s="89">
        <v>57.160462041853023</v>
      </c>
      <c r="Q33" s="89">
        <v>57.423916910069735</v>
      </c>
      <c r="R33" s="89">
        <v>57.705691154427505</v>
      </c>
      <c r="S33" s="89">
        <v>58.006603932093917</v>
      </c>
      <c r="T33" s="89">
        <v>58.327540516192705</v>
      </c>
      <c r="U33" s="89">
        <v>58.608367223172507</v>
      </c>
      <c r="V33" s="89">
        <v>58.848793537618413</v>
      </c>
      <c r="W33" s="89">
        <v>59.241587083514474</v>
      </c>
      <c r="X33" s="89">
        <v>59.593475136266228</v>
      </c>
      <c r="Y33" s="89">
        <v>59.960505378514149</v>
      </c>
      <c r="Z33" s="89">
        <v>60.343726550739817</v>
      </c>
      <c r="AA33" s="89">
        <v>60.744267228530774</v>
      </c>
      <c r="AB33" s="89">
        <v>61.163342070645655</v>
      </c>
      <c r="AC33" s="89">
        <v>61.606733379680328</v>
      </c>
      <c r="AD33" s="89">
        <v>62.076038875237593</v>
      </c>
      <c r="AE33" s="89">
        <v>62.572979457275423</v>
      </c>
      <c r="AF33" s="89">
        <v>63.099409469450222</v>
      </c>
      <c r="AG33" s="89">
        <v>63.64290216740811</v>
      </c>
      <c r="AH33" s="89">
        <v>64.204923919345418</v>
      </c>
      <c r="AI33" s="89">
        <v>64.787049026288415</v>
      </c>
      <c r="AJ33" s="89">
        <v>65.39096648526494</v>
      </c>
      <c r="AK33" s="89">
        <v>66.083622544998335</v>
      </c>
      <c r="AL33" s="89">
        <v>66.870503239239312</v>
      </c>
      <c r="AM33" s="89">
        <v>67.757586974593536</v>
      </c>
      <c r="AN33" s="89">
        <v>68.387090597574399</v>
      </c>
      <c r="AO33" s="89">
        <v>69.263065407399083</v>
      </c>
      <c r="AP33" s="89">
        <v>70.243369555011057</v>
      </c>
      <c r="AQ33" s="89">
        <v>71.335305718090908</v>
      </c>
      <c r="AR33" s="89">
        <v>72.546872119082451</v>
      </c>
      <c r="AS33" s="89">
        <v>73.826609196555737</v>
      </c>
      <c r="AT33" s="89">
        <v>75.179752440084428</v>
      </c>
    </row>
    <row r="34" spans="1:46" s="84" customFormat="1" ht="17.100000000000001" customHeight="1" x14ac:dyDescent="0.2">
      <c r="A34" s="92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</row>
    <row r="35" spans="1:46" s="105" customFormat="1" ht="17.100000000000001" customHeight="1" x14ac:dyDescent="0.2">
      <c r="A35" s="206" t="s">
        <v>95</v>
      </c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</row>
    <row r="36" spans="1:46" s="95" customFormat="1" ht="17.100000000000001" customHeight="1" thickBot="1" x14ac:dyDescent="0.25">
      <c r="A36" s="93" t="s">
        <v>19</v>
      </c>
      <c r="B36" s="94"/>
      <c r="C36" s="94"/>
      <c r="D36" s="94">
        <v>662.55815915096207</v>
      </c>
      <c r="E36" s="94">
        <v>723.21754461953822</v>
      </c>
      <c r="F36" s="94">
        <v>719.45868316165263</v>
      </c>
      <c r="G36" s="94">
        <v>786.5855595258389</v>
      </c>
      <c r="H36" s="94">
        <v>739.05883707556711</v>
      </c>
      <c r="I36" s="94">
        <v>710.85362476043031</v>
      </c>
      <c r="J36" s="94">
        <v>731.58729337596344</v>
      </c>
      <c r="K36" s="94">
        <v>748.08111625004005</v>
      </c>
      <c r="L36" s="94">
        <v>788.89239264007938</v>
      </c>
      <c r="M36" s="94">
        <v>844.22580408372107</v>
      </c>
      <c r="N36" s="94">
        <v>827.44746587570103</v>
      </c>
      <c r="O36" s="94">
        <v>817.96259720523642</v>
      </c>
      <c r="P36" s="94">
        <v>883.08253602751142</v>
      </c>
      <c r="Q36" s="94">
        <v>976.1227236727857</v>
      </c>
      <c r="R36" s="94">
        <v>950.18281262739799</v>
      </c>
      <c r="S36" s="94">
        <v>972.02887272404928</v>
      </c>
      <c r="T36" s="94">
        <v>936.81765777195869</v>
      </c>
      <c r="U36" s="94">
        <v>908.6699916973065</v>
      </c>
      <c r="V36" s="94">
        <v>963.51970350463898</v>
      </c>
      <c r="W36" s="94">
        <v>997.28812767327292</v>
      </c>
      <c r="X36" s="94">
        <v>971.9891029544832</v>
      </c>
      <c r="Y36" s="94">
        <v>1017.1492809967954</v>
      </c>
      <c r="Z36" s="94">
        <v>1035.1697937133792</v>
      </c>
      <c r="AA36" s="94">
        <v>1065.859437302249</v>
      </c>
      <c r="AB36" s="94">
        <v>1056.4423814078239</v>
      </c>
      <c r="AC36" s="94">
        <v>1125.8529016072787</v>
      </c>
      <c r="AD36" s="94">
        <v>1140.6977656340921</v>
      </c>
      <c r="AE36" s="94">
        <v>1171.2901797812096</v>
      </c>
      <c r="AF36" s="94">
        <v>1159.6522713936731</v>
      </c>
      <c r="AG36" s="94">
        <v>1139.425840066024</v>
      </c>
      <c r="AH36" s="94">
        <v>1085.5121182063763</v>
      </c>
      <c r="AI36" s="94">
        <v>1206.4821773379465</v>
      </c>
      <c r="AJ36" s="94">
        <v>1165.9792402224757</v>
      </c>
      <c r="AK36" s="94">
        <v>1197.5868110298129</v>
      </c>
      <c r="AL36" s="94">
        <v>1088.0626607832398</v>
      </c>
      <c r="AM36" s="94">
        <v>1197.3846676476251</v>
      </c>
      <c r="AN36" s="94">
        <v>1165.453657627972</v>
      </c>
      <c r="AO36" s="94">
        <v>1170.2106306418293</v>
      </c>
      <c r="AP36" s="94">
        <v>1162.0985170263809</v>
      </c>
      <c r="AQ36" s="94">
        <v>1225.5814410481271</v>
      </c>
      <c r="AR36" s="94">
        <v>1206.819876169038</v>
      </c>
      <c r="AS36" s="94">
        <v>1250.081476803397</v>
      </c>
      <c r="AT36" s="94">
        <v>1244.4045468663207</v>
      </c>
    </row>
    <row r="37" spans="1:46" ht="13.5" customHeight="1" x14ac:dyDescent="0.2">
      <c r="A37" s="96" t="s">
        <v>50</v>
      </c>
      <c r="B37" s="97"/>
    </row>
    <row r="38" spans="1:46" ht="20.100000000000001" customHeight="1" x14ac:dyDescent="0.2"/>
  </sheetData>
  <mergeCells count="12">
    <mergeCell ref="AR3:AT3"/>
    <mergeCell ref="AN3:AQ3"/>
    <mergeCell ref="AJ3:AM3"/>
    <mergeCell ref="B3:C3"/>
    <mergeCell ref="T3:W3"/>
    <mergeCell ref="L3:O3"/>
    <mergeCell ref="AF3:AI3"/>
    <mergeCell ref="AB3:AE3"/>
    <mergeCell ref="H3:K3"/>
    <mergeCell ref="D3:G3"/>
    <mergeCell ref="R3:S3"/>
    <mergeCell ref="Y3:AA3"/>
  </mergeCells>
  <pageMargins left="0.51181102362204722" right="0" top="0.51181102362204722" bottom="0" header="0" footer="0"/>
  <pageSetup paperSize="9"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T38"/>
  <sheetViews>
    <sheetView showGridLines="0" view="pageBreakPreview" zoomScaleSheetLayoutView="100" workbookViewId="0">
      <pane xSplit="9" ySplit="4" topLeftCell="J5" activePane="bottomRight" state="frozen"/>
      <selection sqref="A1:XFD1048576"/>
      <selection pane="topRight" sqref="A1:XFD1048576"/>
      <selection pane="bottomLeft" sqref="A1:XFD1048576"/>
      <selection pane="bottomRight" activeCell="Z5" sqref="Z5:AT36"/>
    </sheetView>
  </sheetViews>
  <sheetFormatPr defaultRowHeight="11.25" x14ac:dyDescent="0.2"/>
  <cols>
    <col min="1" max="1" width="26.7109375" style="98" customWidth="1"/>
    <col min="2" max="2" width="5" style="98" hidden="1" customWidth="1"/>
    <col min="3" max="3" width="6.28515625" style="98" hidden="1" customWidth="1"/>
    <col min="4" max="4" width="6" style="98" hidden="1" customWidth="1"/>
    <col min="5" max="5" width="6.28515625" style="98" hidden="1" customWidth="1"/>
    <col min="6" max="8" width="4.7109375" style="98" hidden="1" customWidth="1"/>
    <col min="9" max="15" width="5.85546875" style="98" hidden="1" customWidth="1"/>
    <col min="16" max="19" width="6.28515625" style="98" hidden="1" customWidth="1"/>
    <col min="20" max="25" width="6.7109375" style="98" hidden="1" customWidth="1"/>
    <col min="26" max="40" width="6.7109375" style="98" customWidth="1"/>
    <col min="41" max="41" width="6.5703125" style="98" customWidth="1"/>
    <col min="42" max="42" width="7.140625" style="98" customWidth="1"/>
    <col min="43" max="46" width="6.42578125" style="98" customWidth="1"/>
    <col min="47" max="16384" width="9.140625" style="98"/>
  </cols>
  <sheetData>
    <row r="1" spans="1:46" ht="18.75" customHeight="1" x14ac:dyDescent="0.2">
      <c r="Z1" s="137" t="s">
        <v>142</v>
      </c>
      <c r="AF1" s="148"/>
      <c r="AG1" s="148"/>
      <c r="AH1" s="148"/>
      <c r="AI1" s="148"/>
      <c r="AJ1" s="148"/>
      <c r="AK1" s="148"/>
      <c r="AL1" s="148"/>
    </row>
    <row r="2" spans="1:46" ht="1.5" customHeight="1" thickBot="1" x14ac:dyDescent="0.25">
      <c r="B2" s="98" t="s">
        <v>20</v>
      </c>
      <c r="C2" s="98" t="s">
        <v>21</v>
      </c>
      <c r="D2" s="98" t="s">
        <v>22</v>
      </c>
      <c r="E2" s="98" t="s">
        <v>23</v>
      </c>
      <c r="F2" s="98" t="s">
        <v>24</v>
      </c>
      <c r="G2" s="98" t="s">
        <v>25</v>
      </c>
      <c r="H2" s="98" t="s">
        <v>26</v>
      </c>
      <c r="I2" s="98" t="s">
        <v>27</v>
      </c>
      <c r="J2" s="98" t="s">
        <v>28</v>
      </c>
      <c r="K2" s="98" t="s">
        <v>29</v>
      </c>
      <c r="L2" s="98" t="s">
        <v>30</v>
      </c>
      <c r="M2" s="98" t="s">
        <v>31</v>
      </c>
      <c r="N2" s="98" t="s">
        <v>32</v>
      </c>
      <c r="O2" s="98" t="s">
        <v>33</v>
      </c>
      <c r="P2" s="98" t="s">
        <v>34</v>
      </c>
      <c r="Q2" s="98" t="s">
        <v>35</v>
      </c>
      <c r="R2" s="98" t="s">
        <v>36</v>
      </c>
      <c r="S2" s="98" t="s">
        <v>37</v>
      </c>
      <c r="T2" s="98" t="s">
        <v>38</v>
      </c>
      <c r="U2" s="98" t="s">
        <v>39</v>
      </c>
      <c r="V2" s="98" t="s">
        <v>40</v>
      </c>
      <c r="W2" s="98" t="s">
        <v>41</v>
      </c>
      <c r="X2" s="98" t="s">
        <v>42</v>
      </c>
      <c r="Y2" s="98" t="s">
        <v>43</v>
      </c>
      <c r="Z2" s="98" t="s">
        <v>44</v>
      </c>
      <c r="AA2" s="98" t="s">
        <v>45</v>
      </c>
      <c r="AB2" s="98" t="s">
        <v>51</v>
      </c>
      <c r="AC2" s="98" t="s">
        <v>73</v>
      </c>
      <c r="AD2" s="98" t="s">
        <v>74</v>
      </c>
      <c r="AE2" s="98" t="s">
        <v>75</v>
      </c>
      <c r="AF2" s="98" t="s">
        <v>78</v>
      </c>
    </row>
    <row r="3" spans="1:46" s="101" customFormat="1" ht="12" customHeight="1" x14ac:dyDescent="0.2">
      <c r="A3" s="99"/>
      <c r="B3" s="239" t="s">
        <v>67</v>
      </c>
      <c r="C3" s="239"/>
      <c r="D3" s="239" t="s">
        <v>66</v>
      </c>
      <c r="E3" s="239"/>
      <c r="F3" s="239"/>
      <c r="G3" s="239"/>
      <c r="H3" s="239" t="s">
        <v>60</v>
      </c>
      <c r="I3" s="239"/>
      <c r="J3" s="239"/>
      <c r="K3" s="239"/>
      <c r="L3" s="99"/>
      <c r="M3" s="100"/>
      <c r="N3" s="239" t="s">
        <v>61</v>
      </c>
      <c r="O3" s="239"/>
      <c r="P3" s="239" t="s">
        <v>62</v>
      </c>
      <c r="Q3" s="239"/>
      <c r="R3" s="239"/>
      <c r="S3" s="239"/>
      <c r="T3" s="239" t="s">
        <v>63</v>
      </c>
      <c r="U3" s="239"/>
      <c r="V3" s="239"/>
      <c r="W3" s="239"/>
      <c r="X3" s="100" t="s">
        <v>64</v>
      </c>
      <c r="Y3" s="239" t="s">
        <v>64</v>
      </c>
      <c r="Z3" s="239"/>
      <c r="AA3" s="239"/>
      <c r="AB3" s="239" t="s">
        <v>65</v>
      </c>
      <c r="AC3" s="239"/>
      <c r="AD3" s="239"/>
      <c r="AE3" s="239"/>
      <c r="AF3" s="239" t="s">
        <v>77</v>
      </c>
      <c r="AG3" s="239"/>
      <c r="AH3" s="239"/>
      <c r="AI3" s="239"/>
      <c r="AJ3" s="239" t="s">
        <v>80</v>
      </c>
      <c r="AK3" s="239"/>
      <c r="AL3" s="239"/>
      <c r="AM3" s="239"/>
      <c r="AN3" s="239" t="s">
        <v>92</v>
      </c>
      <c r="AO3" s="239"/>
      <c r="AP3" s="239"/>
      <c r="AQ3" s="239"/>
      <c r="AR3" s="239" t="s">
        <v>135</v>
      </c>
      <c r="AS3" s="239"/>
      <c r="AT3" s="239"/>
    </row>
    <row r="4" spans="1:46" s="105" customFormat="1" ht="12" customHeight="1" x14ac:dyDescent="0.2">
      <c r="A4" s="102"/>
      <c r="B4" s="103" t="s">
        <v>48</v>
      </c>
      <c r="C4" s="103" t="s">
        <v>49</v>
      </c>
      <c r="D4" s="103" t="s">
        <v>46</v>
      </c>
      <c r="E4" s="103" t="s">
        <v>47</v>
      </c>
      <c r="F4" s="103" t="s">
        <v>48</v>
      </c>
      <c r="G4" s="103" t="s">
        <v>49</v>
      </c>
      <c r="H4" s="103" t="s">
        <v>46</v>
      </c>
      <c r="I4" s="103" t="s">
        <v>47</v>
      </c>
      <c r="J4" s="103" t="s">
        <v>48</v>
      </c>
      <c r="K4" s="103" t="s">
        <v>49</v>
      </c>
      <c r="L4" s="103" t="s">
        <v>46</v>
      </c>
      <c r="M4" s="103" t="s">
        <v>47</v>
      </c>
      <c r="N4" s="103" t="s">
        <v>48</v>
      </c>
      <c r="O4" s="103" t="s">
        <v>49</v>
      </c>
      <c r="P4" s="103" t="s">
        <v>46</v>
      </c>
      <c r="Q4" s="103" t="s">
        <v>47</v>
      </c>
      <c r="R4" s="103" t="s">
        <v>48</v>
      </c>
      <c r="S4" s="103" t="s">
        <v>49</v>
      </c>
      <c r="T4" s="103" t="s">
        <v>46</v>
      </c>
      <c r="U4" s="103" t="s">
        <v>47</v>
      </c>
      <c r="V4" s="103" t="s">
        <v>48</v>
      </c>
      <c r="W4" s="103" t="s">
        <v>49</v>
      </c>
      <c r="X4" s="103" t="s">
        <v>46</v>
      </c>
      <c r="Y4" s="103" t="s">
        <v>47</v>
      </c>
      <c r="Z4" s="103" t="s">
        <v>48</v>
      </c>
      <c r="AA4" s="103" t="s">
        <v>49</v>
      </c>
      <c r="AB4" s="103" t="s">
        <v>46</v>
      </c>
      <c r="AC4" s="103" t="s">
        <v>47</v>
      </c>
      <c r="AD4" s="103" t="s">
        <v>48</v>
      </c>
      <c r="AE4" s="103" t="s">
        <v>49</v>
      </c>
      <c r="AF4" s="103" t="s">
        <v>46</v>
      </c>
      <c r="AG4" s="103" t="s">
        <v>47</v>
      </c>
      <c r="AH4" s="103" t="s">
        <v>48</v>
      </c>
      <c r="AI4" s="103" t="s">
        <v>49</v>
      </c>
      <c r="AJ4" s="103" t="s">
        <v>46</v>
      </c>
      <c r="AK4" s="103" t="s">
        <v>47</v>
      </c>
      <c r="AL4" s="103" t="s">
        <v>48</v>
      </c>
      <c r="AM4" s="103" t="s">
        <v>49</v>
      </c>
      <c r="AN4" s="104" t="s">
        <v>46</v>
      </c>
      <c r="AO4" s="104" t="s">
        <v>47</v>
      </c>
      <c r="AP4" s="104" t="s">
        <v>48</v>
      </c>
      <c r="AQ4" s="104" t="s">
        <v>49</v>
      </c>
      <c r="AR4" s="104" t="s">
        <v>46</v>
      </c>
      <c r="AS4" s="104" t="s">
        <v>47</v>
      </c>
      <c r="AT4" s="104" t="s">
        <v>48</v>
      </c>
    </row>
    <row r="5" spans="1:46" s="87" customFormat="1" ht="17.100000000000001" customHeight="1" x14ac:dyDescent="0.2">
      <c r="A5" s="85" t="s">
        <v>97</v>
      </c>
      <c r="B5" s="149"/>
      <c r="C5" s="149"/>
      <c r="D5" s="149"/>
      <c r="E5" s="149">
        <v>3.6704581665655933</v>
      </c>
      <c r="F5" s="149">
        <v>0.74636296550771863</v>
      </c>
      <c r="G5" s="149">
        <v>3.0511091661051593</v>
      </c>
      <c r="H5" s="149">
        <v>-4.4141824956756004E-2</v>
      </c>
      <c r="I5" s="149">
        <v>0.26929563195234874</v>
      </c>
      <c r="J5" s="149">
        <v>2.3466476032646622</v>
      </c>
      <c r="K5" s="149">
        <v>2.6108845206252562</v>
      </c>
      <c r="L5" s="149">
        <v>2.437781405443884</v>
      </c>
      <c r="M5" s="149">
        <v>3.4495324250113368</v>
      </c>
      <c r="N5" s="149">
        <v>2.2674093478103341</v>
      </c>
      <c r="O5" s="149">
        <v>-0.36982492748066642</v>
      </c>
      <c r="P5" s="149">
        <v>1.7657288188963394</v>
      </c>
      <c r="Q5" s="149">
        <v>0.81890603400136541</v>
      </c>
      <c r="R5" s="149">
        <v>-1.1739224489219602</v>
      </c>
      <c r="S5" s="149">
        <v>-0.16694765607440099</v>
      </c>
      <c r="T5" s="149">
        <v>4.36003715219202</v>
      </c>
      <c r="U5" s="149">
        <v>-1.7186192313327964</v>
      </c>
      <c r="V5" s="149">
        <v>0.94135624904525539</v>
      </c>
      <c r="W5" s="149">
        <v>0.93644738900189317</v>
      </c>
      <c r="X5" s="149">
        <v>4.2886291255429088</v>
      </c>
      <c r="Y5" s="149">
        <v>-2.4659777169258157</v>
      </c>
      <c r="Z5" s="149">
        <v>3.2978837290470464</v>
      </c>
      <c r="AA5" s="149">
        <v>1.7757686326990152</v>
      </c>
      <c r="AB5" s="149">
        <v>0.23871193144728853</v>
      </c>
      <c r="AC5" s="149">
        <v>2.8628199498158757</v>
      </c>
      <c r="AD5" s="149">
        <v>0.70448615382361357</v>
      </c>
      <c r="AE5" s="149">
        <v>1.4334731237415355</v>
      </c>
      <c r="AF5" s="149">
        <v>1.5433442911765516</v>
      </c>
      <c r="AG5" s="149">
        <v>1.4344795169043856</v>
      </c>
      <c r="AH5" s="149">
        <v>-0.68743473474449646</v>
      </c>
      <c r="AI5" s="149">
        <v>0.89120621220393215</v>
      </c>
      <c r="AJ5" s="149">
        <v>0.75286630021460521</v>
      </c>
      <c r="AK5" s="149">
        <v>1.6474043621780288</v>
      </c>
      <c r="AL5" s="149">
        <v>1.2611101648680512</v>
      </c>
      <c r="AM5" s="149">
        <v>2.734446828441417</v>
      </c>
      <c r="AN5" s="149">
        <v>0.54840391505628361</v>
      </c>
      <c r="AO5" s="149">
        <v>1.0917059519630623</v>
      </c>
      <c r="AP5" s="149">
        <v>2.326952427899065</v>
      </c>
      <c r="AQ5" s="149">
        <v>1.4326064140346206</v>
      </c>
      <c r="AR5" s="149">
        <v>2.6798942798352376</v>
      </c>
      <c r="AS5" s="149">
        <v>1.2110075597377312</v>
      </c>
      <c r="AT5" s="149">
        <v>0.26117729840628989</v>
      </c>
    </row>
    <row r="6" spans="1:46" s="87" customFormat="1" ht="17.100000000000001" customHeight="1" x14ac:dyDescent="0.2">
      <c r="A6" s="85" t="s">
        <v>96</v>
      </c>
      <c r="B6" s="88"/>
      <c r="C6" s="149" t="e">
        <v>#DIV/0!</v>
      </c>
      <c r="D6" s="149" t="e">
        <v>#DIV/0!</v>
      </c>
      <c r="E6" s="149">
        <v>2.6742703551933422</v>
      </c>
      <c r="F6" s="149">
        <v>2.0557456460766232</v>
      </c>
      <c r="G6" s="149">
        <v>1.9026220415158335</v>
      </c>
      <c r="H6" s="149">
        <v>-1.7360997485401097</v>
      </c>
      <c r="I6" s="149">
        <v>0.80536503770389789</v>
      </c>
      <c r="J6" s="149">
        <v>0.53118906599660676</v>
      </c>
      <c r="K6" s="149">
        <v>2.9754836921034089</v>
      </c>
      <c r="L6" s="149">
        <v>-2.3634859454429447</v>
      </c>
      <c r="M6" s="149">
        <v>1.154369309608394</v>
      </c>
      <c r="N6" s="149">
        <v>5.3425141243176988</v>
      </c>
      <c r="O6" s="149">
        <v>-0.7537286166610313</v>
      </c>
      <c r="P6" s="149">
        <v>-0.51047749237196349</v>
      </c>
      <c r="Q6" s="149">
        <v>1.6344089428702802</v>
      </c>
      <c r="R6" s="149">
        <v>-6.7841423239548888</v>
      </c>
      <c r="S6" s="149">
        <v>-0.69521835656917164</v>
      </c>
      <c r="T6" s="149">
        <v>13.387192344472654</v>
      </c>
      <c r="U6" s="149">
        <v>-10.963737486589853</v>
      </c>
      <c r="V6" s="149">
        <v>1.5128946631770557</v>
      </c>
      <c r="W6" s="149">
        <v>-2.9644555260335714</v>
      </c>
      <c r="X6" s="149">
        <v>14.040302044769582</v>
      </c>
      <c r="Y6" s="149">
        <v>-10.876776300490087</v>
      </c>
      <c r="Z6" s="149">
        <v>5.8484271650210529</v>
      </c>
      <c r="AA6" s="149">
        <v>1.5521293180611684</v>
      </c>
      <c r="AB6" s="149">
        <v>-0.11264314504666473</v>
      </c>
      <c r="AC6" s="149">
        <v>4.696749422617863</v>
      </c>
      <c r="AD6" s="149">
        <v>-3.2949313202514374</v>
      </c>
      <c r="AE6" s="149">
        <v>3.7489923451959895</v>
      </c>
      <c r="AF6" s="149">
        <v>0.27933111730755744</v>
      </c>
      <c r="AG6" s="149">
        <v>3.4758792353740464</v>
      </c>
      <c r="AH6" s="149">
        <v>-4.8965379906614874</v>
      </c>
      <c r="AI6" s="149">
        <v>-0.39868559407447712</v>
      </c>
      <c r="AJ6" s="149">
        <v>0.12889793180361764</v>
      </c>
      <c r="AK6" s="149">
        <v>3.5337759660393431</v>
      </c>
      <c r="AL6" s="149">
        <v>2.4268774290119755</v>
      </c>
      <c r="AM6" s="149">
        <v>1.4108317846407425</v>
      </c>
      <c r="AN6" s="149">
        <v>-1.4393874131122253</v>
      </c>
      <c r="AO6" s="149">
        <v>0.30193933125897132</v>
      </c>
      <c r="AP6" s="149">
        <v>2.6831709088718236</v>
      </c>
      <c r="AQ6" s="149">
        <v>1.4346347029129181</v>
      </c>
      <c r="AR6" s="149">
        <v>2.9706010739899869</v>
      </c>
      <c r="AS6" s="149">
        <v>1.4558976752439223</v>
      </c>
      <c r="AT6" s="149">
        <v>-0.78428337967531014</v>
      </c>
    </row>
    <row r="7" spans="1:46" s="84" customFormat="1" ht="17.100000000000001" customHeight="1" x14ac:dyDescent="0.2">
      <c r="A7" s="77" t="s">
        <v>1</v>
      </c>
      <c r="B7" s="89"/>
      <c r="C7" s="76" t="e">
        <v>#DIV/0!</v>
      </c>
      <c r="D7" s="76" t="e">
        <v>#DIV/0!</v>
      </c>
      <c r="E7" s="76">
        <v>16.392280096789857</v>
      </c>
      <c r="F7" s="76">
        <v>-14.275045382024498</v>
      </c>
      <c r="G7" s="76">
        <v>10.065262358169358</v>
      </c>
      <c r="H7" s="76">
        <v>-19.579531420290586</v>
      </c>
      <c r="I7" s="76">
        <v>10.853098498306979</v>
      </c>
      <c r="J7" s="76">
        <v>-21.84725257237131</v>
      </c>
      <c r="K7" s="76">
        <v>37.631339843916244</v>
      </c>
      <c r="L7" s="76">
        <v>-11.347108046563237</v>
      </c>
      <c r="M7" s="76">
        <v>-5.7184793162808774</v>
      </c>
      <c r="N7" s="76">
        <v>15.052679080511332</v>
      </c>
      <c r="O7" s="76">
        <v>-15.576539487522433</v>
      </c>
      <c r="P7" s="76">
        <v>32.265302909705063</v>
      </c>
      <c r="Q7" s="76">
        <v>-13.252617825893076</v>
      </c>
      <c r="R7" s="76">
        <v>4.8182153951312756</v>
      </c>
      <c r="S7" s="76">
        <v>-13.613771262418183</v>
      </c>
      <c r="T7" s="76">
        <v>5.8393350939684785</v>
      </c>
      <c r="U7" s="76">
        <v>7.5507997738442745</v>
      </c>
      <c r="V7" s="76">
        <v>0.76625843431596952</v>
      </c>
      <c r="W7" s="76">
        <v>3.0834389446764199</v>
      </c>
      <c r="X7" s="76">
        <v>-5.9989244647674749</v>
      </c>
      <c r="Y7" s="76">
        <v>4.0126914988021678</v>
      </c>
      <c r="Z7" s="76">
        <v>-1.9981892953338631</v>
      </c>
      <c r="AA7" s="76">
        <v>-2.6699015543091176</v>
      </c>
      <c r="AB7" s="76">
        <v>3.6224901352588379</v>
      </c>
      <c r="AC7" s="76">
        <v>-1.4877465277929436</v>
      </c>
      <c r="AD7" s="76">
        <v>4.2162133568731219</v>
      </c>
      <c r="AE7" s="76">
        <v>5.3784640875769618</v>
      </c>
      <c r="AF7" s="76">
        <v>3.8714049658273186</v>
      </c>
      <c r="AG7" s="76">
        <v>-5.0551451242769936</v>
      </c>
      <c r="AH7" s="76">
        <v>5.3769128707048752</v>
      </c>
      <c r="AI7" s="76">
        <v>-1.7037217874611765</v>
      </c>
      <c r="AJ7" s="76">
        <v>-4.682682426640417</v>
      </c>
      <c r="AK7" s="76">
        <v>25.911253899063304</v>
      </c>
      <c r="AL7" s="76">
        <v>-14.391032037722006</v>
      </c>
      <c r="AM7" s="76">
        <v>9.5464243818184524</v>
      </c>
      <c r="AN7" s="76">
        <v>-0.5942817421165536</v>
      </c>
      <c r="AO7" s="76">
        <v>1.9604927754576229</v>
      </c>
      <c r="AP7" s="76">
        <v>-4.6452739300784867</v>
      </c>
      <c r="AQ7" s="76">
        <v>6.2250159677924355</v>
      </c>
      <c r="AR7" s="76">
        <v>0.27993184811849758</v>
      </c>
      <c r="AS7" s="76">
        <v>4.7292649049531787</v>
      </c>
      <c r="AT7" s="76">
        <v>0.10333851380777137</v>
      </c>
    </row>
    <row r="8" spans="1:46" s="84" customFormat="1" ht="17.100000000000001" customHeight="1" x14ac:dyDescent="0.2">
      <c r="A8" s="77" t="s">
        <v>2</v>
      </c>
      <c r="B8" s="89"/>
      <c r="C8" s="76" t="e">
        <v>#DIV/0!</v>
      </c>
      <c r="D8" s="76" t="e">
        <v>#DIV/0!</v>
      </c>
      <c r="E8" s="76">
        <v>0.94430247319985394</v>
      </c>
      <c r="F8" s="76">
        <v>5.2139562739614398</v>
      </c>
      <c r="G8" s="76">
        <v>1.1734010995349875</v>
      </c>
      <c r="H8" s="76">
        <v>-0.31044975921028506</v>
      </c>
      <c r="I8" s="76">
        <v>0.14671030378332617</v>
      </c>
      <c r="J8" s="76">
        <v>4.1387721878416217</v>
      </c>
      <c r="K8" s="76">
        <v>-1.3427556951845498</v>
      </c>
      <c r="L8" s="76">
        <v>-3.3046665134086606</v>
      </c>
      <c r="M8" s="76">
        <v>1.3505807315106866</v>
      </c>
      <c r="N8" s="76">
        <v>8.8326696588280065</v>
      </c>
      <c r="O8" s="76">
        <v>0.12433572631744827</v>
      </c>
      <c r="P8" s="76">
        <v>-4.0832694660988711</v>
      </c>
      <c r="Q8" s="76">
        <v>3.4304230637356214</v>
      </c>
      <c r="R8" s="76">
        <v>-13.696683730031289</v>
      </c>
      <c r="S8" s="76">
        <v>2.5269761110819466</v>
      </c>
      <c r="T8" s="76">
        <v>21.999293165820234</v>
      </c>
      <c r="U8" s="76">
        <v>-22.192757726936797</v>
      </c>
      <c r="V8" s="76">
        <v>0.2750170989212597</v>
      </c>
      <c r="W8" s="76">
        <v>-1.0273776595077666</v>
      </c>
      <c r="X8" s="76">
        <v>25.989730061995296</v>
      </c>
      <c r="Y8" s="76">
        <v>-21.07978492900131</v>
      </c>
      <c r="Z8" s="76">
        <v>10.577707777465228</v>
      </c>
      <c r="AA8" s="76">
        <v>3.5976246132830569</v>
      </c>
      <c r="AB8" s="76">
        <v>-0.74066895543855038</v>
      </c>
      <c r="AC8" s="76">
        <v>9.6718813681013103</v>
      </c>
      <c r="AD8" s="76">
        <v>-7.0318718323175711</v>
      </c>
      <c r="AE8" s="76">
        <v>2.8572221861125069</v>
      </c>
      <c r="AF8" s="76">
        <v>-0.30923127332268541</v>
      </c>
      <c r="AG8" s="76">
        <v>7.008730642442873</v>
      </c>
      <c r="AH8" s="76">
        <v>-9.5068875768753998</v>
      </c>
      <c r="AI8" s="76">
        <v>0.36840456870372851</v>
      </c>
      <c r="AJ8" s="76">
        <v>1.3835510134479589</v>
      </c>
      <c r="AK8" s="76">
        <v>2.3774947965201187</v>
      </c>
      <c r="AL8" s="76">
        <v>6.4388689785088715</v>
      </c>
      <c r="AM8" s="76">
        <v>0.74807900498097268</v>
      </c>
      <c r="AN8" s="76">
        <v>-2.4108662164509687</v>
      </c>
      <c r="AO8" s="76">
        <v>-0.29699048812035223</v>
      </c>
      <c r="AP8" s="76">
        <v>6.019101662222659</v>
      </c>
      <c r="AQ8" s="76">
        <v>1.200667638190156</v>
      </c>
      <c r="AR8" s="76">
        <v>4.4948017536240448</v>
      </c>
      <c r="AS8" s="76">
        <v>-0.35369267473263077</v>
      </c>
      <c r="AT8" s="76">
        <v>0.15591174304971922</v>
      </c>
    </row>
    <row r="9" spans="1:46" s="84" customFormat="1" ht="17.100000000000001" customHeight="1" x14ac:dyDescent="0.2">
      <c r="A9" s="77" t="s">
        <v>3</v>
      </c>
      <c r="B9" s="89"/>
      <c r="C9" s="76" t="e">
        <v>#DIV/0!</v>
      </c>
      <c r="D9" s="76" t="e">
        <v>#DIV/0!</v>
      </c>
      <c r="E9" s="76">
        <v>0.54705954331759621</v>
      </c>
      <c r="F9" s="76">
        <v>0.52558367885953139</v>
      </c>
      <c r="G9" s="76">
        <v>0.64110278482003569</v>
      </c>
      <c r="H9" s="76">
        <v>0.64812127458846458</v>
      </c>
      <c r="I9" s="76">
        <v>0.47238621887382148</v>
      </c>
      <c r="J9" s="76">
        <v>0.63939437248841102</v>
      </c>
      <c r="K9" s="76">
        <v>0.54820833877315955</v>
      </c>
      <c r="L9" s="76">
        <v>0.59939080513231602</v>
      </c>
      <c r="M9" s="76">
        <v>0.57056945993110286</v>
      </c>
      <c r="N9" s="76">
        <v>0.58608102009320984</v>
      </c>
      <c r="O9" s="76">
        <v>0.52337719722823639</v>
      </c>
      <c r="P9" s="76">
        <v>0.63935035778794891</v>
      </c>
      <c r="Q9" s="76">
        <v>0.53900290768071901</v>
      </c>
      <c r="R9" s="76">
        <v>0.61553559020206539</v>
      </c>
      <c r="S9" s="76">
        <v>0.53735888916186525</v>
      </c>
      <c r="T9" s="76">
        <v>0.70306590481894471</v>
      </c>
      <c r="U9" s="76">
        <v>0.61102516985589439</v>
      </c>
      <c r="V9" s="76">
        <v>0.5775975981666015</v>
      </c>
      <c r="W9" s="76">
        <v>0.66059888227587571</v>
      </c>
      <c r="X9" s="76">
        <v>0.77399018004433717</v>
      </c>
      <c r="Y9" s="76">
        <v>0.72908467806067634</v>
      </c>
      <c r="Z9" s="76">
        <v>0.58277640086930038</v>
      </c>
      <c r="AA9" s="76">
        <v>0.68735904130403647</v>
      </c>
      <c r="AB9" s="76">
        <v>0.79805420303011854</v>
      </c>
      <c r="AC9" s="76">
        <v>0.69809926977453252</v>
      </c>
      <c r="AD9" s="76">
        <v>0.8044666661295885</v>
      </c>
      <c r="AE9" s="76">
        <v>0.75008019812601301</v>
      </c>
      <c r="AF9" s="76">
        <v>0.70256492179823216</v>
      </c>
      <c r="AG9" s="76">
        <v>0.76493971910234215</v>
      </c>
      <c r="AH9" s="76">
        <v>0.97597090569425671</v>
      </c>
      <c r="AI9" s="76">
        <v>-0.59744166727985215</v>
      </c>
      <c r="AJ9" s="76">
        <v>0.34060281955512473</v>
      </c>
      <c r="AK9" s="76">
        <v>7.7337005131350445E-2</v>
      </c>
      <c r="AL9" s="76">
        <v>1.2003083050568408</v>
      </c>
      <c r="AM9" s="76">
        <v>1.4636440489425029</v>
      </c>
      <c r="AN9" s="76">
        <v>-0.14980110514488665</v>
      </c>
      <c r="AO9" s="76">
        <v>0.19118127337391932</v>
      </c>
      <c r="AP9" s="76">
        <v>0.3418663637760222</v>
      </c>
      <c r="AQ9" s="76">
        <v>0.32753760792307851</v>
      </c>
      <c r="AR9" s="76">
        <v>0.51456104563456506</v>
      </c>
      <c r="AS9" s="76">
        <v>0.45690090063728039</v>
      </c>
      <c r="AT9" s="76">
        <v>0.41355249979091457</v>
      </c>
    </row>
    <row r="10" spans="1:46" s="84" customFormat="1" ht="17.100000000000001" customHeight="1" x14ac:dyDescent="0.2">
      <c r="A10" s="77" t="s">
        <v>4</v>
      </c>
      <c r="B10" s="89"/>
      <c r="C10" s="76" t="e">
        <v>#DIV/0!</v>
      </c>
      <c r="D10" s="76" t="e">
        <v>#DIV/0!</v>
      </c>
      <c r="E10" s="76">
        <v>2.7620940676446715</v>
      </c>
      <c r="F10" s="76">
        <v>6.0870360984856653</v>
      </c>
      <c r="G10" s="76">
        <v>-3.9485567484619732</v>
      </c>
      <c r="H10" s="76">
        <v>-2.2910091884850936</v>
      </c>
      <c r="I10" s="76">
        <v>4.3486241523198021</v>
      </c>
      <c r="J10" s="76">
        <v>8.5160592678782407</v>
      </c>
      <c r="K10" s="76">
        <v>-0.72564633674478962</v>
      </c>
      <c r="L10" s="76">
        <v>0.36553144373299151</v>
      </c>
      <c r="M10" s="76">
        <v>-4.209028996127639</v>
      </c>
      <c r="N10" s="76">
        <v>6.2283524003808433</v>
      </c>
      <c r="O10" s="76">
        <v>-5.6858722453738579</v>
      </c>
      <c r="P10" s="76">
        <v>-8.2432438889812669</v>
      </c>
      <c r="Q10" s="76">
        <v>1.4807139626904053</v>
      </c>
      <c r="R10" s="76">
        <v>-9.099396670459825</v>
      </c>
      <c r="S10" s="76">
        <v>4.2591423749461566</v>
      </c>
      <c r="T10" s="76">
        <v>34.623344964087941</v>
      </c>
      <c r="U10" s="76">
        <v>-22.345740769470325</v>
      </c>
      <c r="V10" s="76">
        <v>-6.1530700546353341</v>
      </c>
      <c r="W10" s="76">
        <v>0.6646675760870302</v>
      </c>
      <c r="X10" s="76">
        <v>11.009303001666936</v>
      </c>
      <c r="Y10" s="76">
        <v>-10.696313009105252</v>
      </c>
      <c r="Z10" s="76">
        <v>12.254730596944485</v>
      </c>
      <c r="AA10" s="76">
        <v>8.9809520729250423</v>
      </c>
      <c r="AB10" s="76">
        <v>9.3295026274034178</v>
      </c>
      <c r="AC10" s="76">
        <v>-7.3444163948765961E-2</v>
      </c>
      <c r="AD10" s="76">
        <v>-8.2314879084439454</v>
      </c>
      <c r="AE10" s="76">
        <v>9.7244413934964413</v>
      </c>
      <c r="AF10" s="76">
        <v>-8.3744314058942457</v>
      </c>
      <c r="AG10" s="76">
        <v>1.591368137518856</v>
      </c>
      <c r="AH10" s="76">
        <v>0.49094416786719108</v>
      </c>
      <c r="AI10" s="76">
        <v>0.38053932589363626</v>
      </c>
      <c r="AJ10" s="76">
        <v>-3.1000432494137309</v>
      </c>
      <c r="AK10" s="76">
        <v>5.8222814075733265</v>
      </c>
      <c r="AL10" s="76">
        <v>0.88304840001989238</v>
      </c>
      <c r="AM10" s="76">
        <v>0.61944818169541449</v>
      </c>
      <c r="AN10" s="76">
        <v>1.2672134935544754</v>
      </c>
      <c r="AO10" s="76">
        <v>-1.152558599677278</v>
      </c>
      <c r="AP10" s="76">
        <v>4.2586237073674482</v>
      </c>
      <c r="AQ10" s="76">
        <v>4.8052564101184192</v>
      </c>
      <c r="AR10" s="76">
        <v>2.4176898348440279</v>
      </c>
      <c r="AS10" s="76">
        <v>-3.5388488491555736</v>
      </c>
      <c r="AT10" s="76">
        <v>1.2200249798107521</v>
      </c>
    </row>
    <row r="11" spans="1:46" s="84" customFormat="1" ht="17.100000000000001" customHeight="1" x14ac:dyDescent="0.2">
      <c r="A11" s="77" t="s">
        <v>5</v>
      </c>
      <c r="B11" s="89"/>
      <c r="C11" s="76" t="e">
        <v>#DIV/0!</v>
      </c>
      <c r="D11" s="76" t="e">
        <v>#DIV/0!</v>
      </c>
      <c r="E11" s="76">
        <v>1.9660003173570084</v>
      </c>
      <c r="F11" s="76">
        <v>8.7258702182799741</v>
      </c>
      <c r="G11" s="76">
        <v>0.11837206975318093</v>
      </c>
      <c r="H11" s="76">
        <v>0.2865623865583089</v>
      </c>
      <c r="I11" s="76">
        <v>-2.5714564816947116</v>
      </c>
      <c r="J11" s="76">
        <v>0.26977873805764663</v>
      </c>
      <c r="K11" s="76">
        <v>9.2077067547191795</v>
      </c>
      <c r="L11" s="76">
        <v>3.0499547981380992</v>
      </c>
      <c r="M11" s="76">
        <v>2.7501571744245945</v>
      </c>
      <c r="N11" s="76">
        <v>-3.125113510455324</v>
      </c>
      <c r="O11" s="76">
        <v>2.6975845296728584</v>
      </c>
      <c r="P11" s="76">
        <v>-2.1631438716694484</v>
      </c>
      <c r="Q11" s="76">
        <v>3.8049506811854039</v>
      </c>
      <c r="R11" s="76">
        <v>1.1511532146571746</v>
      </c>
      <c r="S11" s="76">
        <v>-3.8566764605631243</v>
      </c>
      <c r="T11" s="76">
        <v>6.6560600459606878</v>
      </c>
      <c r="U11" s="76">
        <v>5.2532463950324626</v>
      </c>
      <c r="V11" s="76">
        <v>7.5141330213623458</v>
      </c>
      <c r="W11" s="76">
        <v>-7.4674878066699035</v>
      </c>
      <c r="X11" s="76">
        <v>1.1145016913960637</v>
      </c>
      <c r="Y11" s="76">
        <v>1.4614805455570146</v>
      </c>
      <c r="Z11" s="76">
        <v>4.3102088286950169</v>
      </c>
      <c r="AA11" s="76">
        <v>0.54582680488595159</v>
      </c>
      <c r="AB11" s="76">
        <v>-1.6942916530019447</v>
      </c>
      <c r="AC11" s="76">
        <v>-3.7776910768529182</v>
      </c>
      <c r="AD11" s="76">
        <v>2.1623150727394291</v>
      </c>
      <c r="AE11" s="76">
        <v>9.38793670585898</v>
      </c>
      <c r="AF11" s="76">
        <v>-0.67467392363893541</v>
      </c>
      <c r="AG11" s="76">
        <v>0.34417863413487293</v>
      </c>
      <c r="AH11" s="76">
        <v>-2.7920604563918983</v>
      </c>
      <c r="AI11" s="76">
        <v>-1.1626642110698415</v>
      </c>
      <c r="AJ11" s="76">
        <v>-1.1642360195021517</v>
      </c>
      <c r="AK11" s="76">
        <v>-0.16549602852344858</v>
      </c>
      <c r="AL11" s="76">
        <v>2.2146105376484204</v>
      </c>
      <c r="AM11" s="76">
        <v>0.47178976579713705</v>
      </c>
      <c r="AN11" s="76">
        <v>0.67019143468707298</v>
      </c>
      <c r="AO11" s="76">
        <v>1.0998653996294072</v>
      </c>
      <c r="AP11" s="76">
        <v>-0.62885215739872935</v>
      </c>
      <c r="AQ11" s="76">
        <v>-0.23443301857627441</v>
      </c>
      <c r="AR11" s="76">
        <v>2.01206583600686</v>
      </c>
      <c r="AS11" s="76">
        <v>6.1271308764340837</v>
      </c>
      <c r="AT11" s="76">
        <v>-6.6399607699694219</v>
      </c>
    </row>
    <row r="12" spans="1:46" s="84" customFormat="1" ht="17.100000000000001" customHeight="1" x14ac:dyDescent="0.2">
      <c r="A12" s="77" t="s">
        <v>6</v>
      </c>
      <c r="B12" s="89"/>
      <c r="C12" s="76" t="e">
        <v>#DIV/0!</v>
      </c>
      <c r="D12" s="76" t="e">
        <v>#DIV/0!</v>
      </c>
      <c r="E12" s="76">
        <v>6.8161614400112702</v>
      </c>
      <c r="F12" s="76">
        <v>-10.716798156161245</v>
      </c>
      <c r="G12" s="76">
        <v>6.1521347589801545</v>
      </c>
      <c r="H12" s="76">
        <v>0.25451723107769997</v>
      </c>
      <c r="I12" s="76">
        <v>4.2841617626672823</v>
      </c>
      <c r="J12" s="76">
        <v>-2.7966006514680175</v>
      </c>
      <c r="K12" s="76">
        <v>0.14154952653626651</v>
      </c>
      <c r="L12" s="76">
        <v>-3.628414378878797</v>
      </c>
      <c r="M12" s="76">
        <v>6.2158540706603871</v>
      </c>
      <c r="N12" s="76">
        <v>-1.4053179403060168</v>
      </c>
      <c r="O12" s="76">
        <v>-2.2430701962956379</v>
      </c>
      <c r="P12" s="76">
        <v>-1.5060614530337801</v>
      </c>
      <c r="Q12" s="76">
        <v>5.0234324637446814</v>
      </c>
      <c r="R12" s="76">
        <v>2.7722163141415068</v>
      </c>
      <c r="S12" s="76">
        <v>-5.4783830994924454</v>
      </c>
      <c r="T12" s="76">
        <v>2.2706412070047088</v>
      </c>
      <c r="U12" s="76">
        <v>4.9610469149663494</v>
      </c>
      <c r="V12" s="76">
        <v>-2.4686139961308751</v>
      </c>
      <c r="W12" s="76">
        <v>-25.34956661182197</v>
      </c>
      <c r="X12" s="76">
        <v>28.497497431528984</v>
      </c>
      <c r="Y12" s="76">
        <v>2.5786327613072535</v>
      </c>
      <c r="Z12" s="76">
        <v>-1.2795794748456268</v>
      </c>
      <c r="AA12" s="76">
        <v>-6.0586009745710268</v>
      </c>
      <c r="AB12" s="76">
        <v>3.3585342836235599</v>
      </c>
      <c r="AC12" s="76">
        <v>7.0507606360170616</v>
      </c>
      <c r="AD12" s="76">
        <v>-5.2559017924673768</v>
      </c>
      <c r="AE12" s="76">
        <v>1.8067776999636243</v>
      </c>
      <c r="AF12" s="76">
        <v>3.0055766880096035</v>
      </c>
      <c r="AG12" s="76">
        <v>1.7708479159153079</v>
      </c>
      <c r="AH12" s="76">
        <v>1.457342083920099</v>
      </c>
      <c r="AI12" s="76">
        <v>-2.4920273157311823</v>
      </c>
      <c r="AJ12" s="76">
        <v>-0.9410502798860243</v>
      </c>
      <c r="AK12" s="76">
        <v>6.1690200819630725</v>
      </c>
      <c r="AL12" s="76">
        <v>-1.6473086179924601</v>
      </c>
      <c r="AM12" s="76">
        <v>-1.3903297298161865</v>
      </c>
      <c r="AN12" s="76">
        <v>-4.2626229017221906</v>
      </c>
      <c r="AO12" s="76">
        <v>1.4912728609253856</v>
      </c>
      <c r="AP12" s="76">
        <v>0.25151403054808341</v>
      </c>
      <c r="AQ12" s="76">
        <v>5.7296573507232829</v>
      </c>
      <c r="AR12" s="76">
        <v>2.7034670277253037</v>
      </c>
      <c r="AS12" s="76">
        <v>4.1210080542296357</v>
      </c>
      <c r="AT12" s="76">
        <v>3.5001955535406193</v>
      </c>
    </row>
    <row r="13" spans="1:46" s="209" customFormat="1" ht="17.100000000000001" customHeight="1" x14ac:dyDescent="0.2">
      <c r="A13" s="206" t="s">
        <v>93</v>
      </c>
      <c r="B13" s="207"/>
      <c r="C13" s="208" t="e">
        <v>#DIV/0!</v>
      </c>
      <c r="D13" s="208" t="e">
        <v>#DIV/0!</v>
      </c>
      <c r="E13" s="208">
        <v>4.275939928402761</v>
      </c>
      <c r="F13" s="208">
        <v>-0.34633531825885022</v>
      </c>
      <c r="G13" s="208">
        <v>2.2753755640491757</v>
      </c>
      <c r="H13" s="208">
        <v>3.8462259645918317</v>
      </c>
      <c r="I13" s="208">
        <v>2.637269283753918</v>
      </c>
      <c r="J13" s="208">
        <v>3.1689155738101604E-2</v>
      </c>
      <c r="K13" s="208">
        <v>-2.8976472562476596</v>
      </c>
      <c r="L13" s="208">
        <v>6.5921281763427375</v>
      </c>
      <c r="M13" s="208">
        <v>4.1407587697355197</v>
      </c>
      <c r="N13" s="208">
        <v>5.9787099324533299</v>
      </c>
      <c r="O13" s="208">
        <v>-0.74320258739996037</v>
      </c>
      <c r="P13" s="208">
        <v>1.6010297699967424</v>
      </c>
      <c r="Q13" s="208">
        <v>-4.6668180230552974</v>
      </c>
      <c r="R13" s="208">
        <v>4.090378068450029</v>
      </c>
      <c r="S13" s="208">
        <v>-1.2177626630783034</v>
      </c>
      <c r="T13" s="208">
        <v>0.88068492828896616</v>
      </c>
      <c r="U13" s="208">
        <v>0.21370731226011408</v>
      </c>
      <c r="V13" s="208">
        <v>1.11059584838471</v>
      </c>
      <c r="W13" s="208">
        <v>2.6386270623366626</v>
      </c>
      <c r="X13" s="208">
        <v>0.59606542616188474</v>
      </c>
      <c r="Y13" s="208">
        <v>1.4532100849772966</v>
      </c>
      <c r="Z13" s="208">
        <v>2.3561458255050294</v>
      </c>
      <c r="AA13" s="208">
        <v>3.1155640554472397</v>
      </c>
      <c r="AB13" s="208">
        <v>2.1650820483025024</v>
      </c>
      <c r="AC13" s="208">
        <v>-0.98363212056185034</v>
      </c>
      <c r="AD13" s="208">
        <v>4.8781142823126178</v>
      </c>
      <c r="AE13" s="208">
        <v>-0.4133107181545248</v>
      </c>
      <c r="AF13" s="208">
        <v>1.4332255234774438</v>
      </c>
      <c r="AG13" s="208">
        <v>-0.7724691931636718</v>
      </c>
      <c r="AH13" s="208">
        <v>3.8108716669884135</v>
      </c>
      <c r="AI13" s="208">
        <v>-0.27104740219131562</v>
      </c>
      <c r="AJ13" s="208">
        <v>1.4449442304205418</v>
      </c>
      <c r="AK13" s="208">
        <v>-0.536116576815171</v>
      </c>
      <c r="AL13" s="208">
        <v>0.95490579037127432</v>
      </c>
      <c r="AM13" s="208">
        <v>1.4442210471689476</v>
      </c>
      <c r="AN13" s="208">
        <v>2.545032367081812</v>
      </c>
      <c r="AO13" s="208">
        <v>1.2139216894288873</v>
      </c>
      <c r="AP13" s="208">
        <v>1.7684081497927995</v>
      </c>
      <c r="AQ13" s="208">
        <v>0.87570986650229443</v>
      </c>
      <c r="AR13" s="208">
        <v>2.4123555306220679</v>
      </c>
      <c r="AS13" s="208">
        <v>-1.4023830760816924</v>
      </c>
      <c r="AT13" s="208">
        <v>1.450542098735097</v>
      </c>
    </row>
    <row r="14" spans="1:46" s="84" customFormat="1" ht="17.100000000000001" customHeight="1" x14ac:dyDescent="0.2">
      <c r="A14" s="77" t="s">
        <v>8</v>
      </c>
      <c r="B14" s="89"/>
      <c r="C14" s="76" t="e">
        <v>#DIV/0!</v>
      </c>
      <c r="D14" s="76" t="e">
        <v>#DIV/0!</v>
      </c>
      <c r="E14" s="76">
        <v>-18.622587136671974</v>
      </c>
      <c r="F14" s="76">
        <v>12.766827592231689</v>
      </c>
      <c r="G14" s="76">
        <v>-11.021658991843065</v>
      </c>
      <c r="H14" s="76">
        <v>4.2424502549939458</v>
      </c>
      <c r="I14" s="76">
        <v>18.033428264621421</v>
      </c>
      <c r="J14" s="76">
        <v>-3.3577438659124992</v>
      </c>
      <c r="K14" s="76">
        <v>4.4503557001950522</v>
      </c>
      <c r="L14" s="76">
        <v>10.779834643236619</v>
      </c>
      <c r="M14" s="76">
        <v>4.1137179307313199</v>
      </c>
      <c r="N14" s="76">
        <v>16.483237363597535</v>
      </c>
      <c r="O14" s="76">
        <v>-3.7849676007208677</v>
      </c>
      <c r="P14" s="76">
        <v>-11.96967967824687</v>
      </c>
      <c r="Q14" s="76">
        <v>-14.053603075675024</v>
      </c>
      <c r="R14" s="76">
        <v>23.062071978082031</v>
      </c>
      <c r="S14" s="76">
        <v>8.5079327513532412</v>
      </c>
      <c r="T14" s="76">
        <v>3.0483553154296406</v>
      </c>
      <c r="U14" s="76">
        <v>-9.8460416692189519</v>
      </c>
      <c r="V14" s="76">
        <v>6.657901562226165</v>
      </c>
      <c r="W14" s="76">
        <v>0.22597108696695845</v>
      </c>
      <c r="X14" s="76">
        <v>7.3783185877846602</v>
      </c>
      <c r="Y14" s="76">
        <v>-12.490483842887967</v>
      </c>
      <c r="Z14" s="76">
        <v>8.451742762195579</v>
      </c>
      <c r="AA14" s="76">
        <v>14.123633926083222</v>
      </c>
      <c r="AB14" s="76">
        <v>0.38166626715590013</v>
      </c>
      <c r="AC14" s="76">
        <v>-0.96575960682750983</v>
      </c>
      <c r="AD14" s="76">
        <v>9.8228952393640832</v>
      </c>
      <c r="AE14" s="76">
        <v>7.0942652580110233</v>
      </c>
      <c r="AF14" s="76">
        <v>5.0567082968806298</v>
      </c>
      <c r="AG14" s="76">
        <v>6.867132336033821</v>
      </c>
      <c r="AH14" s="76">
        <v>-19.632465373740494</v>
      </c>
      <c r="AI14" s="76">
        <v>12.989854922841015</v>
      </c>
      <c r="AJ14" s="76">
        <v>0.15829722180962236</v>
      </c>
      <c r="AK14" s="76">
        <v>-12.003453185712843</v>
      </c>
      <c r="AL14" s="76">
        <v>2.5470391712488771</v>
      </c>
      <c r="AM14" s="76">
        <v>10.643390308150046</v>
      </c>
      <c r="AN14" s="76">
        <v>16.35332189248393</v>
      </c>
      <c r="AO14" s="76">
        <v>3.2541338334688641</v>
      </c>
      <c r="AP14" s="76">
        <v>6.6157947656053651E-2</v>
      </c>
      <c r="AQ14" s="76">
        <v>0.48030447728781844</v>
      </c>
      <c r="AR14" s="76">
        <v>3.5825550948921148</v>
      </c>
      <c r="AS14" s="76">
        <v>-11.764348952530879</v>
      </c>
      <c r="AT14" s="76">
        <v>4.7060867488752045</v>
      </c>
    </row>
    <row r="15" spans="1:46" s="84" customFormat="1" ht="17.100000000000001" customHeight="1" x14ac:dyDescent="0.2">
      <c r="A15" s="90" t="s">
        <v>9</v>
      </c>
      <c r="B15" s="89"/>
      <c r="C15" s="76" t="e">
        <v>#DIV/0!</v>
      </c>
      <c r="D15" s="76" t="e">
        <v>#DIV/0!</v>
      </c>
      <c r="E15" s="76">
        <v>7.1716376117694436</v>
      </c>
      <c r="F15" s="76">
        <v>2.1561973540838553</v>
      </c>
      <c r="G15" s="76">
        <v>-7.6363232449404794</v>
      </c>
      <c r="H15" s="76">
        <v>5.2007286574176304</v>
      </c>
      <c r="I15" s="76">
        <v>4.0196294519347253</v>
      </c>
      <c r="J15" s="76">
        <v>1.3848866591537723</v>
      </c>
      <c r="K15" s="76">
        <v>-4.2308116340203927</v>
      </c>
      <c r="L15" s="76">
        <v>6.9200935282591969</v>
      </c>
      <c r="M15" s="76">
        <v>2.0877875029508219</v>
      </c>
      <c r="N15" s="76">
        <v>1.8788356718550725</v>
      </c>
      <c r="O15" s="76">
        <v>-0.34361475538585706</v>
      </c>
      <c r="P15" s="76">
        <v>5.808771813135416</v>
      </c>
      <c r="Q15" s="76">
        <v>-5.6878636605073858</v>
      </c>
      <c r="R15" s="76">
        <v>2.7723762227963133</v>
      </c>
      <c r="S15" s="76">
        <v>-4.6077877481496383</v>
      </c>
      <c r="T15" s="76">
        <v>-7.313203500790566E-2</v>
      </c>
      <c r="U15" s="76">
        <v>0.69291072490202943</v>
      </c>
      <c r="V15" s="76">
        <v>1.0481744819650363</v>
      </c>
      <c r="W15" s="76">
        <v>0.8055389084915987</v>
      </c>
      <c r="X15" s="76">
        <v>-2.282834255615418</v>
      </c>
      <c r="Y15" s="76">
        <v>1.4952342089583626</v>
      </c>
      <c r="Z15" s="76">
        <v>5.4754584569225884</v>
      </c>
      <c r="AA15" s="76">
        <v>-2.5942029143971479</v>
      </c>
      <c r="AB15" s="76">
        <v>7.0720688382472918</v>
      </c>
      <c r="AC15" s="76">
        <v>-0.40766850750982853</v>
      </c>
      <c r="AD15" s="76">
        <v>10.448077237688501</v>
      </c>
      <c r="AE15" s="76">
        <v>-6.2050616819626541</v>
      </c>
      <c r="AF15" s="76">
        <v>-1.795915385793434</v>
      </c>
      <c r="AG15" s="76">
        <v>-5.6304782835667311</v>
      </c>
      <c r="AH15" s="76">
        <v>12.182200711736746</v>
      </c>
      <c r="AI15" s="76">
        <v>3.504572697456898</v>
      </c>
      <c r="AJ15" s="76">
        <v>-3.528882679143619</v>
      </c>
      <c r="AK15" s="76">
        <v>-2.3800712591506179</v>
      </c>
      <c r="AL15" s="76">
        <v>0.92512342841317707</v>
      </c>
      <c r="AM15" s="76">
        <v>1.5473208971890751</v>
      </c>
      <c r="AN15" s="76">
        <v>0.91970436574217995</v>
      </c>
      <c r="AO15" s="76">
        <v>-0.37370863950986211</v>
      </c>
      <c r="AP15" s="76">
        <v>0.17613375769149897</v>
      </c>
      <c r="AQ15" s="76">
        <v>-0.29668073541944118</v>
      </c>
      <c r="AR15" s="76">
        <v>4.4131018045968418</v>
      </c>
      <c r="AS15" s="76">
        <v>9.03750102388301E-2</v>
      </c>
      <c r="AT15" s="76">
        <v>0.54283669505492682</v>
      </c>
    </row>
    <row r="16" spans="1:46" s="84" customFormat="1" ht="17.100000000000001" customHeight="1" x14ac:dyDescent="0.2">
      <c r="A16" s="90" t="s">
        <v>10</v>
      </c>
      <c r="B16" s="89"/>
      <c r="C16" s="76" t="e">
        <v>#DIV/0!</v>
      </c>
      <c r="D16" s="76" t="e">
        <v>#DIV/0!</v>
      </c>
      <c r="E16" s="76">
        <v>4.6925355549414238</v>
      </c>
      <c r="F16" s="76">
        <v>8.1412346048047812</v>
      </c>
      <c r="G16" s="76">
        <v>4.0924211883739403</v>
      </c>
      <c r="H16" s="76">
        <v>3.9691483986699305</v>
      </c>
      <c r="I16" s="76">
        <v>-0.99419396086654066</v>
      </c>
      <c r="J16" s="76">
        <v>4.7743581549024139</v>
      </c>
      <c r="K16" s="76">
        <v>4.2659544373313762</v>
      </c>
      <c r="L16" s="76">
        <v>2.2691978136724966</v>
      </c>
      <c r="M16" s="76">
        <v>1.0593522794587251</v>
      </c>
      <c r="N16" s="76">
        <v>2.2045829270451733</v>
      </c>
      <c r="O16" s="76">
        <v>5.9028594386068001E-2</v>
      </c>
      <c r="P16" s="76">
        <v>-1.8728459347600701</v>
      </c>
      <c r="Q16" s="76">
        <v>-3.2834129211573915</v>
      </c>
      <c r="R16" s="76">
        <v>21.175838842427332</v>
      </c>
      <c r="S16" s="76">
        <v>0.41268655199433457</v>
      </c>
      <c r="T16" s="76">
        <v>1.8500630335066992</v>
      </c>
      <c r="U16" s="76">
        <v>0.2334507054682744</v>
      </c>
      <c r="V16" s="76">
        <v>-3.6256218008937302</v>
      </c>
      <c r="W16" s="76">
        <v>2.5382356237891646</v>
      </c>
      <c r="X16" s="76">
        <v>0.68002764536863047</v>
      </c>
      <c r="Y16" s="76">
        <v>-0.8263306305836271</v>
      </c>
      <c r="Z16" s="76">
        <v>1.2497384074426909</v>
      </c>
      <c r="AA16" s="76">
        <v>4.3655727062367866</v>
      </c>
      <c r="AB16" s="76">
        <v>2.6736804219172461</v>
      </c>
      <c r="AC16" s="76">
        <v>-2.1066120457570947</v>
      </c>
      <c r="AD16" s="76">
        <v>2.0558994065894121</v>
      </c>
      <c r="AE16" s="76">
        <v>-0.50266271801202578</v>
      </c>
      <c r="AF16" s="76">
        <v>3.1708642817884547</v>
      </c>
      <c r="AG16" s="76">
        <v>-0.725638096674186</v>
      </c>
      <c r="AH16" s="76">
        <v>1.4679756623251272</v>
      </c>
      <c r="AI16" s="76">
        <v>1.970126474994216</v>
      </c>
      <c r="AJ16" s="76">
        <v>2.2908591142737578</v>
      </c>
      <c r="AK16" s="76">
        <v>1.9791073745788479</v>
      </c>
      <c r="AL16" s="76">
        <v>6.060772550893212</v>
      </c>
      <c r="AM16" s="76">
        <v>-2.8734758392211845</v>
      </c>
      <c r="AN16" s="76">
        <v>4.1533848390369776</v>
      </c>
      <c r="AO16" s="76">
        <v>0.1933925442203277</v>
      </c>
      <c r="AP16" s="76">
        <v>1.8559864950122851</v>
      </c>
      <c r="AQ16" s="76">
        <v>-0.80907694043133027</v>
      </c>
      <c r="AR16" s="76">
        <v>5.5705617530567686</v>
      </c>
      <c r="AS16" s="76">
        <v>0.77431172638315893</v>
      </c>
      <c r="AT16" s="76">
        <v>2.4972007775912353</v>
      </c>
    </row>
    <row r="17" spans="1:46" s="84" customFormat="1" ht="17.100000000000001" customHeight="1" x14ac:dyDescent="0.2">
      <c r="A17" s="90" t="s">
        <v>11</v>
      </c>
      <c r="B17" s="89"/>
      <c r="C17" s="76" t="e">
        <v>#DIV/0!</v>
      </c>
      <c r="D17" s="76" t="e">
        <v>#DIV/0!</v>
      </c>
      <c r="E17" s="76">
        <v>1.4654598186894852</v>
      </c>
      <c r="F17" s="76">
        <v>1.7594896854576048</v>
      </c>
      <c r="G17" s="76">
        <v>1.2767907765854236</v>
      </c>
      <c r="H17" s="76">
        <v>1.4247474416988037</v>
      </c>
      <c r="I17" s="76">
        <v>1.2648987565933245</v>
      </c>
      <c r="J17" s="76">
        <v>1.6251919026215589</v>
      </c>
      <c r="K17" s="76">
        <v>1.8209371733255653</v>
      </c>
      <c r="L17" s="76">
        <v>1.1593913774399445</v>
      </c>
      <c r="M17" s="76">
        <v>1.4018862859757064</v>
      </c>
      <c r="N17" s="76">
        <v>1.6299669610112089</v>
      </c>
      <c r="O17" s="76">
        <v>1.8017015807285874</v>
      </c>
      <c r="P17" s="76">
        <v>1.3803466671247211</v>
      </c>
      <c r="Q17" s="76">
        <v>1.1734765410416292</v>
      </c>
      <c r="R17" s="76">
        <v>1.6098799006703191</v>
      </c>
      <c r="S17" s="76">
        <v>1.6796179121286281</v>
      </c>
      <c r="T17" s="76">
        <v>1.642875416522438</v>
      </c>
      <c r="U17" s="76">
        <v>1.1415769838345025</v>
      </c>
      <c r="V17" s="76">
        <v>2.0273899657897942</v>
      </c>
      <c r="W17" s="76">
        <v>1.076552317066759</v>
      </c>
      <c r="X17" s="76">
        <v>1.9668073953485132</v>
      </c>
      <c r="Y17" s="76">
        <v>1.2477522797390783</v>
      </c>
      <c r="Z17" s="76">
        <v>1.6605686394987051</v>
      </c>
      <c r="AA17" s="76">
        <v>1.4312127006911313</v>
      </c>
      <c r="AB17" s="76">
        <v>1.5274913266714929</v>
      </c>
      <c r="AC17" s="76">
        <v>1.2782887377666752</v>
      </c>
      <c r="AD17" s="76">
        <v>1.8768001627176734</v>
      </c>
      <c r="AE17" s="76">
        <v>1.3031081922125765</v>
      </c>
      <c r="AF17" s="76">
        <v>1.7653591878110442</v>
      </c>
      <c r="AG17" s="76">
        <v>1.1738149079578708</v>
      </c>
      <c r="AH17" s="76">
        <v>1.8609246836008841</v>
      </c>
      <c r="AI17" s="76">
        <v>1.360350353133799</v>
      </c>
      <c r="AJ17" s="76">
        <v>1.9835564421109897</v>
      </c>
      <c r="AK17" s="76">
        <v>1.6078150316015227</v>
      </c>
      <c r="AL17" s="76">
        <v>1.5885174357394005</v>
      </c>
      <c r="AM17" s="76">
        <v>1.5702159391784765</v>
      </c>
      <c r="AN17" s="76">
        <v>1.4299661289885579</v>
      </c>
      <c r="AO17" s="76">
        <v>1.2666456703984474</v>
      </c>
      <c r="AP17" s="76">
        <v>1.4553855449431108</v>
      </c>
      <c r="AQ17" s="76">
        <v>1.4695659237927039</v>
      </c>
      <c r="AR17" s="76">
        <v>1.8087497123866703</v>
      </c>
      <c r="AS17" s="76">
        <v>1.4121640160367432</v>
      </c>
      <c r="AT17" s="76">
        <v>1.4889614959991748</v>
      </c>
    </row>
    <row r="18" spans="1:46" s="84" customFormat="1" ht="17.100000000000001" customHeight="1" x14ac:dyDescent="0.2">
      <c r="A18" s="77" t="s">
        <v>12</v>
      </c>
      <c r="B18" s="89"/>
      <c r="C18" s="76" t="e">
        <v>#DIV/0!</v>
      </c>
      <c r="D18" s="76" t="e">
        <v>#DIV/0!</v>
      </c>
      <c r="E18" s="76">
        <v>6.1424715077466718</v>
      </c>
      <c r="F18" s="76">
        <v>-8.7479210270403502</v>
      </c>
      <c r="G18" s="76">
        <v>23.439044445204793</v>
      </c>
      <c r="H18" s="76">
        <v>2.6787218253218725</v>
      </c>
      <c r="I18" s="76">
        <v>-0.95678399962653149</v>
      </c>
      <c r="J18" s="76">
        <v>-2.4317844575195369</v>
      </c>
      <c r="K18" s="76">
        <v>-4.961092024317459</v>
      </c>
      <c r="L18" s="76">
        <v>7.7981004854337233</v>
      </c>
      <c r="M18" s="76">
        <v>8.6532852962304609</v>
      </c>
      <c r="N18" s="76">
        <v>11.457113891897341</v>
      </c>
      <c r="O18" s="76">
        <v>-1.4021027628095539</v>
      </c>
      <c r="P18" s="76">
        <v>-0.43141609987401575</v>
      </c>
      <c r="Q18" s="76">
        <v>-3.3222209613234188</v>
      </c>
      <c r="R18" s="76">
        <v>1.1060244216988036</v>
      </c>
      <c r="S18" s="76">
        <v>0.28632995410158291</v>
      </c>
      <c r="T18" s="76">
        <v>1.2529702141165888</v>
      </c>
      <c r="U18" s="76">
        <v>1.6222426196743855</v>
      </c>
      <c r="V18" s="76">
        <v>0.51289675071919394</v>
      </c>
      <c r="W18" s="76">
        <v>6.0626805923197136</v>
      </c>
      <c r="X18" s="76">
        <v>2.3244709505888528</v>
      </c>
      <c r="Y18" s="76">
        <v>4.8116781793780206</v>
      </c>
      <c r="Z18" s="76">
        <v>-1.9528416823011763</v>
      </c>
      <c r="AA18" s="76">
        <v>8.270044505438289</v>
      </c>
      <c r="AB18" s="76">
        <v>-2.7725227047996737</v>
      </c>
      <c r="AC18" s="76">
        <v>-2.200757427426836</v>
      </c>
      <c r="AD18" s="76">
        <v>-1.7853941685854635</v>
      </c>
      <c r="AE18" s="76">
        <v>5.2792964811074317</v>
      </c>
      <c r="AF18" s="76">
        <v>4.1896744475496073</v>
      </c>
      <c r="AG18" s="76">
        <v>2.3956097113609687</v>
      </c>
      <c r="AH18" s="76">
        <v>1.8513373049334536</v>
      </c>
      <c r="AI18" s="76">
        <v>-8.3036489345179163</v>
      </c>
      <c r="AJ18" s="76">
        <v>8.1438906404303282</v>
      </c>
      <c r="AK18" s="76">
        <v>3.3703943628742516</v>
      </c>
      <c r="AL18" s="76">
        <v>-0.24226117168199002</v>
      </c>
      <c r="AM18" s="76">
        <v>2.1212339989373774E-2</v>
      </c>
      <c r="AN18" s="76">
        <v>1.3782264336373418</v>
      </c>
      <c r="AO18" s="76">
        <v>2.6461898392992289</v>
      </c>
      <c r="AP18" s="76">
        <v>4.090409795634109</v>
      </c>
      <c r="AQ18" s="76">
        <v>2.3018209334528805</v>
      </c>
      <c r="AR18" s="76">
        <v>-0.23966379318537401</v>
      </c>
      <c r="AS18" s="76">
        <v>-1.5322776977622299</v>
      </c>
      <c r="AT18" s="76">
        <v>1.5397474282778933</v>
      </c>
    </row>
    <row r="19" spans="1:46" s="209" customFormat="1" ht="17.100000000000001" customHeight="1" x14ac:dyDescent="0.2">
      <c r="A19" s="206" t="s">
        <v>94</v>
      </c>
      <c r="B19" s="207"/>
      <c r="C19" s="208" t="e">
        <v>#DIV/0!</v>
      </c>
      <c r="D19" s="208" t="e">
        <v>#DIV/0!</v>
      </c>
      <c r="E19" s="208">
        <v>3.1978290006123622</v>
      </c>
      <c r="F19" s="208">
        <v>0.61811899863482012</v>
      </c>
      <c r="G19" s="208">
        <v>3.0222654828646611</v>
      </c>
      <c r="H19" s="208">
        <v>0.46091709439668449</v>
      </c>
      <c r="I19" s="208">
        <v>-0.30002615106895503</v>
      </c>
      <c r="J19" s="208">
        <v>4.1798926563692218</v>
      </c>
      <c r="K19" s="208">
        <v>4.5379811436568218</v>
      </c>
      <c r="L19" s="208">
        <v>3.0975561024064513</v>
      </c>
      <c r="M19" s="208">
        <v>3.829455794415626</v>
      </c>
      <c r="N19" s="208">
        <v>6.2626654617536914E-2</v>
      </c>
      <c r="O19" s="208">
        <v>8.5445133398254214E-2</v>
      </c>
      <c r="P19" s="208">
        <v>2.0856440076044036</v>
      </c>
      <c r="Q19" s="208">
        <v>0.99178632250338516</v>
      </c>
      <c r="R19" s="208">
        <v>1.1464463994359519E-3</v>
      </c>
      <c r="S19" s="208">
        <v>6.500778868221424E-2</v>
      </c>
      <c r="T19" s="208">
        <v>2.8020008987191813</v>
      </c>
      <c r="U19" s="208">
        <v>2.505375546037758</v>
      </c>
      <c r="V19" s="208">
        <v>-0.13079840054428526</v>
      </c>
      <c r="W19" s="208">
        <v>1.6805334136641648</v>
      </c>
      <c r="X19" s="208">
        <v>2.5244515747472329</v>
      </c>
      <c r="Y19" s="208">
        <v>-0.91681045800965366</v>
      </c>
      <c r="Z19" s="208">
        <v>2.7881035951866862</v>
      </c>
      <c r="AA19" s="208">
        <v>1.201928558926646</v>
      </c>
      <c r="AB19" s="208">
        <v>-0.12926117599559861</v>
      </c>
      <c r="AC19" s="208">
        <v>2.8921703153144795</v>
      </c>
      <c r="AD19" s="208">
        <v>0.90313451732180194</v>
      </c>
      <c r="AE19" s="208">
        <v>0.91312741118076968</v>
      </c>
      <c r="AF19" s="208">
        <v>2.5815888254836272</v>
      </c>
      <c r="AG19" s="208">
        <v>1.8784499426407031</v>
      </c>
      <c r="AH19" s="208">
        <v>0.21403099677594906</v>
      </c>
      <c r="AI19" s="208">
        <v>0.3105840287618955</v>
      </c>
      <c r="AJ19" s="208">
        <v>1.4480717218225747</v>
      </c>
      <c r="AK19" s="208">
        <v>1.5035635509451417</v>
      </c>
      <c r="AL19" s="208">
        <v>2.5645177951703291</v>
      </c>
      <c r="AM19" s="208">
        <v>2.6994192627731062</v>
      </c>
      <c r="AN19" s="208">
        <v>1.1656708937546556</v>
      </c>
      <c r="AO19" s="208">
        <v>1.4678213247992122</v>
      </c>
      <c r="AP19" s="208">
        <v>2.8239724107785413</v>
      </c>
      <c r="AQ19" s="208">
        <v>1.0582170850731432</v>
      </c>
      <c r="AR19" s="208">
        <v>3.2774006037364023</v>
      </c>
      <c r="AS19" s="208">
        <v>1.686606928297496</v>
      </c>
      <c r="AT19" s="208">
        <v>0.37912625731890692</v>
      </c>
    </row>
    <row r="20" spans="1:46" s="84" customFormat="1" ht="17.100000000000001" customHeight="1" x14ac:dyDescent="0.2">
      <c r="A20" s="91" t="s">
        <v>52</v>
      </c>
      <c r="B20" s="89"/>
      <c r="C20" s="76" t="e">
        <v>#DIV/0!</v>
      </c>
      <c r="D20" s="76" t="e">
        <v>#DIV/0!</v>
      </c>
      <c r="E20" s="76">
        <v>5.4230390194703437</v>
      </c>
      <c r="F20" s="76">
        <v>2.8875625675661709E-3</v>
      </c>
      <c r="G20" s="76">
        <v>2.6126718153526962</v>
      </c>
      <c r="H20" s="76">
        <v>-2.8553799820245418</v>
      </c>
      <c r="I20" s="76">
        <v>-2.7994249312948694</v>
      </c>
      <c r="J20" s="76">
        <v>2.917534437606073</v>
      </c>
      <c r="K20" s="76">
        <v>6.826939681074462</v>
      </c>
      <c r="L20" s="76">
        <v>-2.582831424522869</v>
      </c>
      <c r="M20" s="76">
        <v>7.3309620248136032</v>
      </c>
      <c r="N20" s="76">
        <v>4.1792031943208574</v>
      </c>
      <c r="O20" s="76">
        <v>-3.8600456412904438</v>
      </c>
      <c r="P20" s="76">
        <v>1.6647654217185837</v>
      </c>
      <c r="Q20" s="76">
        <v>-2.1475113777383759</v>
      </c>
      <c r="R20" s="76">
        <v>-1.045282209738374</v>
      </c>
      <c r="S20" s="76">
        <v>8.4797428545635434E-2</v>
      </c>
      <c r="T20" s="76">
        <v>5.4217947577629877</v>
      </c>
      <c r="U20" s="76">
        <v>-2.2687842484942378</v>
      </c>
      <c r="V20" s="76">
        <v>-1.8012100519197438</v>
      </c>
      <c r="W20" s="76">
        <v>4.1015994913726317</v>
      </c>
      <c r="X20" s="76">
        <v>-1.6886475689793401</v>
      </c>
      <c r="Y20" s="76">
        <v>-5.391309857707915</v>
      </c>
      <c r="Z20" s="76">
        <v>5.065409499466611</v>
      </c>
      <c r="AA20" s="76">
        <v>-0.10382632274251735</v>
      </c>
      <c r="AB20" s="76">
        <v>-3.2712868829209985E-2</v>
      </c>
      <c r="AC20" s="76">
        <v>1.6578070154084967</v>
      </c>
      <c r="AD20" s="76">
        <v>2.0663060382760445</v>
      </c>
      <c r="AE20" s="76">
        <v>0.19892489626280874</v>
      </c>
      <c r="AF20" s="76">
        <v>2.4208997608337057</v>
      </c>
      <c r="AG20" s="76">
        <v>2.779078010591296</v>
      </c>
      <c r="AH20" s="76">
        <v>-5.1452330568031446</v>
      </c>
      <c r="AI20" s="76">
        <v>-0.56555327397086463</v>
      </c>
      <c r="AJ20" s="76">
        <v>0.79305548284935856</v>
      </c>
      <c r="AK20" s="76">
        <v>1.6271625913613974</v>
      </c>
      <c r="AL20" s="76">
        <v>2.629215578031463</v>
      </c>
      <c r="AM20" s="76">
        <v>3.5854418838390689</v>
      </c>
      <c r="AN20" s="76">
        <v>-3.7379986579040403</v>
      </c>
      <c r="AO20" s="76">
        <v>0.45362977207259458</v>
      </c>
      <c r="AP20" s="76">
        <v>2.3773279967475247</v>
      </c>
      <c r="AQ20" s="76">
        <v>0.53110476134519136</v>
      </c>
      <c r="AR20" s="76">
        <v>3.7919360987283657</v>
      </c>
      <c r="AS20" s="76">
        <v>2.1105842623392546</v>
      </c>
      <c r="AT20" s="76">
        <v>-1.2152685648407768</v>
      </c>
    </row>
    <row r="21" spans="1:46" s="84" customFormat="1" ht="17.100000000000001" customHeight="1" x14ac:dyDescent="0.2">
      <c r="A21" s="91" t="s">
        <v>53</v>
      </c>
      <c r="B21" s="89"/>
      <c r="C21" s="76" t="e">
        <v>#DIV/0!</v>
      </c>
      <c r="D21" s="76" t="e">
        <v>#DIV/0!</v>
      </c>
      <c r="E21" s="76">
        <v>0.5076847485141478</v>
      </c>
      <c r="F21" s="76">
        <v>-1.0449343411484846</v>
      </c>
      <c r="G21" s="76">
        <v>3.3757226379973249</v>
      </c>
      <c r="H21" s="76">
        <v>1.5361413438161442</v>
      </c>
      <c r="I21" s="76">
        <v>2.6481168824605605</v>
      </c>
      <c r="J21" s="76">
        <v>4.6119911365578581</v>
      </c>
      <c r="K21" s="76">
        <v>1.6240371136998499</v>
      </c>
      <c r="L21" s="76">
        <v>1.883991608241975</v>
      </c>
      <c r="M21" s="76">
        <v>2.3605019137964645</v>
      </c>
      <c r="N21" s="76">
        <v>1.6677955770436181</v>
      </c>
      <c r="O21" s="76">
        <v>2.1955390783201967</v>
      </c>
      <c r="P21" s="76">
        <v>3.3937966568952094</v>
      </c>
      <c r="Q21" s="76">
        <v>0.58212483990862651</v>
      </c>
      <c r="R21" s="76">
        <v>1.0183372700667492</v>
      </c>
      <c r="S21" s="76">
        <v>0.68950673203382884</v>
      </c>
      <c r="T21" s="76">
        <v>1.2222317662829774</v>
      </c>
      <c r="U21" s="76">
        <v>1.5501076417866244</v>
      </c>
      <c r="V21" s="76">
        <v>-0.83008736633183311</v>
      </c>
      <c r="W21" s="76">
        <v>6.690033730463929</v>
      </c>
      <c r="X21" s="76">
        <v>-1.7708275771075144</v>
      </c>
      <c r="Y21" s="76">
        <v>2.015898394585447</v>
      </c>
      <c r="Z21" s="76">
        <v>2.0986320844796458</v>
      </c>
      <c r="AA21" s="76">
        <v>1.3478962516985327</v>
      </c>
      <c r="AB21" s="76">
        <v>-0.54718895024952197</v>
      </c>
      <c r="AC21" s="76">
        <v>3.5666987470342804</v>
      </c>
      <c r="AD21" s="76">
        <v>2.7393610545239255</v>
      </c>
      <c r="AE21" s="76">
        <v>1.554451820106717</v>
      </c>
      <c r="AF21" s="76">
        <v>2.8700351089966825</v>
      </c>
      <c r="AG21" s="76">
        <v>1.4255878749488415</v>
      </c>
      <c r="AH21" s="76">
        <v>0.84473961709548018</v>
      </c>
      <c r="AI21" s="76">
        <v>0.65710016186237841</v>
      </c>
      <c r="AJ21" s="76">
        <v>1.0375617078607124</v>
      </c>
      <c r="AK21" s="76">
        <v>0.45160161630257711</v>
      </c>
      <c r="AL21" s="76">
        <v>0.60769670407523346</v>
      </c>
      <c r="AM21" s="76">
        <v>1.9950024022460822</v>
      </c>
      <c r="AN21" s="76">
        <v>0.76056774256445525</v>
      </c>
      <c r="AO21" s="76">
        <v>0.61619278877038663</v>
      </c>
      <c r="AP21" s="76">
        <v>3.4528692663733374</v>
      </c>
      <c r="AQ21" s="76">
        <v>2.695016792494509</v>
      </c>
      <c r="AR21" s="76">
        <v>2.8548545143366022</v>
      </c>
      <c r="AS21" s="76">
        <v>0.91684244714458352</v>
      </c>
      <c r="AT21" s="76">
        <v>-2.2949243307391121</v>
      </c>
    </row>
    <row r="22" spans="1:46" s="84" customFormat="1" ht="17.100000000000001" customHeight="1" x14ac:dyDescent="0.2">
      <c r="A22" s="91" t="s">
        <v>55</v>
      </c>
      <c r="B22" s="89"/>
      <c r="C22" s="76" t="e">
        <v>#DIV/0!</v>
      </c>
      <c r="D22" s="76" t="e">
        <v>#DIV/0!</v>
      </c>
      <c r="E22" s="76">
        <v>-5.2109384648578398</v>
      </c>
      <c r="F22" s="76">
        <v>-1.9589400811176327</v>
      </c>
      <c r="G22" s="76">
        <v>2.1725318783663461</v>
      </c>
      <c r="H22" s="76">
        <v>8.4502342978697076</v>
      </c>
      <c r="I22" s="76">
        <v>9.6897168785809775</v>
      </c>
      <c r="J22" s="76">
        <v>-1.2708737760693256</v>
      </c>
      <c r="K22" s="76">
        <v>2.847275526869697</v>
      </c>
      <c r="L22" s="76">
        <v>-7.4661569946963162</v>
      </c>
      <c r="M22" s="76">
        <v>9.5822093092865259</v>
      </c>
      <c r="N22" s="76">
        <v>5.6793871203424384</v>
      </c>
      <c r="O22" s="76">
        <v>3.29908439295723</v>
      </c>
      <c r="P22" s="76">
        <v>1.6063043268915278</v>
      </c>
      <c r="Q22" s="76">
        <v>0.31573174698480422</v>
      </c>
      <c r="R22" s="76">
        <v>-1.5399434225669917</v>
      </c>
      <c r="S22" s="76">
        <v>2.2204319157291152</v>
      </c>
      <c r="T22" s="76">
        <v>5.2672768178003704</v>
      </c>
      <c r="U22" s="76">
        <v>-4.9587764538426278</v>
      </c>
      <c r="V22" s="76">
        <v>4.0593058098226331</v>
      </c>
      <c r="W22" s="76">
        <v>2.8688504546707572</v>
      </c>
      <c r="X22" s="76">
        <v>2.0426444297076074</v>
      </c>
      <c r="Y22" s="76">
        <v>0.72880408687892029</v>
      </c>
      <c r="Z22" s="76">
        <v>8.163966920174559</v>
      </c>
      <c r="AA22" s="76">
        <v>-3.8364451246524545</v>
      </c>
      <c r="AB22" s="76">
        <v>-1.5219645995221298</v>
      </c>
      <c r="AC22" s="76">
        <v>-1.4887526162994935</v>
      </c>
      <c r="AD22" s="76">
        <v>1.4133663259088269</v>
      </c>
      <c r="AE22" s="76">
        <v>1.5883302783649578</v>
      </c>
      <c r="AF22" s="76">
        <v>0.68542585713717852</v>
      </c>
      <c r="AG22" s="76">
        <v>3.54309510007631</v>
      </c>
      <c r="AH22" s="76">
        <v>4.793366448822356</v>
      </c>
      <c r="AI22" s="76">
        <v>-6.3037981154155371</v>
      </c>
      <c r="AJ22" s="76">
        <v>5.5774626972299401</v>
      </c>
      <c r="AK22" s="76">
        <v>2.8918118594057463</v>
      </c>
      <c r="AL22" s="76">
        <v>0.11653540713167931</v>
      </c>
      <c r="AM22" s="76">
        <v>5.1960011339631018</v>
      </c>
      <c r="AN22" s="76">
        <v>-2.3757333744067743</v>
      </c>
      <c r="AO22" s="76">
        <v>-1.5552817131598951</v>
      </c>
      <c r="AP22" s="76">
        <v>-0.43335135890091303</v>
      </c>
      <c r="AQ22" s="76">
        <v>1.7358648931032894</v>
      </c>
      <c r="AR22" s="76">
        <v>4.0030653361031066</v>
      </c>
      <c r="AS22" s="76">
        <v>0.82268809414045574</v>
      </c>
      <c r="AT22" s="76">
        <v>3.5293463470487119E-2</v>
      </c>
    </row>
    <row r="23" spans="1:46" s="84" customFormat="1" ht="17.100000000000001" customHeight="1" x14ac:dyDescent="0.2">
      <c r="A23" s="91" t="s">
        <v>54</v>
      </c>
      <c r="B23" s="89"/>
      <c r="C23" s="76" t="e">
        <v>#DIV/0!</v>
      </c>
      <c r="D23" s="76" t="e">
        <v>#DIV/0!</v>
      </c>
      <c r="E23" s="76">
        <v>13.179446583540866</v>
      </c>
      <c r="F23" s="76">
        <v>11.061332012935242</v>
      </c>
      <c r="G23" s="76">
        <v>7.8044443931088114</v>
      </c>
      <c r="H23" s="76">
        <v>-4.9326894861104087</v>
      </c>
      <c r="I23" s="76">
        <v>-2.5856044955861468</v>
      </c>
      <c r="J23" s="76">
        <v>20.339234756381686</v>
      </c>
      <c r="K23" s="76">
        <v>12.731140183741774</v>
      </c>
      <c r="L23" s="76">
        <v>4.8485473026150361</v>
      </c>
      <c r="M23" s="76">
        <v>2.1980360229773899</v>
      </c>
      <c r="N23" s="76">
        <v>-10.758406215931126</v>
      </c>
      <c r="O23" s="76">
        <v>6.7153571762522235</v>
      </c>
      <c r="P23" s="76">
        <v>7.8668706425729651</v>
      </c>
      <c r="Q23" s="76">
        <v>13.965229613640307</v>
      </c>
      <c r="R23" s="76">
        <v>3.2309945633326453</v>
      </c>
      <c r="S23" s="76">
        <v>-7.0724144603615979</v>
      </c>
      <c r="T23" s="76">
        <v>4.3365322431223596</v>
      </c>
      <c r="U23" s="76">
        <v>19.242962687527275</v>
      </c>
      <c r="V23" s="76">
        <v>0.13391727072651349</v>
      </c>
      <c r="W23" s="76">
        <v>-1.7149508041447659</v>
      </c>
      <c r="X23" s="76">
        <v>12.908454306640049</v>
      </c>
      <c r="Y23" s="76">
        <v>-0.61217745037721594</v>
      </c>
      <c r="Z23" s="76">
        <v>-4.2005073784214915</v>
      </c>
      <c r="AA23" s="76">
        <v>4.4417093437959076</v>
      </c>
      <c r="AB23" s="76">
        <v>-8.8997249773793428</v>
      </c>
      <c r="AC23" s="76">
        <v>7.8060151697485924</v>
      </c>
      <c r="AD23" s="76">
        <v>1.3729123776888841</v>
      </c>
      <c r="AE23" s="76">
        <v>0.856582894711444</v>
      </c>
      <c r="AF23" s="76">
        <v>6.7013412539874695</v>
      </c>
      <c r="AG23" s="76">
        <v>1.4792135319344091</v>
      </c>
      <c r="AH23" s="76">
        <v>4.8685138587693633</v>
      </c>
      <c r="AI23" s="76">
        <v>0.13126700940904179</v>
      </c>
      <c r="AJ23" s="76">
        <v>3.4091105043536407</v>
      </c>
      <c r="AK23" s="76">
        <v>5.828060427954096</v>
      </c>
      <c r="AL23" s="76">
        <v>4.6564058564912303</v>
      </c>
      <c r="AM23" s="76">
        <v>0.97761129550157921</v>
      </c>
      <c r="AN23" s="76">
        <v>2.796871861346939</v>
      </c>
      <c r="AO23" s="76">
        <v>5.2333450061214704</v>
      </c>
      <c r="AP23" s="76">
        <v>5.6173640723365725</v>
      </c>
      <c r="AQ23" s="76">
        <v>1.7240248293637572</v>
      </c>
      <c r="AR23" s="76">
        <v>-0.53992660329788</v>
      </c>
      <c r="AS23" s="76">
        <v>1.6180418978601008</v>
      </c>
      <c r="AT23" s="76">
        <v>-1.0352019072155438</v>
      </c>
    </row>
    <row r="24" spans="1:46" s="84" customFormat="1" ht="17.100000000000001" customHeight="1" x14ac:dyDescent="0.2">
      <c r="A24" s="91" t="s">
        <v>72</v>
      </c>
      <c r="B24" s="89"/>
      <c r="C24" s="76" t="e">
        <v>#DIV/0!</v>
      </c>
      <c r="D24" s="76" t="e">
        <v>#DIV/0!</v>
      </c>
      <c r="E24" s="76">
        <v>11.197130547428081</v>
      </c>
      <c r="F24" s="76">
        <v>-2.2861725484815021</v>
      </c>
      <c r="G24" s="76">
        <v>0.74710097835186673</v>
      </c>
      <c r="H24" s="76">
        <v>-2.3629192258726062</v>
      </c>
      <c r="I24" s="76">
        <v>-5.0659955622573305</v>
      </c>
      <c r="J24" s="76">
        <v>6.4323595773863484</v>
      </c>
      <c r="K24" s="76">
        <v>8.1084835293060209</v>
      </c>
      <c r="L24" s="76">
        <v>6.6590138185240733</v>
      </c>
      <c r="M24" s="76">
        <v>2.5946093152235505</v>
      </c>
      <c r="N24" s="76">
        <v>-6.7914854991806495</v>
      </c>
      <c r="O24" s="76">
        <v>9.03801463324465</v>
      </c>
      <c r="P24" s="76">
        <v>-2.0834280526410232</v>
      </c>
      <c r="Q24" s="76">
        <v>-3.4043863130529428</v>
      </c>
      <c r="R24" s="76">
        <v>2.4640153394299036</v>
      </c>
      <c r="S24" s="76">
        <v>-4.0621197777471973</v>
      </c>
      <c r="T24" s="76">
        <v>9.4269851409985996</v>
      </c>
      <c r="U24" s="76">
        <v>0.36593926166272883</v>
      </c>
      <c r="V24" s="76">
        <v>5.0053625178708705</v>
      </c>
      <c r="W24" s="76">
        <v>-4.627907421216082</v>
      </c>
      <c r="X24" s="76">
        <v>8.8902763195313419</v>
      </c>
      <c r="Y24" s="76">
        <v>0.97515033899606696</v>
      </c>
      <c r="Z24" s="76">
        <v>17.033585221190851</v>
      </c>
      <c r="AA24" s="76">
        <v>5.9358192343417215E-2</v>
      </c>
      <c r="AB24" s="76">
        <v>-4.626624628217046</v>
      </c>
      <c r="AC24" s="76">
        <v>11.152328021120962</v>
      </c>
      <c r="AD24" s="76">
        <v>-0.27285929617091309</v>
      </c>
      <c r="AE24" s="76">
        <v>-2.4784018671327734</v>
      </c>
      <c r="AF24" s="76">
        <v>9.4544813624410029</v>
      </c>
      <c r="AG24" s="76">
        <v>-1.6024836855555114</v>
      </c>
      <c r="AH24" s="76">
        <v>2.3669461854800566</v>
      </c>
      <c r="AI24" s="76">
        <v>-1.4171549978206244</v>
      </c>
      <c r="AJ24" s="76">
        <v>-1.1480278801554777</v>
      </c>
      <c r="AK24" s="76">
        <v>-2.090815837394655</v>
      </c>
      <c r="AL24" s="76">
        <v>10.104693516226382</v>
      </c>
      <c r="AM24" s="76">
        <v>1.428974909727021</v>
      </c>
      <c r="AN24" s="76">
        <v>0.83581396904464089</v>
      </c>
      <c r="AO24" s="76">
        <v>-2.7205536287508991</v>
      </c>
      <c r="AP24" s="76">
        <v>5.089269933196805</v>
      </c>
      <c r="AQ24" s="76">
        <v>5.8663132927969208</v>
      </c>
      <c r="AR24" s="76">
        <v>-2.0134347854786183</v>
      </c>
      <c r="AS24" s="76">
        <v>6.9119446959025055</v>
      </c>
      <c r="AT24" s="76">
        <v>8.7630598243104263</v>
      </c>
    </row>
    <row r="25" spans="1:46" s="84" customFormat="1" ht="17.100000000000001" customHeight="1" x14ac:dyDescent="0.2">
      <c r="A25" s="91" t="s">
        <v>14</v>
      </c>
      <c r="B25" s="89"/>
      <c r="C25" s="76" t="e">
        <v>#DIV/0!</v>
      </c>
      <c r="D25" s="76" t="e">
        <v>#DIV/0!</v>
      </c>
      <c r="E25" s="76">
        <v>1.1747531392295896</v>
      </c>
      <c r="F25" s="76">
        <v>0.29365384224886437</v>
      </c>
      <c r="G25" s="76">
        <v>2.7931228232631167</v>
      </c>
      <c r="H25" s="76">
        <v>0.84065968377937672</v>
      </c>
      <c r="I25" s="76">
        <v>2.0331648921397605</v>
      </c>
      <c r="J25" s="76">
        <v>-0.57749924915574402</v>
      </c>
      <c r="K25" s="76">
        <v>0.32207481682207106</v>
      </c>
      <c r="L25" s="76">
        <v>0.88528856655423205</v>
      </c>
      <c r="M25" s="76">
        <v>0.91092535271168895</v>
      </c>
      <c r="N25" s="76">
        <v>1.160637034870704</v>
      </c>
      <c r="O25" s="76">
        <v>1.2504417526350231</v>
      </c>
      <c r="P25" s="76">
        <v>1.2495355590766755</v>
      </c>
      <c r="Q25" s="76">
        <v>0.77509012116403486</v>
      </c>
      <c r="R25" s="76">
        <v>0.97074637766589866</v>
      </c>
      <c r="S25" s="76">
        <v>1.1618110375743562</v>
      </c>
      <c r="T25" s="76">
        <v>1.1366024738806102</v>
      </c>
      <c r="U25" s="76">
        <v>1.3215849197657281</v>
      </c>
      <c r="V25" s="76">
        <v>1.3222887593851818</v>
      </c>
      <c r="W25" s="76">
        <v>1.3703039423676566</v>
      </c>
      <c r="X25" s="76">
        <v>1.4469237548264013</v>
      </c>
      <c r="Y25" s="76">
        <v>1.6882568768066042</v>
      </c>
      <c r="Z25" s="76">
        <v>1.951320590067418</v>
      </c>
      <c r="AA25" s="76">
        <v>1.69621586429336</v>
      </c>
      <c r="AB25" s="76">
        <v>1.5743835739236323</v>
      </c>
      <c r="AC25" s="76">
        <v>1.4365146122830019</v>
      </c>
      <c r="AD25" s="76">
        <v>1.2735291462553588</v>
      </c>
      <c r="AE25" s="76">
        <v>1.6288278583200144</v>
      </c>
      <c r="AF25" s="76">
        <v>1.5190928025700101</v>
      </c>
      <c r="AG25" s="76">
        <v>1.7205657657226148</v>
      </c>
      <c r="AH25" s="76">
        <v>1.2017949425320307</v>
      </c>
      <c r="AI25" s="76">
        <v>1.3004814857299207</v>
      </c>
      <c r="AJ25" s="76">
        <v>1.3164963308937461</v>
      </c>
      <c r="AK25" s="76">
        <v>1.3285494826232647</v>
      </c>
      <c r="AL25" s="76">
        <v>1.4787632712854659</v>
      </c>
      <c r="AM25" s="76">
        <v>1.5363105371730024</v>
      </c>
      <c r="AN25" s="76">
        <v>1.6531780614571057</v>
      </c>
      <c r="AO25" s="76">
        <v>1.6446226681435583</v>
      </c>
      <c r="AP25" s="76">
        <v>1.7071125470252246</v>
      </c>
      <c r="AQ25" s="76">
        <v>1.5890837691721726</v>
      </c>
      <c r="AR25" s="76">
        <v>1.5819993639692109</v>
      </c>
      <c r="AS25" s="76">
        <v>1.6663523249060841</v>
      </c>
      <c r="AT25" s="76">
        <v>1.4801946530024868</v>
      </c>
    </row>
    <row r="26" spans="1:46" s="84" customFormat="1" ht="17.100000000000001" customHeight="1" x14ac:dyDescent="0.2">
      <c r="A26" s="91" t="s">
        <v>56</v>
      </c>
      <c r="B26" s="89"/>
      <c r="C26" s="76" t="e">
        <v>#DIV/0!</v>
      </c>
      <c r="D26" s="76" t="e">
        <v>#DIV/0!</v>
      </c>
      <c r="E26" s="76">
        <v>-3.1655276905024787</v>
      </c>
      <c r="F26" s="76">
        <v>0.42621590868905379</v>
      </c>
      <c r="G26" s="76">
        <v>4.5782561135099931</v>
      </c>
      <c r="H26" s="76">
        <v>3.4798039706487538</v>
      </c>
      <c r="I26" s="76">
        <v>-3.3388012860655292</v>
      </c>
      <c r="J26" s="76">
        <v>13.03793962743358</v>
      </c>
      <c r="K26" s="76">
        <v>3.3740849985381294</v>
      </c>
      <c r="L26" s="76">
        <v>5.1087280260579515</v>
      </c>
      <c r="M26" s="76">
        <v>7.3842831467127557</v>
      </c>
      <c r="N26" s="76">
        <v>2.4519166968119954</v>
      </c>
      <c r="O26" s="76">
        <v>-3.4473631272000538</v>
      </c>
      <c r="P26" s="76">
        <v>-5.4243338558525593</v>
      </c>
      <c r="Q26" s="76">
        <v>-2.0124005772535924</v>
      </c>
      <c r="R26" s="76">
        <v>-2.1540446996455853</v>
      </c>
      <c r="S26" s="76">
        <v>0.27626659119683872</v>
      </c>
      <c r="T26" s="76">
        <v>3.4215969703628835</v>
      </c>
      <c r="U26" s="76">
        <v>4.6265715856991241</v>
      </c>
      <c r="V26" s="76">
        <v>-11.142872859164521</v>
      </c>
      <c r="W26" s="76">
        <v>3.555121610789147</v>
      </c>
      <c r="X26" s="76">
        <v>4.8324928284501967</v>
      </c>
      <c r="Y26" s="76">
        <v>-2.6228259396862685</v>
      </c>
      <c r="Z26" s="76">
        <v>-1.6381086545180779E-2</v>
      </c>
      <c r="AA26" s="76">
        <v>1.6799955992826021</v>
      </c>
      <c r="AB26" s="76">
        <v>-2.0753791126615018</v>
      </c>
      <c r="AC26" s="76">
        <v>-3.9851541124456658</v>
      </c>
      <c r="AD26" s="76">
        <v>-2.8480866477732403</v>
      </c>
      <c r="AE26" s="76">
        <v>0.65548559009949159</v>
      </c>
      <c r="AF26" s="76">
        <v>2.782824791840377</v>
      </c>
      <c r="AG26" s="76">
        <v>2.6971472525091578</v>
      </c>
      <c r="AH26" s="76">
        <v>-3.8568602284254294</v>
      </c>
      <c r="AI26" s="76">
        <v>-4.2897783500812743</v>
      </c>
      <c r="AJ26" s="76">
        <v>5.8945140870125812E-2</v>
      </c>
      <c r="AK26" s="76">
        <v>-2.3221796774863801E-2</v>
      </c>
      <c r="AL26" s="76">
        <v>1.4227823172437537</v>
      </c>
      <c r="AM26" s="76">
        <v>3.2370559781309316</v>
      </c>
      <c r="AN26" s="76">
        <v>-0.60119338801345457</v>
      </c>
      <c r="AO26" s="76">
        <v>1.3561663698699489</v>
      </c>
      <c r="AP26" s="76">
        <v>3.829342325661611</v>
      </c>
      <c r="AQ26" s="76">
        <v>-0.64971649398960496</v>
      </c>
      <c r="AR26" s="76">
        <v>-0.21623654665696712</v>
      </c>
      <c r="AS26" s="76">
        <v>0.80646600509624022</v>
      </c>
      <c r="AT26" s="76">
        <v>4.1131342482846334</v>
      </c>
    </row>
    <row r="27" spans="1:46" s="84" customFormat="1" ht="17.100000000000001" customHeight="1" x14ac:dyDescent="0.2">
      <c r="A27" s="91" t="s">
        <v>57</v>
      </c>
      <c r="B27" s="89"/>
      <c r="C27" s="76" t="e">
        <v>#DIV/0!</v>
      </c>
      <c r="D27" s="76" t="e">
        <v>#DIV/0!</v>
      </c>
      <c r="E27" s="76">
        <v>2.3597003353166501</v>
      </c>
      <c r="F27" s="76">
        <v>-0.45533370792976147</v>
      </c>
      <c r="G27" s="76">
        <v>15.302403463906366</v>
      </c>
      <c r="H27" s="76">
        <v>2.8178573884734659</v>
      </c>
      <c r="I27" s="76">
        <v>0.12573654126322165</v>
      </c>
      <c r="J27" s="76">
        <v>-4.6794412405740671</v>
      </c>
      <c r="K27" s="76">
        <v>15.764147706947984</v>
      </c>
      <c r="L27" s="76">
        <v>15.508917485994878</v>
      </c>
      <c r="M27" s="76">
        <v>9.1930192543110643</v>
      </c>
      <c r="N27" s="76">
        <v>-1.7404076993719708</v>
      </c>
      <c r="O27" s="76">
        <v>-4.3072327556679451</v>
      </c>
      <c r="P27" s="76">
        <v>2.5391234974343257</v>
      </c>
      <c r="Q27" s="76">
        <v>-8.803078085965188</v>
      </c>
      <c r="R27" s="76">
        <v>-2.7466946609330356</v>
      </c>
      <c r="S27" s="76">
        <v>17.29131205005665</v>
      </c>
      <c r="T27" s="76">
        <v>-11.060493186314346</v>
      </c>
      <c r="U27" s="76">
        <v>-6.6816874233399108</v>
      </c>
      <c r="V27" s="76">
        <v>-3.2485662448887731</v>
      </c>
      <c r="W27" s="76">
        <v>-6.6932790223525611</v>
      </c>
      <c r="X27" s="76">
        <v>13.1428202024654</v>
      </c>
      <c r="Y27" s="76">
        <v>-4.1365528008268431</v>
      </c>
      <c r="Z27" s="76">
        <v>7.0557845883058246</v>
      </c>
      <c r="AA27" s="76">
        <v>15.416379621971711</v>
      </c>
      <c r="AB27" s="76">
        <v>6.1172354764170267</v>
      </c>
      <c r="AC27" s="76">
        <v>4.9025544457476311</v>
      </c>
      <c r="AD27" s="76">
        <v>0.84111345305781793</v>
      </c>
      <c r="AE27" s="76">
        <v>-0.17970855115434503</v>
      </c>
      <c r="AF27" s="76">
        <v>-3.7844018649553335</v>
      </c>
      <c r="AG27" s="76">
        <v>-13.298768444073506</v>
      </c>
      <c r="AH27" s="76">
        <v>-4.0491687984856028</v>
      </c>
      <c r="AI27" s="76">
        <v>-0.17002216308301676</v>
      </c>
      <c r="AJ27" s="76">
        <v>2.5894998509714551</v>
      </c>
      <c r="AK27" s="76">
        <v>-4.1202528083574936</v>
      </c>
      <c r="AL27" s="76">
        <v>1.1779169015386781</v>
      </c>
      <c r="AM27" s="76">
        <v>4.3988662506537768</v>
      </c>
      <c r="AN27" s="76">
        <v>4.9689358995870903</v>
      </c>
      <c r="AO27" s="76">
        <v>1.1875636494575126</v>
      </c>
      <c r="AP27" s="76">
        <v>5.8873937662902831</v>
      </c>
      <c r="AQ27" s="76">
        <v>-0.54287887493125186</v>
      </c>
      <c r="AR27" s="76">
        <v>5.9414276721189374</v>
      </c>
      <c r="AS27" s="76">
        <v>4.6318893334670763</v>
      </c>
      <c r="AT27" s="76">
        <v>-1.9991345466015109</v>
      </c>
    </row>
    <row r="28" spans="1:46" s="84" customFormat="1" ht="17.100000000000001" customHeight="1" x14ac:dyDescent="0.2">
      <c r="A28" s="91" t="s">
        <v>15</v>
      </c>
      <c r="B28" s="89"/>
      <c r="C28" s="76" t="e">
        <v>#DIV/0!</v>
      </c>
      <c r="D28" s="76" t="e">
        <v>#DIV/0!</v>
      </c>
      <c r="E28" s="76">
        <v>3.4535536213684326</v>
      </c>
      <c r="F28" s="76">
        <v>-4.3874028841845325</v>
      </c>
      <c r="G28" s="76">
        <v>-1.4035561818683595</v>
      </c>
      <c r="H28" s="76">
        <v>15.815907791063388</v>
      </c>
      <c r="I28" s="76">
        <v>-3.9953599298591991</v>
      </c>
      <c r="J28" s="76">
        <v>3.536931013134148</v>
      </c>
      <c r="K28" s="76">
        <v>2.5575813396890412</v>
      </c>
      <c r="L28" s="76">
        <v>15.899673901537948</v>
      </c>
      <c r="M28" s="76">
        <v>0.68858599181187419</v>
      </c>
      <c r="N28" s="76">
        <v>-2.2256814059844143</v>
      </c>
      <c r="O28" s="76">
        <v>-3.4048230296219839</v>
      </c>
      <c r="P28" s="76">
        <v>-0.50174206074700134</v>
      </c>
      <c r="Q28" s="76">
        <v>3.031812647750276</v>
      </c>
      <c r="R28" s="76">
        <v>-6.0736358517086808</v>
      </c>
      <c r="S28" s="76">
        <v>3.573185248518107</v>
      </c>
      <c r="T28" s="76">
        <v>-2.5508874272241355</v>
      </c>
      <c r="U28" s="76">
        <v>-0.44630260147640044</v>
      </c>
      <c r="V28" s="76">
        <v>4.1713857060905912</v>
      </c>
      <c r="W28" s="76">
        <v>3.0077769295731249</v>
      </c>
      <c r="X28" s="76">
        <v>-11.493472421046603</v>
      </c>
      <c r="Y28" s="76">
        <v>7.5148867736227754</v>
      </c>
      <c r="Z28" s="76">
        <v>7.7748570181998211</v>
      </c>
      <c r="AA28" s="76">
        <v>-2.5196288488774643</v>
      </c>
      <c r="AB28" s="76">
        <v>17.631198812195326</v>
      </c>
      <c r="AC28" s="76">
        <v>5.7707645434930566</v>
      </c>
      <c r="AD28" s="76">
        <v>-3.9018300797389216</v>
      </c>
      <c r="AE28" s="76">
        <v>-1.3256070626575078</v>
      </c>
      <c r="AF28" s="76">
        <v>2.4627035703355338</v>
      </c>
      <c r="AG28" s="76">
        <v>8.2109777897862344</v>
      </c>
      <c r="AH28" s="76">
        <v>-1.6804235962696534</v>
      </c>
      <c r="AI28" s="76">
        <v>8.5629797712027944</v>
      </c>
      <c r="AJ28" s="76">
        <v>-5.6599321077384523</v>
      </c>
      <c r="AK28" s="76">
        <v>0.70301383565301023</v>
      </c>
      <c r="AL28" s="76">
        <v>-1.6188187503929252</v>
      </c>
      <c r="AM28" s="76">
        <v>4.1958855178268806</v>
      </c>
      <c r="AN28" s="76">
        <v>11.13358229424124</v>
      </c>
      <c r="AO28" s="76">
        <v>3.5443362157332681</v>
      </c>
      <c r="AP28" s="76">
        <v>-2.1407126271146937</v>
      </c>
      <c r="AQ28" s="76">
        <v>-5.9820007056887725E-2</v>
      </c>
      <c r="AR28" s="76">
        <v>10.656407906047383</v>
      </c>
      <c r="AS28" s="76">
        <v>0.85244127901304978</v>
      </c>
      <c r="AT28" s="76">
        <v>-3.8561980398074791</v>
      </c>
    </row>
    <row r="29" spans="1:46" s="84" customFormat="1" ht="17.100000000000001" customHeight="1" x14ac:dyDescent="0.2">
      <c r="A29" s="91" t="s">
        <v>16</v>
      </c>
      <c r="B29" s="89"/>
      <c r="C29" s="76" t="e">
        <v>#DIV/0!</v>
      </c>
      <c r="D29" s="76" t="e">
        <v>#DIV/0!</v>
      </c>
      <c r="E29" s="76">
        <v>-0.81148066175240618</v>
      </c>
      <c r="F29" s="76">
        <v>0.10900798651480859</v>
      </c>
      <c r="G29" s="76">
        <v>1.0409743851061748</v>
      </c>
      <c r="H29" s="76">
        <v>0.26150836378970865</v>
      </c>
      <c r="I29" s="76">
        <v>2.87909093099874</v>
      </c>
      <c r="J29" s="76">
        <v>0.48423951151603806</v>
      </c>
      <c r="K29" s="76">
        <v>-2.647293392509531</v>
      </c>
      <c r="L29" s="76">
        <v>10.85349206112982</v>
      </c>
      <c r="M29" s="76">
        <v>-0.46913146947320516</v>
      </c>
      <c r="N29" s="76">
        <v>1.5778420884183131</v>
      </c>
      <c r="O29" s="76">
        <v>1.4731664435743808</v>
      </c>
      <c r="P29" s="76">
        <v>3.7312207405590714</v>
      </c>
      <c r="Q29" s="76">
        <v>0.31988988000926089</v>
      </c>
      <c r="R29" s="76">
        <v>2.1143362983960579</v>
      </c>
      <c r="S29" s="76">
        <v>2.2828208135847072</v>
      </c>
      <c r="T29" s="76">
        <v>2.2577092912190455</v>
      </c>
      <c r="U29" s="76">
        <v>1.8841389166822431</v>
      </c>
      <c r="V29" s="76">
        <v>1.9709193232793742</v>
      </c>
      <c r="W29" s="76">
        <v>1.5771342355421103</v>
      </c>
      <c r="X29" s="76">
        <v>2.1034158679795301</v>
      </c>
      <c r="Y29" s="76">
        <v>-0.30452546424423188</v>
      </c>
      <c r="Z29" s="76">
        <v>6.4007748526684338E-2</v>
      </c>
      <c r="AA29" s="76">
        <v>-0.60981557380900275</v>
      </c>
      <c r="AB29" s="76">
        <v>3.2561966165824074</v>
      </c>
      <c r="AC29" s="76">
        <v>0.91556578985771964</v>
      </c>
      <c r="AD29" s="76">
        <v>1.2658674964479921</v>
      </c>
      <c r="AE29" s="76">
        <v>4.154745722265285</v>
      </c>
      <c r="AF29" s="76">
        <v>-0.74176296675255715</v>
      </c>
      <c r="AG29" s="76">
        <v>3.064095961457669</v>
      </c>
      <c r="AH29" s="76">
        <v>3.4444235581248206</v>
      </c>
      <c r="AI29" s="76">
        <v>1.6628735512808523</v>
      </c>
      <c r="AJ29" s="76">
        <v>4.1624213565473189</v>
      </c>
      <c r="AK29" s="76">
        <v>-1.4031806472971753</v>
      </c>
      <c r="AL29" s="76">
        <v>2.3887692636128444</v>
      </c>
      <c r="AM29" s="76">
        <v>4.2396613079968892</v>
      </c>
      <c r="AN29" s="76">
        <v>1.5464663088419428</v>
      </c>
      <c r="AO29" s="76">
        <v>-0.73524435447180903</v>
      </c>
      <c r="AP29" s="76">
        <v>1.9619588108564567</v>
      </c>
      <c r="AQ29" s="76">
        <v>-2.3439254389691189</v>
      </c>
      <c r="AR29" s="76">
        <v>7.7124165790562582</v>
      </c>
      <c r="AS29" s="76">
        <v>-0.65270261994566647</v>
      </c>
      <c r="AT29" s="76">
        <v>2.1569822967432151</v>
      </c>
    </row>
    <row r="30" spans="1:46" s="84" customFormat="1" ht="17.100000000000001" customHeight="1" x14ac:dyDescent="0.2">
      <c r="A30" s="91" t="s">
        <v>58</v>
      </c>
      <c r="B30" s="89"/>
      <c r="C30" s="76" t="e">
        <v>#DIV/0!</v>
      </c>
      <c r="D30" s="76" t="e">
        <v>#DIV/0!</v>
      </c>
      <c r="E30" s="76">
        <v>1.8684470593621105</v>
      </c>
      <c r="F30" s="76">
        <v>-8.7840264502681009E-2</v>
      </c>
      <c r="G30" s="76">
        <v>2.4490121955904609</v>
      </c>
      <c r="H30" s="76">
        <v>1.6318234863914816</v>
      </c>
      <c r="I30" s="76">
        <v>1.2173870390334907</v>
      </c>
      <c r="J30" s="76">
        <v>0.53131057522013414</v>
      </c>
      <c r="K30" s="76">
        <v>1.2499315051911708</v>
      </c>
      <c r="L30" s="76">
        <v>1.5368880778214855</v>
      </c>
      <c r="M30" s="76">
        <v>1.4040522168748959</v>
      </c>
      <c r="N30" s="76">
        <v>0.54007877989890041</v>
      </c>
      <c r="O30" s="76">
        <v>0.31382143423999143</v>
      </c>
      <c r="P30" s="76">
        <v>2.9388205748592133</v>
      </c>
      <c r="Q30" s="76">
        <v>0.68832303574450915</v>
      </c>
      <c r="R30" s="76">
        <v>0.21314072597811151</v>
      </c>
      <c r="S30" s="76">
        <v>1.1521298391025336</v>
      </c>
      <c r="T30" s="76">
        <v>0.68125055846031124</v>
      </c>
      <c r="U30" s="76">
        <v>0.84831337858797262</v>
      </c>
      <c r="V30" s="76">
        <v>1.2695151458497644</v>
      </c>
      <c r="W30" s="76">
        <v>3.6056549272695637</v>
      </c>
      <c r="X30" s="76">
        <v>-6.1378232313835657E-2</v>
      </c>
      <c r="Y30" s="76">
        <v>0.60369452689961189</v>
      </c>
      <c r="Z30" s="76">
        <v>1.5263938943265609</v>
      </c>
      <c r="AA30" s="76">
        <v>1.8907908424876885</v>
      </c>
      <c r="AB30" s="76">
        <v>1.2708134498464085</v>
      </c>
      <c r="AC30" s="76">
        <v>1.0694411444390317</v>
      </c>
      <c r="AD30" s="76">
        <v>0.65430110193880342</v>
      </c>
      <c r="AE30" s="76">
        <v>2.4042333013420736</v>
      </c>
      <c r="AF30" s="76">
        <v>-1.5987850014844485</v>
      </c>
      <c r="AG30" s="76">
        <v>2.2358279291559757</v>
      </c>
      <c r="AH30" s="76">
        <v>1.098279675028091</v>
      </c>
      <c r="AI30" s="76">
        <v>1.4131848070895181</v>
      </c>
      <c r="AJ30" s="76">
        <v>0.55177935410632983</v>
      </c>
      <c r="AK30" s="76">
        <v>0.53971334030544771</v>
      </c>
      <c r="AL30" s="76">
        <v>1.4504591914518583</v>
      </c>
      <c r="AM30" s="76">
        <v>2.1306893964296414</v>
      </c>
      <c r="AN30" s="76">
        <v>1.5144481849778346</v>
      </c>
      <c r="AO30" s="76">
        <v>0.85643622978097689</v>
      </c>
      <c r="AP30" s="76">
        <v>0.99486642262609504</v>
      </c>
      <c r="AQ30" s="76">
        <v>0.850592054790833</v>
      </c>
      <c r="AR30" s="76">
        <v>8.1872434379723025</v>
      </c>
      <c r="AS30" s="76">
        <v>0.91309084092063841</v>
      </c>
      <c r="AT30" s="76">
        <v>1.0182113958098649</v>
      </c>
    </row>
    <row r="31" spans="1:46" s="84" customFormat="1" ht="17.100000000000001" customHeight="1" x14ac:dyDescent="0.2">
      <c r="A31" s="91" t="s">
        <v>71</v>
      </c>
      <c r="B31" s="89"/>
      <c r="C31" s="76" t="e">
        <v>#DIV/0!</v>
      </c>
      <c r="D31" s="76" t="e">
        <v>#DIV/0!</v>
      </c>
      <c r="E31" s="76">
        <v>-6.9969208191121517</v>
      </c>
      <c r="F31" s="76">
        <v>-0.30603568081097876</v>
      </c>
      <c r="G31" s="76">
        <v>6.5824708889761219E-2</v>
      </c>
      <c r="H31" s="76">
        <v>5.5666092035074666</v>
      </c>
      <c r="I31" s="76">
        <v>-0.6496563722821147</v>
      </c>
      <c r="J31" s="76">
        <v>19.482053571625002</v>
      </c>
      <c r="K31" s="76">
        <v>-7.0909976742665854</v>
      </c>
      <c r="L31" s="76">
        <v>0.91937047900574331</v>
      </c>
      <c r="M31" s="76">
        <v>-2.4969368836950112</v>
      </c>
      <c r="N31" s="76">
        <v>8.4331646651099934</v>
      </c>
      <c r="O31" s="76">
        <v>-3.5860680297474801</v>
      </c>
      <c r="P31" s="76">
        <v>17.975289631173208</v>
      </c>
      <c r="Q31" s="76">
        <v>-6.373229818062387</v>
      </c>
      <c r="R31" s="76">
        <v>-3.5777524739524447</v>
      </c>
      <c r="S31" s="76">
        <v>-11.240057180377539</v>
      </c>
      <c r="T31" s="76">
        <v>4.5039154046836227</v>
      </c>
      <c r="U31" s="76">
        <v>4.9845290075740678</v>
      </c>
      <c r="V31" s="76">
        <v>7.688383809755206</v>
      </c>
      <c r="W31" s="76">
        <v>-7.4508039478326404</v>
      </c>
      <c r="X31" s="76">
        <v>12.934542760744216</v>
      </c>
      <c r="Y31" s="76">
        <v>-8.9497172936734657</v>
      </c>
      <c r="Z31" s="76">
        <v>8.1742142635098158</v>
      </c>
      <c r="AA31" s="76">
        <v>-7.1086557080520247</v>
      </c>
      <c r="AB31" s="76">
        <v>15.058098848508795</v>
      </c>
      <c r="AC31" s="76">
        <v>-10.403923042527985</v>
      </c>
      <c r="AD31" s="76">
        <v>8.0710205831693749</v>
      </c>
      <c r="AE31" s="76">
        <v>-2.0698891099310779</v>
      </c>
      <c r="AF31" s="76">
        <v>6.2613552097170233</v>
      </c>
      <c r="AG31" s="76">
        <v>-6.6047059874787983</v>
      </c>
      <c r="AH31" s="76">
        <v>-5.9104145038231914</v>
      </c>
      <c r="AI31" s="76">
        <v>-11.200120251882206</v>
      </c>
      <c r="AJ31" s="76">
        <v>7.7741036789456208</v>
      </c>
      <c r="AK31" s="76">
        <v>7.2215467936323607</v>
      </c>
      <c r="AL31" s="76">
        <v>0.32252525995259962</v>
      </c>
      <c r="AM31" s="76">
        <v>-4.866809234802794</v>
      </c>
      <c r="AN31" s="76">
        <v>19.323326195366054</v>
      </c>
      <c r="AO31" s="76">
        <v>-4.7215801184724793</v>
      </c>
      <c r="AP31" s="76">
        <v>5.6448667485865744</v>
      </c>
      <c r="AQ31" s="76">
        <v>9.4546935533074361</v>
      </c>
      <c r="AR31" s="76">
        <v>3.9279588586459413</v>
      </c>
      <c r="AS31" s="76">
        <v>-6.0084996889596347</v>
      </c>
      <c r="AT31" s="76">
        <v>-1.1855509324112612</v>
      </c>
    </row>
    <row r="32" spans="1:46" s="84" customFormat="1" ht="17.100000000000001" customHeight="1" x14ac:dyDescent="0.2">
      <c r="A32" s="91" t="s">
        <v>17</v>
      </c>
      <c r="B32" s="89"/>
      <c r="C32" s="76" t="e">
        <v>#DIV/0!</v>
      </c>
      <c r="D32" s="76" t="e">
        <v>#DIV/0!</v>
      </c>
      <c r="E32" s="76">
        <v>0.84882365483271993</v>
      </c>
      <c r="F32" s="76">
        <v>0.53472492969413032</v>
      </c>
      <c r="G32" s="76">
        <v>-3.6932594133978758</v>
      </c>
      <c r="H32" s="76">
        <v>3.0442898150274234</v>
      </c>
      <c r="I32" s="76">
        <v>12.681853884107408</v>
      </c>
      <c r="J32" s="76">
        <v>-9.0928790861165005</v>
      </c>
      <c r="K32" s="76">
        <v>-0.98264756835045874</v>
      </c>
      <c r="L32" s="76">
        <v>3.4137996411390148</v>
      </c>
      <c r="M32" s="76">
        <v>1.1637304378460556</v>
      </c>
      <c r="N32" s="76">
        <v>1.441143646325993</v>
      </c>
      <c r="O32" s="76">
        <v>2.225654262880794</v>
      </c>
      <c r="P32" s="76">
        <v>3.8354370172260843</v>
      </c>
      <c r="Q32" s="76">
        <v>1.5547977554923431</v>
      </c>
      <c r="R32" s="76">
        <v>-0.89382061310349092</v>
      </c>
      <c r="S32" s="76">
        <v>1.0293720126419492</v>
      </c>
      <c r="T32" s="76">
        <v>1.0240460940790674</v>
      </c>
      <c r="U32" s="76">
        <v>2.0437632189051369</v>
      </c>
      <c r="V32" s="76">
        <v>2.1256940410484759</v>
      </c>
      <c r="W32" s="76">
        <v>2.7656725282105166</v>
      </c>
      <c r="X32" s="76">
        <v>2.6507892680738498</v>
      </c>
      <c r="Y32" s="76">
        <v>2.7927366946985721</v>
      </c>
      <c r="Z32" s="76">
        <v>3.1378264256543664</v>
      </c>
      <c r="AA32" s="76">
        <v>1.2930794962681569</v>
      </c>
      <c r="AB32" s="76">
        <v>2.7604485913772958</v>
      </c>
      <c r="AC32" s="76">
        <v>0.629624169056342</v>
      </c>
      <c r="AD32" s="76">
        <v>1.8434591107706844</v>
      </c>
      <c r="AE32" s="76">
        <v>1.2940635755062546</v>
      </c>
      <c r="AF32" s="76">
        <v>2.1170028444305933</v>
      </c>
      <c r="AG32" s="76">
        <v>3.4893390673267799</v>
      </c>
      <c r="AH32" s="76">
        <v>2.4062764957069049</v>
      </c>
      <c r="AI32" s="76">
        <v>3.6802601914328825</v>
      </c>
      <c r="AJ32" s="76">
        <v>3.3140401017641041</v>
      </c>
      <c r="AK32" s="76">
        <v>3.8346608066777366</v>
      </c>
      <c r="AL32" s="76">
        <v>1.8482626399594304</v>
      </c>
      <c r="AM32" s="76">
        <v>3.1210113706906961</v>
      </c>
      <c r="AN32" s="76">
        <v>6.7840899155524381</v>
      </c>
      <c r="AO32" s="76">
        <v>4.9163990639562005</v>
      </c>
      <c r="AP32" s="76">
        <v>4.7532692145250577</v>
      </c>
      <c r="AQ32" s="76">
        <v>3.399550347443947</v>
      </c>
      <c r="AR32" s="76">
        <v>4.4723457367865427</v>
      </c>
      <c r="AS32" s="76">
        <v>4.5671616515057023</v>
      </c>
      <c r="AT32" s="76">
        <v>5.1313868392344419</v>
      </c>
    </row>
    <row r="33" spans="1:46" s="84" customFormat="1" ht="17.100000000000001" customHeight="1" x14ac:dyDescent="0.2">
      <c r="A33" s="91" t="s">
        <v>59</v>
      </c>
      <c r="B33" s="89"/>
      <c r="C33" s="150" t="e">
        <v>#DIV/0!</v>
      </c>
      <c r="D33" s="150" t="e">
        <v>#DIV/0!</v>
      </c>
      <c r="E33" s="150">
        <v>1.0183334938262956</v>
      </c>
      <c r="F33" s="150">
        <v>1.0190741214723742</v>
      </c>
      <c r="G33" s="150">
        <v>1.0198205275421923</v>
      </c>
      <c r="H33" s="150">
        <v>1.0205728243902978</v>
      </c>
      <c r="I33" s="150">
        <v>1.0222769925053443</v>
      </c>
      <c r="J33" s="150">
        <v>1.0239969680235772</v>
      </c>
      <c r="K33" s="150">
        <v>1.0257329554099304</v>
      </c>
      <c r="L33" s="150">
        <v>0.39312872701424695</v>
      </c>
      <c r="M33" s="150">
        <v>0.40186634611170113</v>
      </c>
      <c r="N33" s="150">
        <v>0.41123201451478408</v>
      </c>
      <c r="O33" s="150">
        <v>0.42127310612130042</v>
      </c>
      <c r="P33" s="150">
        <v>0.43204009347748151</v>
      </c>
      <c r="Q33" s="150">
        <v>0.46090402142622278</v>
      </c>
      <c r="R33" s="150">
        <v>0.49069143924656</v>
      </c>
      <c r="S33" s="150">
        <v>0.52146117938547398</v>
      </c>
      <c r="T33" s="150">
        <v>0.55327594160570204</v>
      </c>
      <c r="U33" s="150">
        <v>0.48146502405983505</v>
      </c>
      <c r="V33" s="76">
        <v>0.4102252388816785</v>
      </c>
      <c r="W33" s="76">
        <v>0.66746235952139799</v>
      </c>
      <c r="X33" s="76">
        <v>0.59398822697926956</v>
      </c>
      <c r="Y33" s="76">
        <v>0.61588998025148278</v>
      </c>
      <c r="Z33" s="76">
        <v>0.63912265216328201</v>
      </c>
      <c r="AA33" s="76">
        <v>0.66376523407807309</v>
      </c>
      <c r="AB33" s="76">
        <v>0.68990023459867267</v>
      </c>
      <c r="AC33" s="76">
        <v>0.72492982565037778</v>
      </c>
      <c r="AD33" s="76">
        <v>0.76177630238070115</v>
      </c>
      <c r="AE33" s="76">
        <v>0.80053526455932111</v>
      </c>
      <c r="AF33" s="76">
        <v>0.84130565100266619</v>
      </c>
      <c r="AG33" s="76">
        <v>0.86132770897169308</v>
      </c>
      <c r="AH33" s="76">
        <v>0.88308630310249825</v>
      </c>
      <c r="AI33" s="76">
        <v>0.90666738842999361</v>
      </c>
      <c r="AJ33" s="76">
        <v>0.93215768900274387</v>
      </c>
      <c r="AK33" s="76">
        <v>1.0592534366187678</v>
      </c>
      <c r="AL33" s="76">
        <v>1.1907348052918376</v>
      </c>
      <c r="AM33" s="76">
        <v>1.3265695521694321</v>
      </c>
      <c r="AN33" s="76">
        <v>0.92905259925637473</v>
      </c>
      <c r="AO33" s="76">
        <v>1.2809066772256461</v>
      </c>
      <c r="AP33" s="76">
        <v>1.4153346258152455</v>
      </c>
      <c r="AQ33" s="76">
        <v>1.5545042471584392</v>
      </c>
      <c r="AR33" s="76">
        <v>1.698410609999379</v>
      </c>
      <c r="AS33" s="76">
        <v>1.7640141333352899</v>
      </c>
      <c r="AT33" s="76">
        <v>1.8328665751478512</v>
      </c>
    </row>
    <row r="34" spans="1:46" s="84" customFormat="1" ht="17.100000000000001" customHeight="1" x14ac:dyDescent="0.2">
      <c r="A34" s="92"/>
      <c r="B34" s="89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</row>
    <row r="35" spans="1:46" s="105" customFormat="1" ht="17.100000000000001" customHeight="1" x14ac:dyDescent="0.2">
      <c r="A35" s="206" t="s">
        <v>98</v>
      </c>
      <c r="B35" s="223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9"/>
      <c r="R35" s="229"/>
      <c r="S35" s="229"/>
      <c r="T35" s="229"/>
      <c r="U35" s="229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1"/>
      <c r="AM35" s="231"/>
      <c r="AN35" s="231"/>
      <c r="AO35" s="231"/>
      <c r="AP35" s="231"/>
      <c r="AQ35" s="231"/>
      <c r="AR35" s="231"/>
      <c r="AS35" s="231"/>
      <c r="AT35" s="231"/>
    </row>
    <row r="36" spans="1:46" s="95" customFormat="1" ht="17.100000000000001" customHeight="1" thickBot="1" x14ac:dyDescent="0.25">
      <c r="A36" s="93" t="s">
        <v>19</v>
      </c>
      <c r="B36" s="94"/>
      <c r="C36" s="151" t="e">
        <v>#DIV/0!</v>
      </c>
      <c r="D36" s="151" t="e">
        <v>#DIV/0!</v>
      </c>
      <c r="E36" s="151">
        <v>9.1553299330444204</v>
      </c>
      <c r="F36" s="151">
        <v>-0.51974146449433878</v>
      </c>
      <c r="G36" s="151">
        <v>9.3301919811709091</v>
      </c>
      <c r="H36" s="151">
        <v>-6.0421554749773616</v>
      </c>
      <c r="I36" s="151">
        <v>-3.8163689952946056</v>
      </c>
      <c r="J36" s="151">
        <v>2.9167282677246886</v>
      </c>
      <c r="K36" s="151">
        <v>2.254525608005653</v>
      </c>
      <c r="L36" s="151">
        <v>5.4554613802600738</v>
      </c>
      <c r="M36" s="151">
        <v>7.0140632562655236</v>
      </c>
      <c r="N36" s="151">
        <v>-1.9874230480588562</v>
      </c>
      <c r="O36" s="151">
        <v>-1.146280466328653</v>
      </c>
      <c r="P36" s="151">
        <v>7.9612367417254415</v>
      </c>
      <c r="Q36" s="151">
        <v>10.535842783598625</v>
      </c>
      <c r="R36" s="151">
        <v>-2.657443620181843</v>
      </c>
      <c r="S36" s="151">
        <v>2.2991428392862279</v>
      </c>
      <c r="T36" s="151">
        <v>-3.6224453758676334</v>
      </c>
      <c r="U36" s="151">
        <v>-3.0046045611048844</v>
      </c>
      <c r="V36" s="151">
        <v>6.0362631437711034</v>
      </c>
      <c r="W36" s="151">
        <v>3.5046947193510425</v>
      </c>
      <c r="X36" s="151">
        <v>-2.5367819005139181</v>
      </c>
      <c r="Y36" s="151">
        <v>4.6461609399778281</v>
      </c>
      <c r="Z36" s="151">
        <v>1.7716684318868081</v>
      </c>
      <c r="AA36" s="151">
        <v>2.9646965913465717</v>
      </c>
      <c r="AB36" s="151">
        <v>-0.88351761638103543</v>
      </c>
      <c r="AC36" s="151">
        <v>6.5702135223842273</v>
      </c>
      <c r="AD36" s="151">
        <v>1.3185438351334122</v>
      </c>
      <c r="AE36" s="151">
        <v>2.6819035741787234</v>
      </c>
      <c r="AF36" s="151">
        <v>-0.99359736711106539</v>
      </c>
      <c r="AG36" s="151">
        <v>-1.744180719220334</v>
      </c>
      <c r="AH36" s="151">
        <v>-4.7316569419317052</v>
      </c>
      <c r="AI36" s="151">
        <v>11.144054230500222</v>
      </c>
      <c r="AJ36" s="151">
        <v>-3.3571102728462088</v>
      </c>
      <c r="AK36" s="151">
        <v>2.7108176301068765</v>
      </c>
      <c r="AL36" s="151">
        <v>-9.1454038436171956</v>
      </c>
      <c r="AM36" s="151">
        <v>10.047399915891786</v>
      </c>
      <c r="AN36" s="151">
        <v>-2.6667294882257497</v>
      </c>
      <c r="AO36" s="151">
        <v>0.40816492210760114</v>
      </c>
      <c r="AP36" s="151">
        <v>-0.69321824661592313</v>
      </c>
      <c r="AQ36" s="151">
        <v>5.4627833261665648</v>
      </c>
      <c r="AR36" s="151">
        <v>-1.5308297148367456</v>
      </c>
      <c r="AS36" s="151">
        <v>3.5847603680252416</v>
      </c>
      <c r="AT36" s="151">
        <v>-0.45412479445682274</v>
      </c>
    </row>
    <row r="37" spans="1:46" x14ac:dyDescent="0.2">
      <c r="A37" s="96" t="s">
        <v>50</v>
      </c>
      <c r="B37" s="97"/>
    </row>
    <row r="38" spans="1:46" x14ac:dyDescent="0.2">
      <c r="Z38" s="98">
        <v>8.5</v>
      </c>
    </row>
  </sheetData>
  <mergeCells count="12">
    <mergeCell ref="AR3:AT3"/>
    <mergeCell ref="Y3:AA3"/>
    <mergeCell ref="AJ3:AM3"/>
    <mergeCell ref="AF3:AI3"/>
    <mergeCell ref="AB3:AE3"/>
    <mergeCell ref="AN3:AQ3"/>
    <mergeCell ref="T3:W3"/>
    <mergeCell ref="B3:C3"/>
    <mergeCell ref="D3:G3"/>
    <mergeCell ref="H3:K3"/>
    <mergeCell ref="P3:S3"/>
    <mergeCell ref="N3:O3"/>
  </mergeCells>
  <conditionalFormatting sqref="C6:AQ36">
    <cfRule type="cellIs" dxfId="7" priority="3" operator="lessThan">
      <formula>0</formula>
    </cfRule>
  </conditionalFormatting>
  <conditionalFormatting sqref="AR6:AR36">
    <cfRule type="cellIs" dxfId="6" priority="2" operator="lessThan">
      <formula>0</formula>
    </cfRule>
  </conditionalFormatting>
  <conditionalFormatting sqref="AS6:AT36">
    <cfRule type="cellIs" dxfId="5" priority="1" operator="lessThan">
      <formula>0</formula>
    </cfRule>
  </conditionalFormatting>
  <pageMargins left="0.5" right="0" top="0.5" bottom="0" header="0" footer="0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T38"/>
  <sheetViews>
    <sheetView showGridLines="0" view="pageBreakPreview" zoomScaleSheetLayoutView="100" workbookViewId="0">
      <pane xSplit="12" ySplit="4" topLeftCell="M5" activePane="bottomRight" state="frozen"/>
      <selection sqref="A1:XFD1048576"/>
      <selection pane="topRight" sqref="A1:XFD1048576"/>
      <selection pane="bottomLeft" sqref="A1:XFD1048576"/>
      <selection pane="bottomRight" activeCell="Z5" sqref="Z5:AT36"/>
    </sheetView>
  </sheetViews>
  <sheetFormatPr defaultRowHeight="11.25" x14ac:dyDescent="0.2"/>
  <cols>
    <col min="1" max="1" width="26.42578125" style="98" customWidth="1"/>
    <col min="2" max="5" width="7.5703125" style="98" hidden="1" customWidth="1"/>
    <col min="6" max="8" width="5.7109375" style="98" hidden="1" customWidth="1"/>
    <col min="9" max="15" width="6" style="98" hidden="1" customWidth="1"/>
    <col min="16" max="19" width="6.28515625" style="98" hidden="1" customWidth="1"/>
    <col min="20" max="25" width="6.85546875" style="98" hidden="1" customWidth="1"/>
    <col min="26" max="40" width="6.85546875" style="98" customWidth="1"/>
    <col min="41" max="41" width="8.28515625" style="98" customWidth="1"/>
    <col min="42" max="46" width="7.140625" style="98" customWidth="1"/>
    <col min="47" max="16384" width="9.140625" style="98"/>
  </cols>
  <sheetData>
    <row r="1" spans="1:46" ht="18.75" customHeight="1" x14ac:dyDescent="0.2">
      <c r="Z1" s="137" t="s">
        <v>143</v>
      </c>
      <c r="AN1" s="146"/>
      <c r="AO1" s="146"/>
    </row>
    <row r="2" spans="1:46" ht="2.25" customHeight="1" thickBot="1" x14ac:dyDescent="0.25">
      <c r="B2" s="98" t="s">
        <v>20</v>
      </c>
      <c r="C2" s="98" t="s">
        <v>21</v>
      </c>
      <c r="D2" s="98" t="s">
        <v>22</v>
      </c>
      <c r="E2" s="98" t="s">
        <v>23</v>
      </c>
      <c r="F2" s="98" t="s">
        <v>24</v>
      </c>
      <c r="G2" s="98" t="s">
        <v>25</v>
      </c>
      <c r="H2" s="98" t="s">
        <v>26</v>
      </c>
      <c r="I2" s="98" t="s">
        <v>27</v>
      </c>
      <c r="J2" s="98" t="s">
        <v>28</v>
      </c>
      <c r="K2" s="98" t="s">
        <v>29</v>
      </c>
      <c r="L2" s="98" t="s">
        <v>30</v>
      </c>
      <c r="M2" s="98" t="s">
        <v>31</v>
      </c>
      <c r="N2" s="98" t="s">
        <v>32</v>
      </c>
      <c r="O2" s="98" t="s">
        <v>33</v>
      </c>
      <c r="P2" s="98" t="s">
        <v>34</v>
      </c>
      <c r="Q2" s="98" t="s">
        <v>35</v>
      </c>
      <c r="R2" s="98" t="s">
        <v>36</v>
      </c>
      <c r="S2" s="98" t="s">
        <v>37</v>
      </c>
      <c r="T2" s="98" t="s">
        <v>38</v>
      </c>
      <c r="U2" s="98" t="s">
        <v>39</v>
      </c>
      <c r="V2" s="98" t="s">
        <v>40</v>
      </c>
      <c r="W2" s="98" t="s">
        <v>41</v>
      </c>
      <c r="X2" s="98" t="s">
        <v>42</v>
      </c>
      <c r="Y2" s="98" t="s">
        <v>43</v>
      </c>
      <c r="Z2" s="98" t="s">
        <v>44</v>
      </c>
      <c r="AA2" s="98" t="s">
        <v>45</v>
      </c>
      <c r="AB2" s="98" t="s">
        <v>51</v>
      </c>
      <c r="AC2" s="98" t="s">
        <v>73</v>
      </c>
      <c r="AD2" s="98" t="s">
        <v>74</v>
      </c>
      <c r="AE2" s="98" t="s">
        <v>75</v>
      </c>
      <c r="AF2" s="98" t="s">
        <v>78</v>
      </c>
      <c r="AR2" s="241" t="s">
        <v>135</v>
      </c>
      <c r="AS2" s="241"/>
      <c r="AT2" s="241"/>
    </row>
    <row r="3" spans="1:46" s="101" customFormat="1" ht="12" customHeight="1" x14ac:dyDescent="0.2">
      <c r="A3" s="99"/>
      <c r="B3" s="239" t="s">
        <v>67</v>
      </c>
      <c r="C3" s="239"/>
      <c r="D3" s="239" t="s">
        <v>66</v>
      </c>
      <c r="E3" s="239"/>
      <c r="F3" s="239"/>
      <c r="G3" s="239"/>
      <c r="H3" s="239" t="s">
        <v>60</v>
      </c>
      <c r="I3" s="239"/>
      <c r="J3" s="239"/>
      <c r="K3" s="239"/>
      <c r="L3" s="99" t="s">
        <v>61</v>
      </c>
      <c r="M3" s="100"/>
      <c r="N3" s="239"/>
      <c r="O3" s="239"/>
      <c r="P3" s="239" t="s">
        <v>62</v>
      </c>
      <c r="Q3" s="239"/>
      <c r="R3" s="239"/>
      <c r="S3" s="239"/>
      <c r="T3" s="239" t="s">
        <v>63</v>
      </c>
      <c r="U3" s="239"/>
      <c r="V3" s="239"/>
      <c r="W3" s="239"/>
      <c r="X3" s="100" t="s">
        <v>64</v>
      </c>
      <c r="Y3" s="239" t="s">
        <v>64</v>
      </c>
      <c r="Z3" s="239"/>
      <c r="AA3" s="239"/>
      <c r="AB3" s="239" t="s">
        <v>65</v>
      </c>
      <c r="AC3" s="239"/>
      <c r="AD3" s="239"/>
      <c r="AE3" s="239"/>
      <c r="AF3" s="239" t="s">
        <v>77</v>
      </c>
      <c r="AG3" s="239"/>
      <c r="AH3" s="239"/>
      <c r="AI3" s="239"/>
      <c r="AJ3" s="239" t="s">
        <v>80</v>
      </c>
      <c r="AK3" s="239"/>
      <c r="AL3" s="239"/>
      <c r="AM3" s="239"/>
      <c r="AN3" s="239" t="s">
        <v>92</v>
      </c>
      <c r="AO3" s="239"/>
      <c r="AP3" s="239"/>
      <c r="AQ3" s="239"/>
      <c r="AR3" s="241"/>
      <c r="AS3" s="241"/>
      <c r="AT3" s="241"/>
    </row>
    <row r="4" spans="1:46" s="105" customFormat="1" ht="12" customHeight="1" x14ac:dyDescent="0.2">
      <c r="A4" s="102"/>
      <c r="B4" s="103" t="s">
        <v>48</v>
      </c>
      <c r="C4" s="103" t="s">
        <v>49</v>
      </c>
      <c r="D4" s="103" t="s">
        <v>46</v>
      </c>
      <c r="E4" s="103" t="s">
        <v>47</v>
      </c>
      <c r="F4" s="103" t="s">
        <v>48</v>
      </c>
      <c r="G4" s="103" t="s">
        <v>49</v>
      </c>
      <c r="H4" s="103" t="s">
        <v>46</v>
      </c>
      <c r="I4" s="103" t="s">
        <v>47</v>
      </c>
      <c r="J4" s="103" t="s">
        <v>48</v>
      </c>
      <c r="K4" s="103" t="s">
        <v>49</v>
      </c>
      <c r="L4" s="103" t="s">
        <v>46</v>
      </c>
      <c r="M4" s="103" t="s">
        <v>47</v>
      </c>
      <c r="N4" s="103" t="s">
        <v>48</v>
      </c>
      <c r="O4" s="103" t="s">
        <v>49</v>
      </c>
      <c r="P4" s="103" t="s">
        <v>46</v>
      </c>
      <c r="Q4" s="103" t="s">
        <v>47</v>
      </c>
      <c r="R4" s="103" t="s">
        <v>48</v>
      </c>
      <c r="S4" s="103" t="s">
        <v>49</v>
      </c>
      <c r="T4" s="103" t="s">
        <v>46</v>
      </c>
      <c r="U4" s="103" t="s">
        <v>47</v>
      </c>
      <c r="V4" s="103" t="s">
        <v>48</v>
      </c>
      <c r="W4" s="103" t="s">
        <v>49</v>
      </c>
      <c r="X4" s="103" t="s">
        <v>46</v>
      </c>
      <c r="Y4" s="103" t="s">
        <v>47</v>
      </c>
      <c r="Z4" s="103" t="s">
        <v>48</v>
      </c>
      <c r="AA4" s="103" t="s">
        <v>49</v>
      </c>
      <c r="AB4" s="103" t="s">
        <v>46</v>
      </c>
      <c r="AC4" s="103" t="s">
        <v>47</v>
      </c>
      <c r="AD4" s="103" t="s">
        <v>48</v>
      </c>
      <c r="AE4" s="103" t="s">
        <v>49</v>
      </c>
      <c r="AF4" s="103" t="s">
        <v>46</v>
      </c>
      <c r="AG4" s="103" t="s">
        <v>47</v>
      </c>
      <c r="AH4" s="103" t="s">
        <v>48</v>
      </c>
      <c r="AI4" s="103" t="s">
        <v>49</v>
      </c>
      <c r="AJ4" s="103" t="s">
        <v>46</v>
      </c>
      <c r="AK4" s="103" t="s">
        <v>47</v>
      </c>
      <c r="AL4" s="103" t="s">
        <v>48</v>
      </c>
      <c r="AM4" s="103" t="s">
        <v>49</v>
      </c>
      <c r="AN4" s="104" t="s">
        <v>46</v>
      </c>
      <c r="AO4" s="104" t="s">
        <v>47</v>
      </c>
      <c r="AP4" s="104" t="s">
        <v>48</v>
      </c>
      <c r="AQ4" s="104" t="s">
        <v>49</v>
      </c>
      <c r="AR4" s="104" t="s">
        <v>46</v>
      </c>
      <c r="AS4" s="104" t="s">
        <v>47</v>
      </c>
      <c r="AT4" s="104" t="s">
        <v>48</v>
      </c>
    </row>
    <row r="5" spans="1:46" s="87" customFormat="1" ht="17.100000000000001" customHeight="1" x14ac:dyDescent="0.2">
      <c r="A5" s="138" t="s">
        <v>97</v>
      </c>
      <c r="B5" s="138" t="e">
        <v>#VALUE!</v>
      </c>
      <c r="C5" s="138" t="e">
        <v>#DIV/0!</v>
      </c>
      <c r="D5" s="138" t="e">
        <v>#DIV/0!</v>
      </c>
      <c r="E5" s="138">
        <v>3.6704581665655756</v>
      </c>
      <c r="F5" s="138">
        <v>0.74636296550773285</v>
      </c>
      <c r="G5" s="138">
        <v>3.0511091661051579</v>
      </c>
      <c r="H5" s="138">
        <v>-4.414182495678376E-2</v>
      </c>
      <c r="I5" s="138">
        <v>0.26929563195236006</v>
      </c>
      <c r="J5" s="138">
        <v>2.3466476032646564</v>
      </c>
      <c r="K5" s="138">
        <v>2.6108845206252602</v>
      </c>
      <c r="L5" s="138">
        <v>2.4377814054438813</v>
      </c>
      <c r="M5" s="138">
        <v>3.4495324250113231</v>
      </c>
      <c r="N5" s="138">
        <v>2.2674093478103359</v>
      </c>
      <c r="O5" s="138">
        <v>-0.36982492748065654</v>
      </c>
      <c r="P5" s="138">
        <v>1.7657288188963169</v>
      </c>
      <c r="Q5" s="138">
        <v>0.81890603400135964</v>
      </c>
      <c r="R5" s="138">
        <v>-1.1739224489219411</v>
      </c>
      <c r="S5" s="138">
        <v>-0.16694765607441794</v>
      </c>
      <c r="T5" s="138">
        <v>4.3600371521920316</v>
      </c>
      <c r="U5" s="138">
        <v>-1.7186192313328124</v>
      </c>
      <c r="V5" s="138">
        <v>0.94135624904528137</v>
      </c>
      <c r="W5" s="138">
        <v>0.93644738900187252</v>
      </c>
      <c r="X5" s="138">
        <v>4.2886291255429123</v>
      </c>
      <c r="Y5" s="138">
        <v>-2.4659777169258108</v>
      </c>
      <c r="Z5" s="138">
        <v>3.2978837290470291</v>
      </c>
      <c r="AA5" s="138">
        <v>1.7757686326990163</v>
      </c>
      <c r="AB5" s="138">
        <v>0.23871193144729408</v>
      </c>
      <c r="AC5" s="138">
        <v>2.8628199498158802</v>
      </c>
      <c r="AD5" s="138">
        <v>0.70448615382362645</v>
      </c>
      <c r="AE5" s="138">
        <v>1.4334731237415199</v>
      </c>
      <c r="AF5" s="138">
        <v>1.5433442911765602</v>
      </c>
      <c r="AG5" s="138">
        <v>1.4344795169043898</v>
      </c>
      <c r="AH5" s="138">
        <v>-0.68743473474448757</v>
      </c>
      <c r="AI5" s="138">
        <v>0.89120621220391927</v>
      </c>
      <c r="AJ5" s="138">
        <v>0.75286630021462542</v>
      </c>
      <c r="AK5" s="138">
        <v>1.6474043621780219</v>
      </c>
      <c r="AL5" s="138">
        <v>1.2611101648680267</v>
      </c>
      <c r="AM5" s="138">
        <v>2.7344468284414312</v>
      </c>
      <c r="AN5" s="138">
        <v>0.54840391505626163</v>
      </c>
      <c r="AO5" s="138">
        <v>1.0917059519630556</v>
      </c>
      <c r="AP5" s="138">
        <v>2.3269524278990574</v>
      </c>
      <c r="AQ5" s="138">
        <v>1.4326064140346251</v>
      </c>
      <c r="AR5" s="138">
        <v>2.6798942798352403</v>
      </c>
      <c r="AS5" s="138">
        <v>1.2110075597377399</v>
      </c>
      <c r="AT5" s="138">
        <v>0.26117729840626813</v>
      </c>
    </row>
    <row r="6" spans="1:46" s="209" customFormat="1" ht="17.100000000000001" customHeight="1" x14ac:dyDescent="0.2">
      <c r="A6" s="206" t="s">
        <v>96</v>
      </c>
      <c r="B6" s="220" t="e">
        <v>#VALUE!</v>
      </c>
      <c r="C6" s="220" t="e">
        <v>#DIV/0!</v>
      </c>
      <c r="D6" s="220" t="e">
        <v>#DIV/0!</v>
      </c>
      <c r="E6" s="220">
        <v>0.72461100157819991</v>
      </c>
      <c r="F6" s="220">
        <v>0.55166521415938474</v>
      </c>
      <c r="G6" s="220">
        <v>0.51720989846587173</v>
      </c>
      <c r="H6" s="220">
        <v>-0.46668266234116729</v>
      </c>
      <c r="I6" s="220">
        <v>0.21282640573127748</v>
      </c>
      <c r="J6" s="220">
        <v>0.14112291801581606</v>
      </c>
      <c r="K6" s="220">
        <v>0.77648521867273024</v>
      </c>
      <c r="L6" s="220">
        <v>-0.61896921832273</v>
      </c>
      <c r="M6" s="220">
        <v>0.28814620295070897</v>
      </c>
      <c r="N6" s="220">
        <v>1.3039769742428549</v>
      </c>
      <c r="O6" s="220">
        <v>-0.18949845462600617</v>
      </c>
      <c r="P6" s="220">
        <v>-0.12784700914845495</v>
      </c>
      <c r="Q6" s="220">
        <v>0.40017550674332242</v>
      </c>
      <c r="R6" s="220">
        <v>-1.6744936663214263</v>
      </c>
      <c r="S6" s="220">
        <v>-0.161855712168605</v>
      </c>
      <c r="T6" s="220">
        <v>3.1002171524072057</v>
      </c>
      <c r="U6" s="220">
        <v>-2.7586145106437208</v>
      </c>
      <c r="V6" s="220">
        <v>0.344855177619314</v>
      </c>
      <c r="W6" s="220">
        <v>-0.67955572493023453</v>
      </c>
      <c r="X6" s="220">
        <v>3.0941361443078077</v>
      </c>
      <c r="Y6" s="220">
        <v>-2.6211058827400171</v>
      </c>
      <c r="Z6" s="220">
        <v>1.287829017695459</v>
      </c>
      <c r="AA6" s="220">
        <v>0.35021924550530342</v>
      </c>
      <c r="AB6" s="220">
        <v>-2.5360716337608266E-2</v>
      </c>
      <c r="AC6" s="220">
        <v>1.0537296086110002</v>
      </c>
      <c r="AD6" s="220">
        <v>-0.75240717999414342</v>
      </c>
      <c r="AE6" s="220">
        <v>0.82209411299041646</v>
      </c>
      <c r="AF6" s="220">
        <v>6.2651127948275598E-2</v>
      </c>
      <c r="AG6" s="220">
        <v>0.76989982457880302</v>
      </c>
      <c r="AH6" s="220">
        <v>-1.1064000588835394</v>
      </c>
      <c r="AI6" s="220">
        <v>-8.6267205881589468E-2</v>
      </c>
      <c r="AJ6" s="220">
        <v>2.7534227280351126E-2</v>
      </c>
      <c r="AK6" s="220">
        <v>0.75018432013741132</v>
      </c>
      <c r="AL6" s="220">
        <v>0.52476223458280702</v>
      </c>
      <c r="AM6" s="220">
        <v>0.30857533856679575</v>
      </c>
      <c r="AN6" s="220">
        <v>-0.31076488349149028</v>
      </c>
      <c r="AO6" s="220">
        <v>6.3900188419709833E-2</v>
      </c>
      <c r="AP6" s="220">
        <v>0.56341005217371176</v>
      </c>
      <c r="AQ6" s="220">
        <v>0.3022921142817368</v>
      </c>
      <c r="AR6" s="220">
        <v>0.62594835750899402</v>
      </c>
      <c r="AS6" s="220">
        <v>0.30764712296480923</v>
      </c>
      <c r="AT6" s="220">
        <v>-0.16612866176362437</v>
      </c>
    </row>
    <row r="7" spans="1:46" s="84" customFormat="1" ht="17.100000000000001" customHeight="1" x14ac:dyDescent="0.2">
      <c r="A7" s="75" t="s">
        <v>1</v>
      </c>
      <c r="B7" s="75" t="e">
        <v>#VALUE!</v>
      </c>
      <c r="C7" s="75" t="e">
        <v>#DIV/0!</v>
      </c>
      <c r="D7" s="75" t="e">
        <v>#DIV/0!</v>
      </c>
      <c r="E7" s="75">
        <v>0.38150908155183072</v>
      </c>
      <c r="F7" s="75">
        <v>-0.37300286697298551</v>
      </c>
      <c r="G7" s="75">
        <v>0.22378844524609795</v>
      </c>
      <c r="H7" s="75">
        <v>-0.46495664199865644</v>
      </c>
      <c r="I7" s="75">
        <v>0.20735869627297421</v>
      </c>
      <c r="J7" s="75">
        <v>-0.46147184710961148</v>
      </c>
      <c r="K7" s="75">
        <v>0.60697204782236214</v>
      </c>
      <c r="L7" s="75">
        <v>-0.24548677849798237</v>
      </c>
      <c r="M7" s="75">
        <v>-0.1070671431105816</v>
      </c>
      <c r="N7" s="75">
        <v>0.25685469540656541</v>
      </c>
      <c r="O7" s="75">
        <v>-0.29902270676377535</v>
      </c>
      <c r="P7" s="75">
        <v>0.5248572385013317</v>
      </c>
      <c r="Q7" s="75">
        <v>-0.28018927159031698</v>
      </c>
      <c r="R7" s="75">
        <v>8.7649700416577964E-2</v>
      </c>
      <c r="S7" s="75">
        <v>-0.26266842942458957</v>
      </c>
      <c r="T7" s="75">
        <v>9.7490655727259401E-2</v>
      </c>
      <c r="U7" s="75">
        <v>0.1278513815151468</v>
      </c>
      <c r="V7" s="75">
        <v>1.4198096836604961E-2</v>
      </c>
      <c r="W7" s="75">
        <v>5.7034313274935203E-2</v>
      </c>
      <c r="X7" s="75">
        <v>-0.11332223739293715</v>
      </c>
      <c r="Y7" s="75">
        <v>6.8324015540833449E-2</v>
      </c>
      <c r="Z7" s="75">
        <v>-3.6283104429859513E-2</v>
      </c>
      <c r="AA7" s="75">
        <v>-4.5994482266528254E-2</v>
      </c>
      <c r="AB7" s="75">
        <v>5.9678853276132669E-2</v>
      </c>
      <c r="AC7" s="75">
        <v>-2.5337324333115252E-2</v>
      </c>
      <c r="AD7" s="75">
        <v>6.876797130676357E-2</v>
      </c>
      <c r="AE7" s="75">
        <v>9.0783804199140145E-2</v>
      </c>
      <c r="AF7" s="75">
        <v>6.7887415505653859E-2</v>
      </c>
      <c r="AG7" s="75">
        <v>-9.0677355034816942E-2</v>
      </c>
      <c r="AH7" s="75">
        <v>9.0278439765407142E-2</v>
      </c>
      <c r="AI7" s="75">
        <v>-3.0352257243147707E-2</v>
      </c>
      <c r="AJ7" s="75">
        <v>-8.1277583460776862E-2</v>
      </c>
      <c r="AK7" s="75">
        <v>0.42547976320241415</v>
      </c>
      <c r="AL7" s="75">
        <v>-0.29271883957196665</v>
      </c>
      <c r="AM7" s="75">
        <v>0.16416329057020337</v>
      </c>
      <c r="AN7" s="75">
        <v>-1.0897071978736855E-2</v>
      </c>
      <c r="AO7" s="75">
        <v>3.5540117931126922E-2</v>
      </c>
      <c r="AP7" s="75">
        <v>-8.4933955032364852E-2</v>
      </c>
      <c r="AQ7" s="75">
        <v>0.10606269824585425</v>
      </c>
      <c r="AR7" s="75">
        <v>4.9948647479649581E-3</v>
      </c>
      <c r="AS7" s="75">
        <v>8.241261218962502E-2</v>
      </c>
      <c r="AT7" s="75">
        <v>1.8633848361260814E-3</v>
      </c>
    </row>
    <row r="8" spans="1:46" s="84" customFormat="1" ht="17.100000000000001" customHeight="1" x14ac:dyDescent="0.2">
      <c r="A8" s="75" t="s">
        <v>2</v>
      </c>
      <c r="B8" s="75" t="e">
        <v>#VALUE!</v>
      </c>
      <c r="C8" s="75" t="e">
        <v>#DIV/0!</v>
      </c>
      <c r="D8" s="75" t="e">
        <v>#DIV/0!</v>
      </c>
      <c r="E8" s="75">
        <v>0.13816667189945495</v>
      </c>
      <c r="F8" s="75">
        <v>0.74282471961403262</v>
      </c>
      <c r="G8" s="75">
        <v>0.17458600549259248</v>
      </c>
      <c r="H8" s="75">
        <v>-4.5349023948467779E-2</v>
      </c>
      <c r="I8" s="75">
        <v>2.1373646270596167E-2</v>
      </c>
      <c r="J8" s="75">
        <v>0.60222426044348332</v>
      </c>
      <c r="K8" s="75">
        <v>-0.19880282855719322</v>
      </c>
      <c r="L8" s="75">
        <v>-0.47042321441188106</v>
      </c>
      <c r="M8" s="75">
        <v>0.18147926280964063</v>
      </c>
      <c r="N8" s="75">
        <v>1.1627762553705052</v>
      </c>
      <c r="O8" s="75">
        <v>1.7418956321949373E-2</v>
      </c>
      <c r="P8" s="75">
        <v>-0.57488766445953998</v>
      </c>
      <c r="Q8" s="75">
        <v>0.4552138340559434</v>
      </c>
      <c r="R8" s="75">
        <v>-1.8646164714236884</v>
      </c>
      <c r="S8" s="75">
        <v>0.30042159724770051</v>
      </c>
      <c r="T8" s="75">
        <v>2.6859785538201724</v>
      </c>
      <c r="U8" s="75">
        <v>-3.1675842511488215</v>
      </c>
      <c r="V8" s="75">
        <v>3.107601862055643E-2</v>
      </c>
      <c r="W8" s="75">
        <v>-0.11532392188724448</v>
      </c>
      <c r="X8" s="75">
        <v>2.8606064707093166</v>
      </c>
      <c r="Y8" s="75">
        <v>-2.8029845904730659</v>
      </c>
      <c r="Z8" s="75">
        <v>1.1380942387235713</v>
      </c>
      <c r="AA8" s="75">
        <v>0.41436080158467326</v>
      </c>
      <c r="AB8" s="75">
        <v>-8.6834511871168918E-2</v>
      </c>
      <c r="AC8" s="75">
        <v>1.122832702534531</v>
      </c>
      <c r="AD8" s="75">
        <v>-0.87038601802026627</v>
      </c>
      <c r="AE8" s="75">
        <v>0.32649026943401876</v>
      </c>
      <c r="AF8" s="75">
        <v>-3.5831346810178973E-2</v>
      </c>
      <c r="AG8" s="75">
        <v>0.79730148993135153</v>
      </c>
      <c r="AH8" s="75">
        <v>-1.1409199430769501</v>
      </c>
      <c r="AI8" s="75">
        <v>4.0285907053526172E-2</v>
      </c>
      <c r="AJ8" s="75">
        <v>0.15051057756430766</v>
      </c>
      <c r="AK8" s="75">
        <v>0.26025645445529194</v>
      </c>
      <c r="AL8" s="75">
        <v>0.70990416920893606</v>
      </c>
      <c r="AM8" s="75">
        <v>8.6695223755749673E-2</v>
      </c>
      <c r="AN8" s="75">
        <v>-0.27399428474665577</v>
      </c>
      <c r="AO8" s="75">
        <v>-3.2759496254144774E-2</v>
      </c>
      <c r="AP8" s="75">
        <v>0.65481571798481852</v>
      </c>
      <c r="AQ8" s="75">
        <v>0.13533318480689444</v>
      </c>
      <c r="AR8" s="75">
        <v>0.50547284691505201</v>
      </c>
      <c r="AS8" s="75">
        <v>-4.0478333875354974E-2</v>
      </c>
      <c r="AT8" s="75">
        <v>1.7567455043938349E-2</v>
      </c>
    </row>
    <row r="9" spans="1:46" s="84" customFormat="1" ht="17.100000000000001" customHeight="1" x14ac:dyDescent="0.2">
      <c r="A9" s="75" t="s">
        <v>3</v>
      </c>
      <c r="B9" s="75" t="e">
        <v>#VALUE!</v>
      </c>
      <c r="C9" s="75" t="e">
        <v>#DIV/0!</v>
      </c>
      <c r="D9" s="75" t="e">
        <v>#DIV/0!</v>
      </c>
      <c r="E9" s="75">
        <v>2.6354194007735154E-2</v>
      </c>
      <c r="F9" s="75">
        <v>2.4556777034559826E-2</v>
      </c>
      <c r="G9" s="75">
        <v>2.9888518363751896E-2</v>
      </c>
      <c r="H9" s="75">
        <v>2.9509083215902617E-2</v>
      </c>
      <c r="I9" s="75">
        <v>2.1656789706942244E-2</v>
      </c>
      <c r="J9" s="75">
        <v>2.9372737393576813E-2</v>
      </c>
      <c r="K9" s="75">
        <v>2.4763706210993497E-2</v>
      </c>
      <c r="L9" s="75">
        <v>2.6531450089407091E-2</v>
      </c>
      <c r="M9" s="75">
        <v>2.4802452106484341E-2</v>
      </c>
      <c r="N9" s="75">
        <v>2.4767725856485047E-2</v>
      </c>
      <c r="O9" s="75">
        <v>2.1754239482989528E-2</v>
      </c>
      <c r="P9" s="75">
        <v>2.6812925277863751E-2</v>
      </c>
      <c r="Q9" s="75">
        <v>2.2354382141466494E-2</v>
      </c>
      <c r="R9" s="75">
        <v>2.5457592166293438E-2</v>
      </c>
      <c r="S9" s="75">
        <v>2.2626744788259316E-2</v>
      </c>
      <c r="T9" s="75">
        <v>2.9813076927609629E-2</v>
      </c>
      <c r="U9" s="75">
        <v>2.5002206143600953E-2</v>
      </c>
      <c r="V9" s="75">
        <v>2.4194627201462829E-2</v>
      </c>
      <c r="W9" s="75">
        <v>2.757169799688659E-2</v>
      </c>
      <c r="X9" s="75">
        <v>3.2216074718151071E-2</v>
      </c>
      <c r="Y9" s="75">
        <v>2.9324231606740764E-2</v>
      </c>
      <c r="Z9" s="75">
        <v>2.4207468712427831E-2</v>
      </c>
      <c r="AA9" s="75">
        <v>2.780118239241651E-2</v>
      </c>
      <c r="AB9" s="75">
        <v>3.1933209144052163E-2</v>
      </c>
      <c r="AC9" s="75">
        <v>2.8089501452870966E-2</v>
      </c>
      <c r="AD9" s="75">
        <v>3.1688212936494875E-2</v>
      </c>
      <c r="AE9" s="75">
        <v>2.9575245146931307E-2</v>
      </c>
      <c r="AF9" s="75">
        <v>2.7515107843162512E-2</v>
      </c>
      <c r="AG9" s="75">
        <v>2.970988965601E-2</v>
      </c>
      <c r="AH9" s="75">
        <v>3.7656030962466204E-2</v>
      </c>
      <c r="AI9" s="75">
        <v>-2.3437269673405189E-2</v>
      </c>
      <c r="AJ9" s="75">
        <v>1.3164488679023433E-2</v>
      </c>
      <c r="AK9" s="75">
        <v>2.9768873617319696E-3</v>
      </c>
      <c r="AL9" s="75">
        <v>4.5489096470858331E-2</v>
      </c>
      <c r="AM9" s="75">
        <v>5.5435647190514969E-2</v>
      </c>
      <c r="AN9" s="75">
        <v>-5.6035472360190745E-3</v>
      </c>
      <c r="AO9" s="75">
        <v>7.1017785036313775E-3</v>
      </c>
      <c r="AP9" s="75">
        <v>1.2586127223323713E-2</v>
      </c>
      <c r="AQ9" s="75">
        <v>1.1824670628124187E-2</v>
      </c>
      <c r="AR9" s="75">
        <v>1.8374154031020773E-2</v>
      </c>
      <c r="AS9" s="75">
        <v>1.5971144138740602E-2</v>
      </c>
      <c r="AT9" s="75">
        <v>1.4348175929555443E-2</v>
      </c>
    </row>
    <row r="10" spans="1:46" s="84" customFormat="1" ht="17.100000000000001" customHeight="1" x14ac:dyDescent="0.2">
      <c r="A10" s="75" t="s">
        <v>4</v>
      </c>
      <c r="B10" s="75" t="e">
        <v>#VALUE!</v>
      </c>
      <c r="C10" s="75" t="e">
        <v>#DIV/0!</v>
      </c>
      <c r="D10" s="75" t="e">
        <v>#DIV/0!</v>
      </c>
      <c r="E10" s="75">
        <v>8.2260612430674505E-4</v>
      </c>
      <c r="F10" s="75">
        <v>1.7969553185641009E-3</v>
      </c>
      <c r="G10" s="75">
        <v>-1.227446931812563E-3</v>
      </c>
      <c r="H10" s="75">
        <v>-6.6380786829359825E-4</v>
      </c>
      <c r="I10" s="75">
        <v>1.2316681584890489E-3</v>
      </c>
      <c r="J10" s="75">
        <v>2.5101477124913891E-3</v>
      </c>
      <c r="K10" s="75">
        <v>-2.2678065378895577E-4</v>
      </c>
      <c r="L10" s="75">
        <v>1.1052216267302036E-4</v>
      </c>
      <c r="M10" s="75">
        <v>-1.2468981338852156E-3</v>
      </c>
      <c r="N10" s="75">
        <v>1.7085129613819356E-3</v>
      </c>
      <c r="O10" s="75">
        <v>-1.620113307955362E-3</v>
      </c>
      <c r="P10" s="75">
        <v>-2.2234752545168875E-3</v>
      </c>
      <c r="Q10" s="75">
        <v>3.601155103789793E-4</v>
      </c>
      <c r="R10" s="75">
        <v>-2.2275362813642149E-3</v>
      </c>
      <c r="S10" s="75">
        <v>9.5902417301240665E-4</v>
      </c>
      <c r="T10" s="75">
        <v>8.1417210278937561E-3</v>
      </c>
      <c r="U10" s="75">
        <v>-6.7784141974871828E-3</v>
      </c>
      <c r="V10" s="75">
        <v>-1.4747528303496009E-3</v>
      </c>
      <c r="W10" s="75">
        <v>1.4810946269440021E-4</v>
      </c>
      <c r="X10" s="75">
        <v>2.4466237449528327E-3</v>
      </c>
      <c r="Y10" s="75">
        <v>-2.5302526134853877E-3</v>
      </c>
      <c r="Z10" s="75">
        <v>2.6542804106864356E-3</v>
      </c>
      <c r="AA10" s="75">
        <v>2.1138717753672108E-3</v>
      </c>
      <c r="AB10" s="75">
        <v>2.3513699261951894E-3</v>
      </c>
      <c r="AC10" s="75">
        <v>-2.0189318269397917E-5</v>
      </c>
      <c r="AD10" s="75">
        <v>-2.1981898603566767E-3</v>
      </c>
      <c r="AE10" s="75">
        <v>2.3664448702558918E-3</v>
      </c>
      <c r="AF10" s="75">
        <v>-2.2044951116641843E-3</v>
      </c>
      <c r="AG10" s="75">
        <v>3.7799816271123147E-4</v>
      </c>
      <c r="AH10" s="75">
        <v>1.1679448600993322E-4</v>
      </c>
      <c r="AI10" s="75">
        <v>9.1603592427313068E-5</v>
      </c>
      <c r="AJ10" s="75">
        <v>-7.4246660495603015E-4</v>
      </c>
      <c r="AK10" s="75">
        <v>1.3411227727646261E-3</v>
      </c>
      <c r="AL10" s="75">
        <v>2.1175841606239955E-4</v>
      </c>
      <c r="AM10" s="75">
        <v>1.4799146412254496E-4</v>
      </c>
      <c r="AN10" s="75">
        <v>2.965154432938675E-4</v>
      </c>
      <c r="AO10" s="75">
        <v>-2.7161529571120211E-4</v>
      </c>
      <c r="AP10" s="75">
        <v>9.8131939396909674E-4</v>
      </c>
      <c r="AQ10" s="75">
        <v>1.1281832018727991E-3</v>
      </c>
      <c r="AR10" s="75">
        <v>5.8650149886763905E-4</v>
      </c>
      <c r="AS10" s="75">
        <v>-8.5628851292421262E-4</v>
      </c>
      <c r="AT10" s="75">
        <v>2.8135298005110663E-4</v>
      </c>
    </row>
    <row r="11" spans="1:46" s="84" customFormat="1" ht="17.100000000000001" customHeight="1" x14ac:dyDescent="0.2">
      <c r="A11" s="75" t="s">
        <v>5</v>
      </c>
      <c r="B11" s="75" t="e">
        <v>#VALUE!</v>
      </c>
      <c r="C11" s="75" t="e">
        <v>#DIV/0!</v>
      </c>
      <c r="D11" s="75" t="e">
        <v>#DIV/0!</v>
      </c>
      <c r="E11" s="75">
        <v>7.4089310442598741E-2</v>
      </c>
      <c r="F11" s="75">
        <v>0.32343058388657203</v>
      </c>
      <c r="G11" s="75">
        <v>4.7350557041985807E-3</v>
      </c>
      <c r="H11" s="75">
        <v>1.1136690371262246E-2</v>
      </c>
      <c r="I11" s="75">
        <v>-0.10026529397337391</v>
      </c>
      <c r="J11" s="75">
        <v>1.0221094827460218E-2</v>
      </c>
      <c r="K11" s="75">
        <v>0.34177289176059977</v>
      </c>
      <c r="L11" s="75">
        <v>0.12048677849151347</v>
      </c>
      <c r="M11" s="75">
        <v>0.10929269779318812</v>
      </c>
      <c r="N11" s="75">
        <v>-0.12335404364098108</v>
      </c>
      <c r="O11" s="75">
        <v>0.10086409789147537</v>
      </c>
      <c r="P11" s="75">
        <v>-8.3371245079918943E-2</v>
      </c>
      <c r="Q11" s="75">
        <v>0.14098757972357737</v>
      </c>
      <c r="R11" s="75">
        <v>4.3917846828842214E-2</v>
      </c>
      <c r="S11" s="75">
        <v>-0.15059841334119939</v>
      </c>
      <c r="T11" s="75">
        <v>0.25030481367772156</v>
      </c>
      <c r="U11" s="75">
        <v>0.20189755198941642</v>
      </c>
      <c r="V11" s="75">
        <v>0.30927613662189019</v>
      </c>
      <c r="W11" s="75">
        <v>-0.32736969690670364</v>
      </c>
      <c r="X11" s="75">
        <v>4.4791027394743964E-2</v>
      </c>
      <c r="Y11" s="75">
        <v>5.6948175945505282E-2</v>
      </c>
      <c r="Z11" s="75">
        <v>0.17471498376663924</v>
      </c>
      <c r="AA11" s="75">
        <v>2.2342002200416315E-2</v>
      </c>
      <c r="AB11" s="75">
        <v>-6.8513327545929745E-2</v>
      </c>
      <c r="AC11" s="75">
        <v>-0.14981544526199533</v>
      </c>
      <c r="AD11" s="75">
        <v>8.021701042474802E-2</v>
      </c>
      <c r="AE11" s="75">
        <v>0.35331295137978547</v>
      </c>
      <c r="AF11" s="75">
        <v>-2.738239708793818E-2</v>
      </c>
      <c r="AG11" s="75">
        <v>1.3663752377651019E-2</v>
      </c>
      <c r="AH11" s="75">
        <v>-0.10965223072978734</v>
      </c>
      <c r="AI11" s="75">
        <v>-4.4693513319626135E-2</v>
      </c>
      <c r="AJ11" s="75">
        <v>-4.3842866255385526E-2</v>
      </c>
      <c r="AK11" s="75">
        <v>-6.1136728719444113E-3</v>
      </c>
      <c r="AL11" s="75">
        <v>8.0351937661167216E-2</v>
      </c>
      <c r="AM11" s="75">
        <v>1.7278968051729439E-2</v>
      </c>
      <c r="AN11" s="75">
        <v>2.4004696023015023E-2</v>
      </c>
      <c r="AO11" s="75">
        <v>3.9442332599297844E-2</v>
      </c>
      <c r="AP11" s="75">
        <v>-2.2553121428140688E-2</v>
      </c>
      <c r="AQ11" s="75">
        <v>-8.1648300458988503E-3</v>
      </c>
      <c r="AR11" s="75">
        <v>6.8924503500975481E-2</v>
      </c>
      <c r="AS11" s="75">
        <v>0.20852337527091513</v>
      </c>
      <c r="AT11" s="75">
        <v>-0.23695276319263539</v>
      </c>
    </row>
    <row r="12" spans="1:46" s="84" customFormat="1" ht="17.100000000000001" customHeight="1" x14ac:dyDescent="0.2">
      <c r="A12" s="75" t="s">
        <v>6</v>
      </c>
      <c r="B12" s="75" t="e">
        <v>#VALUE!</v>
      </c>
      <c r="C12" s="75" t="e">
        <v>#DIV/0!</v>
      </c>
      <c r="D12" s="75" t="e">
        <v>#DIV/0!</v>
      </c>
      <c r="E12" s="75">
        <v>0.10366913755226929</v>
      </c>
      <c r="F12" s="75">
        <v>-0.16794095472135914</v>
      </c>
      <c r="G12" s="75">
        <v>8.5439320591043741E-2</v>
      </c>
      <c r="H12" s="75">
        <v>3.6410378870878673E-3</v>
      </c>
      <c r="I12" s="75">
        <v>6.1470899295652609E-2</v>
      </c>
      <c r="J12" s="75">
        <v>-4.173347525158827E-2</v>
      </c>
      <c r="K12" s="75">
        <v>2.0061820897580968E-3</v>
      </c>
      <c r="L12" s="75">
        <v>-5.0187976156461055E-2</v>
      </c>
      <c r="M12" s="75">
        <v>8.0885831485868365E-2</v>
      </c>
      <c r="N12" s="75">
        <v>-1.8776171711104937E-2</v>
      </c>
      <c r="O12" s="75">
        <v>-2.88929282506937E-2</v>
      </c>
      <c r="P12" s="75">
        <v>-1.9034788133671564E-2</v>
      </c>
      <c r="Q12" s="75">
        <v>6.1448866902272387E-2</v>
      </c>
      <c r="R12" s="75">
        <v>3.5325201971911989E-2</v>
      </c>
      <c r="S12" s="75">
        <v>-7.2596235611787463E-2</v>
      </c>
      <c r="T12" s="75">
        <v>2.8488331226553955E-2</v>
      </c>
      <c r="U12" s="75">
        <v>6.0997015054420012E-2</v>
      </c>
      <c r="V12" s="75">
        <v>-3.2414948830848257E-2</v>
      </c>
      <c r="W12" s="75">
        <v>-0.32161622687080382</v>
      </c>
      <c r="X12" s="75">
        <v>0.26739818513358232</v>
      </c>
      <c r="Y12" s="75">
        <v>2.9812537253454601E-2</v>
      </c>
      <c r="Z12" s="75">
        <v>-1.5558849488009233E-2</v>
      </c>
      <c r="AA12" s="75">
        <v>-7.0404130181045035E-2</v>
      </c>
      <c r="AB12" s="75">
        <v>3.602369073311263E-2</v>
      </c>
      <c r="AC12" s="75">
        <v>7.7980363536981512E-2</v>
      </c>
      <c r="AD12" s="75">
        <v>-6.0496166781526826E-2</v>
      </c>
      <c r="AE12" s="75">
        <v>1.9565397960279608E-2</v>
      </c>
      <c r="AF12" s="75">
        <v>3.2666843609242033E-2</v>
      </c>
      <c r="AG12" s="75">
        <v>1.9524049485896994E-2</v>
      </c>
      <c r="AH12" s="75">
        <v>1.6120849709320022E-2</v>
      </c>
      <c r="AI12" s="75">
        <v>-2.8161676291371035E-2</v>
      </c>
      <c r="AJ12" s="75">
        <v>-1.0277922641858055E-2</v>
      </c>
      <c r="AK12" s="75">
        <v>6.6243765217151598E-2</v>
      </c>
      <c r="AL12" s="75">
        <v>-1.8475887602246326E-2</v>
      </c>
      <c r="AM12" s="75">
        <v>-1.5145782465526234E-2</v>
      </c>
      <c r="AN12" s="75">
        <v>-4.4571190996387226E-2</v>
      </c>
      <c r="AO12" s="75">
        <v>1.4847070935506735E-2</v>
      </c>
      <c r="AP12" s="75">
        <v>2.5139640321069638E-3</v>
      </c>
      <c r="AQ12" s="75">
        <v>5.6108207444890999E-2</v>
      </c>
      <c r="AR12" s="75">
        <v>2.7595486815112598E-2</v>
      </c>
      <c r="AS12" s="75">
        <v>4.2074613753807236E-2</v>
      </c>
      <c r="AT12" s="75">
        <v>3.676373263934074E-2</v>
      </c>
    </row>
    <row r="13" spans="1:46" s="209" customFormat="1" ht="17.100000000000001" customHeight="1" x14ac:dyDescent="0.2">
      <c r="A13" s="206" t="s">
        <v>93</v>
      </c>
      <c r="B13" s="220" t="e">
        <v>#VALUE!</v>
      </c>
      <c r="C13" s="220" t="e">
        <v>#DIV/0!</v>
      </c>
      <c r="D13" s="220" t="e">
        <v>#DIV/0!</v>
      </c>
      <c r="E13" s="220">
        <v>0.76048688584892754</v>
      </c>
      <c r="F13" s="220">
        <v>-6.1956376638335899E-2</v>
      </c>
      <c r="G13" s="220">
        <v>0.40263007925333261</v>
      </c>
      <c r="H13" s="220">
        <v>0.67547041879842651</v>
      </c>
      <c r="I13" s="220">
        <v>0.4811810122100178</v>
      </c>
      <c r="J13" s="220">
        <v>5.9183657196067831E-3</v>
      </c>
      <c r="K13" s="220">
        <v>-0.52893295441985544</v>
      </c>
      <c r="L13" s="220">
        <v>1.1387203313483276</v>
      </c>
      <c r="M13" s="220">
        <v>0.74427996981107691</v>
      </c>
      <c r="N13" s="220">
        <v>1.0818226997462963</v>
      </c>
      <c r="O13" s="220">
        <v>-0.13935969707099949</v>
      </c>
      <c r="P13" s="220">
        <v>0.29908783764480229</v>
      </c>
      <c r="Q13" s="220">
        <v>-0.87039577531562184</v>
      </c>
      <c r="R13" s="220">
        <v>0.72137563123195214</v>
      </c>
      <c r="S13" s="220">
        <v>-0.22620369673367272</v>
      </c>
      <c r="T13" s="220">
        <v>0.16186841587869</v>
      </c>
      <c r="U13" s="220">
        <v>3.7969487218178097E-2</v>
      </c>
      <c r="V13" s="220">
        <v>0.20119967494448629</v>
      </c>
      <c r="W13" s="220">
        <v>0.47882495388437929</v>
      </c>
      <c r="X13" s="220">
        <v>0.10999058559098501</v>
      </c>
      <c r="Y13" s="220">
        <v>0.25866282792038547</v>
      </c>
      <c r="Z13" s="220">
        <v>0.43623192201058009</v>
      </c>
      <c r="AA13" s="220">
        <v>0.57157662721568636</v>
      </c>
      <c r="AB13" s="220">
        <v>0.40243149925080718</v>
      </c>
      <c r="AC13" s="220">
        <v>-0.18634481817497214</v>
      </c>
      <c r="AD13" s="220">
        <v>0.88958029465989208</v>
      </c>
      <c r="AE13" s="220">
        <v>-7.8495706674870186E-2</v>
      </c>
      <c r="AF13" s="220">
        <v>0.26724141836311488</v>
      </c>
      <c r="AG13" s="220">
        <v>-0.14387958489650482</v>
      </c>
      <c r="AH13" s="220">
        <v>0.69436674168408086</v>
      </c>
      <c r="AI13" s="220">
        <v>-5.162362224070937E-2</v>
      </c>
      <c r="AJ13" s="220">
        <v>0.2720334151392696</v>
      </c>
      <c r="AK13" s="220">
        <v>-0.10162566535058276</v>
      </c>
      <c r="AL13" s="220">
        <v>0.17712253180870549</v>
      </c>
      <c r="AM13" s="220">
        <v>0.26707405345368035</v>
      </c>
      <c r="AN13" s="220">
        <v>0.4647319841584896</v>
      </c>
      <c r="AO13" s="220">
        <v>0.22606814434369027</v>
      </c>
      <c r="AP13" s="220">
        <v>0.32972807959883577</v>
      </c>
      <c r="AQ13" s="220">
        <v>0.16238900091844505</v>
      </c>
      <c r="AR13" s="220">
        <v>0.44488391070211658</v>
      </c>
      <c r="AS13" s="220">
        <v>-0.25795205380478298</v>
      </c>
      <c r="AT13" s="220">
        <v>0.25992097996652319</v>
      </c>
    </row>
    <row r="14" spans="1:46" s="84" customFormat="1" ht="17.100000000000001" customHeight="1" x14ac:dyDescent="0.2">
      <c r="A14" s="75" t="s">
        <v>8</v>
      </c>
      <c r="B14" s="75" t="e">
        <v>#VALUE!</v>
      </c>
      <c r="C14" s="75" t="e">
        <v>#DIV/0!</v>
      </c>
      <c r="D14" s="75" t="e">
        <v>#DIV/0!</v>
      </c>
      <c r="E14" s="75">
        <v>-0.24082556887051848</v>
      </c>
      <c r="F14" s="75">
        <v>0.12959684658030607</v>
      </c>
      <c r="G14" s="75">
        <v>-0.12523058135095902</v>
      </c>
      <c r="H14" s="75">
        <v>4.1620933730419363E-2</v>
      </c>
      <c r="I14" s="75">
        <v>0.1845056695450828</v>
      </c>
      <c r="J14" s="75">
        <v>-4.0440455704891645E-2</v>
      </c>
      <c r="K14" s="75">
        <v>5.061236584631254E-2</v>
      </c>
      <c r="L14" s="75">
        <v>0.12479308062461102</v>
      </c>
      <c r="M14" s="75">
        <v>5.1500739485379102E-2</v>
      </c>
      <c r="N14" s="75">
        <v>0.2076829726645803</v>
      </c>
      <c r="O14" s="75">
        <v>-5.4318369228634762E-2</v>
      </c>
      <c r="P14" s="75">
        <v>-0.16588958546695107</v>
      </c>
      <c r="Q14" s="75">
        <v>-0.16848258290145945</v>
      </c>
      <c r="R14" s="75">
        <v>0.23569552980753714</v>
      </c>
      <c r="S14" s="75">
        <v>0.10827538473890212</v>
      </c>
      <c r="T14" s="75">
        <v>4.2165612557997466E-2</v>
      </c>
      <c r="U14" s="75">
        <v>-0.13448112579433996</v>
      </c>
      <c r="V14" s="75">
        <v>8.3416235554053891E-2</v>
      </c>
      <c r="W14" s="75">
        <v>2.9915067773709243E-3</v>
      </c>
      <c r="X14" s="75">
        <v>9.6989959478029783E-2</v>
      </c>
      <c r="Y14" s="75">
        <v>-0.16905509987209011</v>
      </c>
      <c r="Z14" s="75">
        <v>0.10263475096734885</v>
      </c>
      <c r="AA14" s="75">
        <v>0.18006932063478631</v>
      </c>
      <c r="AB14" s="75">
        <v>5.4564257783280496E-3</v>
      </c>
      <c r="AC14" s="75">
        <v>-1.3826505626157233E-2</v>
      </c>
      <c r="AD14" s="75">
        <v>0.13539725470050598</v>
      </c>
      <c r="AE14" s="75">
        <v>0.10664041837451634</v>
      </c>
      <c r="AF14" s="75">
        <v>8.0254101755814419E-2</v>
      </c>
      <c r="AG14" s="75">
        <v>0.11275792622113928</v>
      </c>
      <c r="AH14" s="75">
        <v>-0.33962922495074127</v>
      </c>
      <c r="AI14" s="75">
        <v>0.18184901818985197</v>
      </c>
      <c r="AJ14" s="75">
        <v>2.4817960528613907E-3</v>
      </c>
      <c r="AK14" s="75">
        <v>-0.18708050004997684</v>
      </c>
      <c r="AL14" s="75">
        <v>3.43658650069118E-2</v>
      </c>
      <c r="AM14" s="75">
        <v>0.14542935751859185</v>
      </c>
      <c r="AN14" s="75">
        <v>0.2406508889082587</v>
      </c>
      <c r="AO14" s="75">
        <v>5.5414127677718784E-2</v>
      </c>
      <c r="AP14" s="75">
        <v>1.1506918503934216E-3</v>
      </c>
      <c r="AQ14" s="75">
        <v>8.169412652706461E-3</v>
      </c>
      <c r="AR14" s="75">
        <v>6.0362946898865212E-2</v>
      </c>
      <c r="AS14" s="75">
        <v>-0.19996162645093046</v>
      </c>
      <c r="AT14" s="75">
        <v>6.9735679524573213E-2</v>
      </c>
    </row>
    <row r="15" spans="1:46" s="84" customFormat="1" ht="17.100000000000001" customHeight="1" x14ac:dyDescent="0.2">
      <c r="A15" s="75" t="s">
        <v>9</v>
      </c>
      <c r="B15" s="75" t="e">
        <v>#VALUE!</v>
      </c>
      <c r="C15" s="75" t="e">
        <v>#DIV/0!</v>
      </c>
      <c r="D15" s="75" t="e">
        <v>#DIV/0!</v>
      </c>
      <c r="E15" s="75">
        <v>0.61237929004866198</v>
      </c>
      <c r="F15" s="75">
        <v>0.19033362389403352</v>
      </c>
      <c r="G15" s="75">
        <v>-0.68351280213452814</v>
      </c>
      <c r="H15" s="75">
        <v>0.41722957662163201</v>
      </c>
      <c r="I15" s="75">
        <v>0.33939653725802343</v>
      </c>
      <c r="J15" s="75">
        <v>0.12130618852241867</v>
      </c>
      <c r="K15" s="75">
        <v>-0.36710644890108485</v>
      </c>
      <c r="L15" s="75">
        <v>0.56041875831896149</v>
      </c>
      <c r="M15" s="75">
        <v>0.17647620624201787</v>
      </c>
      <c r="N15" s="75">
        <v>0.15672342791994448</v>
      </c>
      <c r="O15" s="75">
        <v>-2.8553782583420548E-2</v>
      </c>
      <c r="P15" s="75">
        <v>0.48282571985366429</v>
      </c>
      <c r="Q15" s="75">
        <v>-0.49155869667216556</v>
      </c>
      <c r="R15" s="75">
        <v>0.22413205531082303</v>
      </c>
      <c r="S15" s="75">
        <v>-0.38739063134500551</v>
      </c>
      <c r="T15" s="75">
        <v>-5.8749324491937458E-3</v>
      </c>
      <c r="U15" s="75">
        <v>5.3299183090059106E-2</v>
      </c>
      <c r="V15" s="75">
        <v>8.260465042366677E-2</v>
      </c>
      <c r="W15" s="75">
        <v>6.3550178356344925E-2</v>
      </c>
      <c r="X15" s="75">
        <v>-0.17986266047839641</v>
      </c>
      <c r="Y15" s="75">
        <v>0.11038492325279572</v>
      </c>
      <c r="Z15" s="75">
        <v>0.42063997117705559</v>
      </c>
      <c r="AA15" s="75">
        <v>-0.20349511639165332</v>
      </c>
      <c r="AB15" s="75">
        <v>0.53092960346751039</v>
      </c>
      <c r="AC15" s="75">
        <v>-3.26917630262131E-2</v>
      </c>
      <c r="AD15" s="75">
        <v>0.81121323305537707</v>
      </c>
      <c r="AE15" s="75">
        <v>-0.52838940042921523</v>
      </c>
      <c r="AF15" s="75">
        <v>-0.14141385813398011</v>
      </c>
      <c r="AG15" s="75">
        <v>-0.42877502107412047</v>
      </c>
      <c r="AH15" s="75">
        <v>0.86309000768726263</v>
      </c>
      <c r="AI15" s="75">
        <v>0.28046919422759986</v>
      </c>
      <c r="AJ15" s="75">
        <v>-0.28973004650452422</v>
      </c>
      <c r="AK15" s="75">
        <v>-0.18710533651729591</v>
      </c>
      <c r="AL15" s="75">
        <v>6.9845444736561915E-2</v>
      </c>
      <c r="AM15" s="75">
        <v>0.11643281654140084</v>
      </c>
      <c r="AN15" s="75">
        <v>6.8406228003240338E-2</v>
      </c>
      <c r="AO15" s="75">
        <v>-2.789853011073181E-2</v>
      </c>
      <c r="AP15" s="75">
        <v>1.2958335591460021E-2</v>
      </c>
      <c r="AQ15" s="75">
        <v>-2.1368310993863365E-2</v>
      </c>
      <c r="AR15" s="75">
        <v>0.31243294796657167</v>
      </c>
      <c r="AS15" s="75">
        <v>6.5062511657738298E-3</v>
      </c>
      <c r="AT15" s="75">
        <v>3.8647039498732549E-2</v>
      </c>
    </row>
    <row r="16" spans="1:46" s="84" customFormat="1" ht="17.100000000000001" customHeight="1" x14ac:dyDescent="0.2">
      <c r="A16" s="75" t="s">
        <v>10</v>
      </c>
      <c r="B16" s="75" t="e">
        <v>#VALUE!</v>
      </c>
      <c r="C16" s="75" t="e">
        <v>#DIV/0!</v>
      </c>
      <c r="D16" s="75" t="e">
        <v>#DIV/0!</v>
      </c>
      <c r="E16" s="75">
        <v>3.4873936154170115E-2</v>
      </c>
      <c r="F16" s="75">
        <v>6.1100444033150028E-2</v>
      </c>
      <c r="G16" s="75">
        <v>3.2968285903299192E-2</v>
      </c>
      <c r="H16" s="75">
        <v>3.2298311564195166E-2</v>
      </c>
      <c r="I16" s="75">
        <v>-8.4149170306741707E-3</v>
      </c>
      <c r="J16" s="75">
        <v>3.9901241837511293E-2</v>
      </c>
      <c r="K16" s="75">
        <v>3.6497995825184953E-2</v>
      </c>
      <c r="L16" s="75">
        <v>1.9727599964753859E-2</v>
      </c>
      <c r="M16" s="75">
        <v>9.1944760769769093E-3</v>
      </c>
      <c r="N16" s="75">
        <v>1.8692224991753915E-2</v>
      </c>
      <c r="O16" s="75">
        <v>5.0018437121844138E-4</v>
      </c>
      <c r="P16" s="75">
        <v>-1.5938047519438114E-2</v>
      </c>
      <c r="Q16" s="75">
        <v>-2.6943016916058559E-2</v>
      </c>
      <c r="R16" s="75">
        <v>0.16669413742176564</v>
      </c>
      <c r="S16" s="75">
        <v>3.9833135753702528E-3</v>
      </c>
      <c r="T16" s="75">
        <v>1.7960769612870676E-2</v>
      </c>
      <c r="U16" s="75">
        <v>2.2118755315206698E-3</v>
      </c>
      <c r="V16" s="75">
        <v>-3.5033975820931276E-2</v>
      </c>
      <c r="W16" s="75">
        <v>2.3417003172708412E-2</v>
      </c>
      <c r="X16" s="75">
        <v>6.373291366918314E-3</v>
      </c>
      <c r="Y16" s="75">
        <v>-7.4764842704419018E-3</v>
      </c>
      <c r="Z16" s="75">
        <v>1.1497487251444082E-2</v>
      </c>
      <c r="AA16" s="75">
        <v>3.9366565875057651E-2</v>
      </c>
      <c r="AB16" s="75">
        <v>2.4723427078386141E-2</v>
      </c>
      <c r="AC16" s="75">
        <v>-1.9952962709228788E-2</v>
      </c>
      <c r="AD16" s="75">
        <v>1.8531886078801612E-2</v>
      </c>
      <c r="AE16" s="75">
        <v>-4.591808128326858E-3</v>
      </c>
      <c r="AF16" s="75">
        <v>2.8412854898618337E-2</v>
      </c>
      <c r="AG16" s="75">
        <v>-6.6063701182680788E-3</v>
      </c>
      <c r="AH16" s="75">
        <v>1.3080163729674018E-2</v>
      </c>
      <c r="AI16" s="75">
        <v>1.793548925512016E-2</v>
      </c>
      <c r="AJ16" s="75">
        <v>2.1078375932951313E-2</v>
      </c>
      <c r="AK16" s="75">
        <v>1.8487898052810758E-2</v>
      </c>
      <c r="AL16" s="75">
        <v>5.6801666786587268E-2</v>
      </c>
      <c r="AM16" s="75">
        <v>-2.8206730258243322E-2</v>
      </c>
      <c r="AN16" s="75">
        <v>3.8545095767364028E-2</v>
      </c>
      <c r="AO16" s="75">
        <v>1.8591091572858259E-3</v>
      </c>
      <c r="AP16" s="75">
        <v>1.7683308821480968E-2</v>
      </c>
      <c r="AQ16" s="75">
        <v>-7.6731742858270795E-3</v>
      </c>
      <c r="AR16" s="75">
        <v>5.1662875962452254E-2</v>
      </c>
      <c r="AS16" s="75">
        <v>7.3833395546085779E-3</v>
      </c>
      <c r="AT16" s="75">
        <v>2.3708963019312908E-2</v>
      </c>
    </row>
    <row r="17" spans="1:46" s="84" customFormat="1" ht="17.100000000000001" customHeight="1" x14ac:dyDescent="0.2">
      <c r="A17" s="75" t="s">
        <v>11</v>
      </c>
      <c r="B17" s="75" t="e">
        <v>#VALUE!</v>
      </c>
      <c r="C17" s="75" t="e">
        <v>#DIV/0!</v>
      </c>
      <c r="D17" s="75" t="e">
        <v>#DIV/0!</v>
      </c>
      <c r="E17" s="75">
        <v>2.7827650010153568E-2</v>
      </c>
      <c r="F17" s="75">
        <v>3.2700361419682404E-2</v>
      </c>
      <c r="G17" s="75">
        <v>2.3967962022472488E-2</v>
      </c>
      <c r="H17" s="75">
        <v>2.6284911404634712E-2</v>
      </c>
      <c r="I17" s="75">
        <v>2.3678821308406379E-2</v>
      </c>
      <c r="J17" s="75">
        <v>3.0725568913724594E-2</v>
      </c>
      <c r="K17" s="75">
        <v>3.4183616059669443E-2</v>
      </c>
      <c r="L17" s="75">
        <v>2.1597165930121766E-2</v>
      </c>
      <c r="M17" s="75">
        <v>2.5788467219105937E-2</v>
      </c>
      <c r="N17" s="75">
        <v>2.9390640179910471E-2</v>
      </c>
      <c r="O17" s="75">
        <v>3.2284765324663019E-2</v>
      </c>
      <c r="P17" s="75">
        <v>2.5273598909162955E-2</v>
      </c>
      <c r="Q17" s="75">
        <v>2.1404523035674021E-2</v>
      </c>
      <c r="R17" s="75">
        <v>2.9467908578493639E-2</v>
      </c>
      <c r="S17" s="75">
        <v>3.161045249738563E-2</v>
      </c>
      <c r="T17" s="75">
        <v>3.149085137224935E-2</v>
      </c>
      <c r="U17" s="75">
        <v>2.1312171028507847E-2</v>
      </c>
      <c r="V17" s="75">
        <v>3.895096779191707E-2</v>
      </c>
      <c r="W17" s="75">
        <v>2.0905653181624486E-2</v>
      </c>
      <c r="X17" s="75">
        <v>3.8246600434364508E-2</v>
      </c>
      <c r="Y17" s="75">
        <v>2.372363541320446E-2</v>
      </c>
      <c r="Z17" s="75">
        <v>3.2774717478943595E-2</v>
      </c>
      <c r="AA17" s="75">
        <v>2.7800167770222792E-2</v>
      </c>
      <c r="AB17" s="75">
        <v>2.9569856379760593E-2</v>
      </c>
      <c r="AC17" s="75">
        <v>2.5063839611161137E-2</v>
      </c>
      <c r="AD17" s="75">
        <v>3.6232191323734904E-2</v>
      </c>
      <c r="AE17" s="75">
        <v>2.5449750064304839E-2</v>
      </c>
      <c r="AF17" s="75">
        <v>3.4433217291129678E-2</v>
      </c>
      <c r="AG17" s="75">
        <v>2.2945242350608918E-2</v>
      </c>
      <c r="AH17" s="75">
        <v>3.628309664476289E-2</v>
      </c>
      <c r="AI17" s="75">
        <v>2.7203810267116785E-2</v>
      </c>
      <c r="AJ17" s="75">
        <v>3.9850916611663685E-2</v>
      </c>
      <c r="AK17" s="75">
        <v>3.2696598891575446E-2</v>
      </c>
      <c r="AL17" s="75">
        <v>3.2291580383477347E-2</v>
      </c>
      <c r="AM17" s="75">
        <v>3.2022750659342951E-2</v>
      </c>
      <c r="AN17" s="75">
        <v>2.8832034689707017E-2</v>
      </c>
      <c r="AO17" s="75">
        <v>2.5762961442377271E-2</v>
      </c>
      <c r="AP17" s="75">
        <v>2.9653065509091331E-2</v>
      </c>
      <c r="AQ17" s="75">
        <v>2.9686956671982165E-2</v>
      </c>
      <c r="AR17" s="75">
        <v>3.6552181194719695E-2</v>
      </c>
      <c r="AS17" s="75">
        <v>2.8295648696427089E-2</v>
      </c>
      <c r="AT17" s="75">
        <v>2.9893742074037378E-2</v>
      </c>
    </row>
    <row r="18" spans="1:46" s="84" customFormat="1" ht="17.100000000000001" customHeight="1" x14ac:dyDescent="0.2">
      <c r="A18" s="75" t="s">
        <v>12</v>
      </c>
      <c r="B18" s="75" t="e">
        <v>#VALUE!</v>
      </c>
      <c r="C18" s="75" t="e">
        <v>#DIV/0!</v>
      </c>
      <c r="D18" s="75" t="e">
        <v>#DIV/0!</v>
      </c>
      <c r="E18" s="75">
        <v>0.32623157850646106</v>
      </c>
      <c r="F18" s="75">
        <v>-0.47568765256550732</v>
      </c>
      <c r="G18" s="75">
        <v>1.1544372148130484</v>
      </c>
      <c r="H18" s="75">
        <v>0.15803668547754351</v>
      </c>
      <c r="I18" s="75">
        <v>-5.7985098870821483E-2</v>
      </c>
      <c r="J18" s="75">
        <v>-0.1455741778491571</v>
      </c>
      <c r="K18" s="75">
        <v>-0.28312048324993477</v>
      </c>
      <c r="L18" s="75">
        <v>0.41218372650988</v>
      </c>
      <c r="M18" s="75">
        <v>0.48132008078759847</v>
      </c>
      <c r="N18" s="75">
        <v>0.6693334339901037</v>
      </c>
      <c r="O18" s="75">
        <v>-8.9272494954822548E-2</v>
      </c>
      <c r="P18" s="75">
        <v>-2.718384813163803E-2</v>
      </c>
      <c r="Q18" s="75">
        <v>-0.20481600186161134</v>
      </c>
      <c r="R18" s="75">
        <v>6.5386000113334522E-2</v>
      </c>
      <c r="S18" s="75">
        <v>1.7317783799670017E-2</v>
      </c>
      <c r="T18" s="75">
        <v>7.6126114784768079E-2</v>
      </c>
      <c r="U18" s="75">
        <v>9.5627383362430082E-2</v>
      </c>
      <c r="V18" s="75">
        <v>3.126179699578089E-2</v>
      </c>
      <c r="W18" s="75">
        <v>0.36796061239632971</v>
      </c>
      <c r="X18" s="75">
        <v>0.14824339479006635</v>
      </c>
      <c r="Y18" s="75">
        <v>0.30108585339691657</v>
      </c>
      <c r="Z18" s="75">
        <v>-0.13131500486420716</v>
      </c>
      <c r="AA18" s="75">
        <v>0.52783568932727176</v>
      </c>
      <c r="AB18" s="75">
        <v>-0.18824781345317709</v>
      </c>
      <c r="AC18" s="75">
        <v>-0.14493742642453517</v>
      </c>
      <c r="AD18" s="75">
        <v>-0.11179427049852703</v>
      </c>
      <c r="AE18" s="75">
        <v>0.32239533344384869</v>
      </c>
      <c r="AF18" s="75">
        <v>0.26555510255153431</v>
      </c>
      <c r="AG18" s="75">
        <v>0.15579863772413652</v>
      </c>
      <c r="AH18" s="75">
        <v>0.12154269857311994</v>
      </c>
      <c r="AI18" s="75">
        <v>-0.55908113418039651</v>
      </c>
      <c r="AJ18" s="75">
        <v>0.49835237304631641</v>
      </c>
      <c r="AK18" s="75">
        <v>0.22137567427230639</v>
      </c>
      <c r="AL18" s="75">
        <v>-1.6182025104835209E-2</v>
      </c>
      <c r="AM18" s="75">
        <v>1.3958589925898188E-3</v>
      </c>
      <c r="AN18" s="75">
        <v>8.8297736789918022E-2</v>
      </c>
      <c r="AO18" s="75">
        <v>0.17093047617704116</v>
      </c>
      <c r="AP18" s="75">
        <v>0.26828267782641058</v>
      </c>
      <c r="AQ18" s="75">
        <v>0.15357411687344485</v>
      </c>
      <c r="AR18" s="75">
        <v>-1.6127041320493866E-2</v>
      </c>
      <c r="AS18" s="75">
        <v>-0.10017566677065887</v>
      </c>
      <c r="AT18" s="75">
        <v>9.7935555849866282E-2</v>
      </c>
    </row>
    <row r="19" spans="1:46" s="209" customFormat="1" ht="17.100000000000001" customHeight="1" x14ac:dyDescent="0.2">
      <c r="A19" s="206" t="s">
        <v>94</v>
      </c>
      <c r="B19" s="220" t="e">
        <v>#VALUE!</v>
      </c>
      <c r="C19" s="220" t="e">
        <v>#DIV/0!</v>
      </c>
      <c r="D19" s="220" t="e">
        <v>#DIV/0!</v>
      </c>
      <c r="E19" s="220">
        <v>1.5356953984555504</v>
      </c>
      <c r="F19" s="220">
        <v>0.29548638964933754</v>
      </c>
      <c r="G19" s="220">
        <v>1.442928521579429</v>
      </c>
      <c r="H19" s="220">
        <v>0.21999532278905032</v>
      </c>
      <c r="I19" s="220">
        <v>-0.14392579235867733</v>
      </c>
      <c r="J19" s="220">
        <v>1.9937547153283313</v>
      </c>
      <c r="K19" s="220">
        <v>2.2033301104220357</v>
      </c>
      <c r="L19" s="220">
        <v>1.5322045260658093</v>
      </c>
      <c r="M19" s="220">
        <v>1.906438619501226</v>
      </c>
      <c r="N19" s="220">
        <v>3.1292266873159218E-2</v>
      </c>
      <c r="O19" s="220">
        <v>4.1773396560714791E-2</v>
      </c>
      <c r="P19" s="220">
        <v>1.02431296621713</v>
      </c>
      <c r="Q19" s="220">
        <v>0.48862280065591529</v>
      </c>
      <c r="R19" s="220">
        <v>5.6578762188882114E-4</v>
      </c>
      <c r="S19" s="220">
        <v>3.2463736226737379E-2</v>
      </c>
      <c r="T19" s="220">
        <v>1.4025206420938319</v>
      </c>
      <c r="U19" s="220">
        <v>1.2353248231035314</v>
      </c>
      <c r="V19" s="220">
        <v>-6.7264537332728427E-2</v>
      </c>
      <c r="W19" s="220">
        <v>0.85505356140446065</v>
      </c>
      <c r="X19" s="220">
        <v>1.293906854176557</v>
      </c>
      <c r="Y19" s="220">
        <v>-0.46196175646730309</v>
      </c>
      <c r="Z19" s="220">
        <v>1.4271815256153608</v>
      </c>
      <c r="AA19" s="220">
        <v>0.61220996268922523</v>
      </c>
      <c r="AB19" s="220">
        <v>-6.5468778602881653E-2</v>
      </c>
      <c r="AC19" s="220">
        <v>1.4594619795040416</v>
      </c>
      <c r="AD19" s="220">
        <v>0.45587446244537561</v>
      </c>
      <c r="AE19" s="220">
        <v>0.46182776919238566</v>
      </c>
      <c r="AF19" s="220">
        <v>1.2989789248936117</v>
      </c>
      <c r="AG19" s="220">
        <v>0.95484442665718394</v>
      </c>
      <c r="AH19" s="220">
        <v>0.10927137016203863</v>
      </c>
      <c r="AI19" s="220">
        <v>0.16000485676248441</v>
      </c>
      <c r="AJ19" s="220">
        <v>0.74171585654317695</v>
      </c>
      <c r="AK19" s="220">
        <v>0.77545333200619115</v>
      </c>
      <c r="AL19" s="220">
        <v>1.3207620776589595</v>
      </c>
      <c r="AM19" s="220">
        <v>1.4081329939324199</v>
      </c>
      <c r="AN19" s="220">
        <v>0.60785666831104668</v>
      </c>
      <c r="AO19" s="220">
        <v>0.77011646857914562</v>
      </c>
      <c r="AP19" s="220">
        <v>1.48715582758595</v>
      </c>
      <c r="AQ19" s="220">
        <v>0.55998337658378605</v>
      </c>
      <c r="AR19" s="220">
        <v>1.7279212355062972</v>
      </c>
      <c r="AS19" s="220">
        <v>0.89439256100761144</v>
      </c>
      <c r="AT19" s="220">
        <v>0.20199200018996938</v>
      </c>
    </row>
    <row r="20" spans="1:46" s="84" customFormat="1" ht="17.100000000000001" customHeight="1" x14ac:dyDescent="0.2">
      <c r="A20" s="147" t="s">
        <v>52</v>
      </c>
      <c r="B20" s="75" t="e">
        <v>#VALUE!</v>
      </c>
      <c r="C20" s="75" t="e">
        <v>#DIV/0!</v>
      </c>
      <c r="D20" s="75" t="e">
        <v>#DIV/0!</v>
      </c>
      <c r="E20" s="75">
        <v>0.72483460082318729</v>
      </c>
      <c r="F20" s="75">
        <v>3.9247148111357983E-4</v>
      </c>
      <c r="G20" s="75">
        <v>0.35248831520710078</v>
      </c>
      <c r="H20" s="75">
        <v>-0.38359426053570717</v>
      </c>
      <c r="I20" s="75">
        <v>-0.36550011481677191</v>
      </c>
      <c r="J20" s="75">
        <v>0.36926279525823347</v>
      </c>
      <c r="K20" s="75">
        <v>0.86888315811036509</v>
      </c>
      <c r="L20" s="75">
        <v>-0.34223051518267794</v>
      </c>
      <c r="M20" s="75">
        <v>0.92375962794599442</v>
      </c>
      <c r="N20" s="75">
        <v>0.54637143430412116</v>
      </c>
      <c r="O20" s="75">
        <v>-0.51408000781826235</v>
      </c>
      <c r="P20" s="75">
        <v>0.21394608308920726</v>
      </c>
      <c r="Q20" s="75">
        <v>-0.27571200866242646</v>
      </c>
      <c r="R20" s="75">
        <v>-0.13025177860306308</v>
      </c>
      <c r="S20" s="75">
        <v>1.058029391200821E-2</v>
      </c>
      <c r="T20" s="75">
        <v>0.6781907901872104</v>
      </c>
      <c r="U20" s="75">
        <v>-0.28668052647261932</v>
      </c>
      <c r="V20" s="75">
        <v>-0.22632441629299524</v>
      </c>
      <c r="W20" s="75">
        <v>0.50136879277777868</v>
      </c>
      <c r="X20" s="75">
        <v>-0.21288862360689409</v>
      </c>
      <c r="Y20" s="75">
        <v>-0.64072908681525342</v>
      </c>
      <c r="Z20" s="75">
        <v>0.58394185114213559</v>
      </c>
      <c r="AA20" s="75">
        <v>-1.2173931334816408E-2</v>
      </c>
      <c r="AB20" s="75">
        <v>-3.7648395329427523E-3</v>
      </c>
      <c r="AC20" s="75">
        <v>0.19027609956872157</v>
      </c>
      <c r="AD20" s="75">
        <v>0.23438360113873613</v>
      </c>
      <c r="AE20" s="75">
        <v>2.2869427738384115E-2</v>
      </c>
      <c r="AF20" s="75">
        <v>0.27493164475827742</v>
      </c>
      <c r="AG20" s="75">
        <v>0.31833602183916565</v>
      </c>
      <c r="AH20" s="75">
        <v>-0.59718543972905713</v>
      </c>
      <c r="AI20" s="75">
        <v>-6.2694961704608726E-2</v>
      </c>
      <c r="AJ20" s="75">
        <v>8.6645545416288869E-2</v>
      </c>
      <c r="AK20" s="75">
        <v>0.1778471130223199</v>
      </c>
      <c r="AL20" s="75">
        <v>0.28731319559089169</v>
      </c>
      <c r="AM20" s="75">
        <v>0.39710045826755042</v>
      </c>
      <c r="AN20" s="75">
        <v>-0.41742598258824443</v>
      </c>
      <c r="AO20" s="75">
        <v>4.8497750229242166E-2</v>
      </c>
      <c r="AP20" s="75">
        <v>0.2525569104289806</v>
      </c>
      <c r="AQ20" s="75">
        <v>5.6450019556428442E-2</v>
      </c>
      <c r="AR20" s="75">
        <v>0.39945492655784082</v>
      </c>
      <c r="AS20" s="75">
        <v>0.22474377301749085</v>
      </c>
      <c r="AT20" s="75">
        <v>-0.1305570261757944</v>
      </c>
    </row>
    <row r="21" spans="1:46" s="84" customFormat="1" ht="17.100000000000001" customHeight="1" x14ac:dyDescent="0.2">
      <c r="A21" s="147" t="s">
        <v>53</v>
      </c>
      <c r="B21" s="75" t="e">
        <v>#VALUE!</v>
      </c>
      <c r="C21" s="75" t="e">
        <v>#DIV/0!</v>
      </c>
      <c r="D21" s="75" t="e">
        <v>#DIV/0!</v>
      </c>
      <c r="E21" s="75">
        <v>1.3288129365258812E-2</v>
      </c>
      <c r="F21" s="75">
        <v>-2.6515693109692668E-2</v>
      </c>
      <c r="G21" s="75">
        <v>8.4137459096239792E-2</v>
      </c>
      <c r="H21" s="75">
        <v>3.8407823934580518E-2</v>
      </c>
      <c r="I21" s="75">
        <v>6.7257090650403181E-2</v>
      </c>
      <c r="J21" s="75">
        <v>0.11991469669819332</v>
      </c>
      <c r="K21" s="75">
        <v>4.3160627061951382E-2</v>
      </c>
      <c r="L21" s="75">
        <v>4.9587677983222007E-2</v>
      </c>
      <c r="M21" s="75">
        <v>6.179380706942008E-2</v>
      </c>
      <c r="N21" s="75">
        <v>4.32003522639701E-2</v>
      </c>
      <c r="O21" s="75">
        <v>5.6536874304664572E-2</v>
      </c>
      <c r="P21" s="75">
        <v>8.9643227801633488E-2</v>
      </c>
      <c r="Q21" s="75">
        <v>1.5622147560991997E-2</v>
      </c>
      <c r="R21" s="75">
        <v>2.7264344978784466E-2</v>
      </c>
      <c r="S21" s="75">
        <v>1.8869943413466591E-2</v>
      </c>
      <c r="T21" s="75">
        <v>3.3736149898632495E-2</v>
      </c>
      <c r="U21" s="75">
        <v>4.1499751044329403E-2</v>
      </c>
      <c r="V21" s="75">
        <v>-2.2962362936003941E-2</v>
      </c>
      <c r="W21" s="75">
        <v>0.18181590639497652</v>
      </c>
      <c r="X21" s="75">
        <v>-5.0869290688635715E-2</v>
      </c>
      <c r="Y21" s="75">
        <v>5.4544576080565274E-2</v>
      </c>
      <c r="Z21" s="75">
        <v>5.9392412108879827E-2</v>
      </c>
      <c r="AA21" s="75">
        <v>3.7703322280408055E-2</v>
      </c>
      <c r="AB21" s="75">
        <v>-1.5241609157697761E-2</v>
      </c>
      <c r="AC21" s="75">
        <v>9.8569264707413562E-2</v>
      </c>
      <c r="AD21" s="75">
        <v>7.6223005937969893E-2</v>
      </c>
      <c r="AE21" s="75">
        <v>4.4126766332723194E-2</v>
      </c>
      <c r="AF21" s="75">
        <v>8.1569859969365222E-2</v>
      </c>
      <c r="AG21" s="75">
        <v>4.104629155262355E-2</v>
      </c>
      <c r="AH21" s="75">
        <v>2.4320064572359596E-2</v>
      </c>
      <c r="AI21" s="75">
        <v>1.9209784125870873E-2</v>
      </c>
      <c r="AJ21" s="75">
        <v>3.0261882864438223E-2</v>
      </c>
      <c r="AK21" s="75">
        <v>1.3208787246336994E-2</v>
      </c>
      <c r="AL21" s="75">
        <v>1.7565273276945063E-2</v>
      </c>
      <c r="AM21" s="75">
        <v>5.7292790428476237E-2</v>
      </c>
      <c r="AN21" s="75">
        <v>2.1684891810021742E-2</v>
      </c>
      <c r="AO21" s="75">
        <v>1.7605622845967488E-2</v>
      </c>
      <c r="AP21" s="75">
        <v>9.8190002787773636E-2</v>
      </c>
      <c r="AQ21" s="75">
        <v>7.7482051874540547E-2</v>
      </c>
      <c r="AR21" s="75">
        <v>8.3098924633751056E-2</v>
      </c>
      <c r="AS21" s="75">
        <v>2.6732865638282532E-2</v>
      </c>
      <c r="AT21" s="75">
        <v>-6.6719852812437752E-2</v>
      </c>
    </row>
    <row r="22" spans="1:46" s="84" customFormat="1" ht="17.100000000000001" customHeight="1" x14ac:dyDescent="0.2">
      <c r="A22" s="147" t="s">
        <v>55</v>
      </c>
      <c r="B22" s="75" t="e">
        <v>#VALUE!</v>
      </c>
      <c r="C22" s="75" t="e">
        <v>#DIV/0!</v>
      </c>
      <c r="D22" s="75" t="e">
        <v>#DIV/0!</v>
      </c>
      <c r="E22" s="75">
        <v>-0.11792304936686041</v>
      </c>
      <c r="F22" s="75">
        <v>-4.0532847459063062E-2</v>
      </c>
      <c r="G22" s="75">
        <v>4.3745233682900911E-2</v>
      </c>
      <c r="H22" s="75">
        <v>0.16869989751613729</v>
      </c>
      <c r="I22" s="75">
        <v>0.20988403176763148</v>
      </c>
      <c r="J22" s="75">
        <v>-3.0114016234259605E-2</v>
      </c>
      <c r="K22" s="75">
        <v>6.5082979806105778E-2</v>
      </c>
      <c r="L22" s="75">
        <v>-0.17105446365272201</v>
      </c>
      <c r="M22" s="75">
        <v>0.19830943722303671</v>
      </c>
      <c r="N22" s="75">
        <v>0.12450612624907238</v>
      </c>
      <c r="O22" s="75">
        <v>7.4737007694077817E-2</v>
      </c>
      <c r="P22" s="75">
        <v>3.7729034210797784E-2</v>
      </c>
      <c r="Q22" s="75">
        <v>7.4043206796041098E-3</v>
      </c>
      <c r="R22" s="75">
        <v>-3.5933440139725097E-2</v>
      </c>
      <c r="S22" s="75">
        <v>5.1620239543145735E-2</v>
      </c>
      <c r="T22" s="75">
        <v>0.12538109530840214</v>
      </c>
      <c r="U22" s="75">
        <v>-0.11906376456763818</v>
      </c>
      <c r="V22" s="75">
        <v>9.4253528900202874E-2</v>
      </c>
      <c r="W22" s="75">
        <v>6.8669762922571612E-2</v>
      </c>
      <c r="X22" s="75">
        <v>4.9829471785848525E-2</v>
      </c>
      <c r="Y22" s="75">
        <v>1.7395986216763967E-2</v>
      </c>
      <c r="Z22" s="75">
        <v>0.20125053095900172</v>
      </c>
      <c r="AA22" s="75">
        <v>-9.9027535653928148E-2</v>
      </c>
      <c r="AB22" s="75">
        <v>-3.7119118195638498E-2</v>
      </c>
      <c r="AC22" s="75">
        <v>-3.5671349194567881E-2</v>
      </c>
      <c r="AD22" s="75">
        <v>3.2432403172623865E-2</v>
      </c>
      <c r="AE22" s="75">
        <v>3.6703847047913206E-2</v>
      </c>
      <c r="AF22" s="75">
        <v>1.586330890858318E-2</v>
      </c>
      <c r="AG22" s="75">
        <v>8.1307621280515871E-2</v>
      </c>
      <c r="AH22" s="75">
        <v>0.11228574261621378</v>
      </c>
      <c r="AI22" s="75">
        <v>-0.15581737085542308</v>
      </c>
      <c r="AJ22" s="75">
        <v>0.12803211582441043</v>
      </c>
      <c r="AK22" s="75">
        <v>6.9561044262276744E-2</v>
      </c>
      <c r="AL22" s="75">
        <v>2.8375170399372028E-3</v>
      </c>
      <c r="AM22" s="75">
        <v>0.12508722137155687</v>
      </c>
      <c r="AN22" s="75">
        <v>-5.8563166541083837E-2</v>
      </c>
      <c r="AO22" s="75">
        <v>-3.7223612750291978E-2</v>
      </c>
      <c r="AP22" s="75">
        <v>-1.01001195335079E-2</v>
      </c>
      <c r="AQ22" s="75">
        <v>3.9366437992840987E-2</v>
      </c>
      <c r="AR22" s="75">
        <v>9.1054072529861405E-2</v>
      </c>
      <c r="AS22" s="75">
        <v>1.895407678393007E-2</v>
      </c>
      <c r="AT22" s="75">
        <v>8.1001344315216302E-4</v>
      </c>
    </row>
    <row r="23" spans="1:46" s="84" customFormat="1" ht="17.100000000000001" customHeight="1" x14ac:dyDescent="0.2">
      <c r="A23" s="147" t="s">
        <v>54</v>
      </c>
      <c r="B23" s="75" t="e">
        <v>#VALUE!</v>
      </c>
      <c r="C23" s="75" t="e">
        <v>#DIV/0!</v>
      </c>
      <c r="D23" s="75" t="e">
        <v>#DIV/0!</v>
      </c>
      <c r="E23" s="75">
        <v>0.55551504537578678</v>
      </c>
      <c r="F23" s="75">
        <v>0.50900099085917438</v>
      </c>
      <c r="G23" s="75">
        <v>0.39590108449707345</v>
      </c>
      <c r="H23" s="75">
        <v>-0.26176553987379259</v>
      </c>
      <c r="I23" s="75">
        <v>-0.13050097177885861</v>
      </c>
      <c r="J23" s="75">
        <v>0.99733586344968506</v>
      </c>
      <c r="K23" s="75">
        <v>0.73401975957227439</v>
      </c>
      <c r="L23" s="75">
        <v>0.30711608019526987</v>
      </c>
      <c r="M23" s="75">
        <v>0.14250430305586342</v>
      </c>
      <c r="N23" s="75">
        <v>-0.68905696824505513</v>
      </c>
      <c r="O23" s="75">
        <v>0.37532402998498887</v>
      </c>
      <c r="P23" s="75">
        <v>0.47095053197633807</v>
      </c>
      <c r="Q23" s="75">
        <v>0.88615133425407389</v>
      </c>
      <c r="R23" s="75">
        <v>0.23175356924215554</v>
      </c>
      <c r="S23" s="75">
        <v>-0.52990310070030233</v>
      </c>
      <c r="T23" s="75">
        <v>0.30244167935564709</v>
      </c>
      <c r="U23" s="75">
        <v>1.3417548447162309</v>
      </c>
      <c r="V23" s="75">
        <v>1.1329202319496303E-2</v>
      </c>
      <c r="W23" s="75">
        <v>-0.14392176610125582</v>
      </c>
      <c r="X23" s="75">
        <v>1.0548446381475318</v>
      </c>
      <c r="Y23" s="75">
        <v>-5.4160303519281305E-2</v>
      </c>
      <c r="Z23" s="75">
        <v>-0.37868888155034114</v>
      </c>
      <c r="AA23" s="75">
        <v>0.37136649856770443</v>
      </c>
      <c r="AB23" s="75">
        <v>-0.76358739983189761</v>
      </c>
      <c r="AC23" s="75">
        <v>0.60868944217753995</v>
      </c>
      <c r="AD23" s="75">
        <v>0.11220023480944086</v>
      </c>
      <c r="AE23" s="75">
        <v>7.0468243897698707E-2</v>
      </c>
      <c r="AF23" s="75">
        <v>0.54816176419012896</v>
      </c>
      <c r="AG23" s="75">
        <v>0.12714412341461534</v>
      </c>
      <c r="AH23" s="75">
        <v>0.41865214347241919</v>
      </c>
      <c r="AI23" s="75">
        <v>1.1919373066300434E-2</v>
      </c>
      <c r="AJ23" s="75">
        <v>0.30722411233863345</v>
      </c>
      <c r="AK23" s="75">
        <v>0.5390631659680144</v>
      </c>
      <c r="AL23" s="75">
        <v>0.44840555264361409</v>
      </c>
      <c r="AM23" s="75">
        <v>9.7299251080799537E-2</v>
      </c>
      <c r="AN23" s="75">
        <v>0.27360552460638066</v>
      </c>
      <c r="AO23" s="75">
        <v>0.52340320439103771</v>
      </c>
      <c r="AP23" s="75">
        <v>0.58482702456711566</v>
      </c>
      <c r="AQ23" s="75">
        <v>0.18526085392215022</v>
      </c>
      <c r="AR23" s="75">
        <v>-5.818631072122913E-2</v>
      </c>
      <c r="AS23" s="75">
        <v>0.16890372238637483</v>
      </c>
      <c r="AT23" s="75">
        <v>-0.10849696631615731</v>
      </c>
    </row>
    <row r="24" spans="1:46" s="84" customFormat="1" ht="17.100000000000001" customHeight="1" x14ac:dyDescent="0.2">
      <c r="A24" s="147" t="s">
        <v>72</v>
      </c>
      <c r="B24" s="75" t="e">
        <v>#VALUE!</v>
      </c>
      <c r="C24" s="75" t="e">
        <v>#DIV/0!</v>
      </c>
      <c r="D24" s="75" t="e">
        <v>#DIV/0!</v>
      </c>
      <c r="E24" s="75">
        <v>0.259182729351008</v>
      </c>
      <c r="F24" s="75">
        <v>-5.6760587941855088E-2</v>
      </c>
      <c r="G24" s="75">
        <v>1.7990524835259321E-2</v>
      </c>
      <c r="H24" s="75">
        <v>-5.5627980207955847E-2</v>
      </c>
      <c r="I24" s="75">
        <v>-0.11649727167280127</v>
      </c>
      <c r="J24" s="75">
        <v>0.14004741586855232</v>
      </c>
      <c r="K24" s="75">
        <v>0.18358808560842943</v>
      </c>
      <c r="L24" s="75">
        <v>0.15884776715827539</v>
      </c>
      <c r="M24" s="75">
        <v>6.4443715434980564E-2</v>
      </c>
      <c r="N24" s="75">
        <v>-0.1672897707355209</v>
      </c>
      <c r="O24" s="75">
        <v>0.20290650970547561</v>
      </c>
      <c r="P24" s="75">
        <v>-5.1190396041244202E-2</v>
      </c>
      <c r="Q24" s="75">
        <v>-8.048287300934831E-2</v>
      </c>
      <c r="R24" s="75">
        <v>5.5811470806887649E-2</v>
      </c>
      <c r="S24" s="75">
        <v>-9.5396534484921802E-2</v>
      </c>
      <c r="T24" s="75">
        <v>0.21274945897331402</v>
      </c>
      <c r="U24" s="75">
        <v>8.6595407098706226E-3</v>
      </c>
      <c r="V24" s="75">
        <v>0.12095852765159802</v>
      </c>
      <c r="W24" s="75">
        <v>-0.11633970553307134</v>
      </c>
      <c r="X24" s="75">
        <v>0.21116982201626888</v>
      </c>
      <c r="Y24" s="75">
        <v>2.4184678118542541E-2</v>
      </c>
      <c r="Z24" s="75">
        <v>0.43735407449178942</v>
      </c>
      <c r="AA24" s="75">
        <v>1.7267396486396133E-3</v>
      </c>
      <c r="AB24" s="75">
        <v>-0.1323194788500954</v>
      </c>
      <c r="AC24" s="75">
        <v>0.3034706723596266</v>
      </c>
      <c r="AD24" s="75">
        <v>-8.0232455455879845E-3</v>
      </c>
      <c r="AE24" s="75">
        <v>-7.2168487980752413E-2</v>
      </c>
      <c r="AF24" s="75">
        <v>0.26468729908169719</v>
      </c>
      <c r="AG24" s="75">
        <v>-4.8358307654351632E-2</v>
      </c>
      <c r="AH24" s="75">
        <v>6.928901578073024E-2</v>
      </c>
      <c r="AI24" s="75">
        <v>-4.2761103956665658E-2</v>
      </c>
      <c r="AJ24" s="75">
        <v>-3.3847922988389588E-2</v>
      </c>
      <c r="AK24" s="75">
        <v>-6.048160367860074E-2</v>
      </c>
      <c r="AL24" s="75">
        <v>0.28155147128030578</v>
      </c>
      <c r="AM24" s="75">
        <v>4.3293471073797773E-2</v>
      </c>
      <c r="AN24" s="75">
        <v>2.5000769630921699E-2</v>
      </c>
      <c r="AO24" s="75">
        <v>-8.1609491469504178E-2</v>
      </c>
      <c r="AP24" s="75">
        <v>0.14690765672685865</v>
      </c>
      <c r="AQ24" s="75">
        <v>0.17390919035921221</v>
      </c>
      <c r="AR24" s="75">
        <v>-6.2298135919483057E-2</v>
      </c>
      <c r="AS24" s="75">
        <v>0.20408865355470862</v>
      </c>
      <c r="AT24" s="75">
        <v>0.27332091345043807</v>
      </c>
    </row>
    <row r="25" spans="1:46" s="84" customFormat="1" ht="17.100000000000001" customHeight="1" x14ac:dyDescent="0.2">
      <c r="A25" s="147" t="s">
        <v>14</v>
      </c>
      <c r="B25" s="75" t="e">
        <v>#VALUE!</v>
      </c>
      <c r="C25" s="75" t="e">
        <v>#DIV/0!</v>
      </c>
      <c r="D25" s="75" t="e">
        <v>#DIV/0!</v>
      </c>
      <c r="E25" s="75">
        <v>6.4772755953399652E-2</v>
      </c>
      <c r="F25" s="75">
        <v>1.5801509797295821E-2</v>
      </c>
      <c r="G25" s="75">
        <v>0.14962253465541112</v>
      </c>
      <c r="H25" s="75">
        <v>4.4919879599085111E-2</v>
      </c>
      <c r="I25" s="75">
        <v>0.10960197781432549</v>
      </c>
      <c r="J25" s="75">
        <v>-3.1678937499035102E-2</v>
      </c>
      <c r="K25" s="75">
        <v>1.7162755377698961E-2</v>
      </c>
      <c r="L25" s="75">
        <v>4.6123066482169517E-2</v>
      </c>
      <c r="M25" s="75">
        <v>4.6739470088299942E-2</v>
      </c>
      <c r="N25" s="75">
        <v>5.80907623288624E-2</v>
      </c>
      <c r="O25" s="75">
        <v>6.1908234495862163E-2</v>
      </c>
      <c r="P25" s="75">
        <v>6.2869441948652821E-2</v>
      </c>
      <c r="Q25" s="75">
        <v>3.8800263935792716E-2</v>
      </c>
      <c r="R25" s="75">
        <v>4.8573508204183061E-2</v>
      </c>
      <c r="S25" s="75">
        <v>5.9395453005770565E-2</v>
      </c>
      <c r="T25" s="75">
        <v>5.8880100675603279E-2</v>
      </c>
      <c r="U25" s="75">
        <v>6.6348201719390293E-2</v>
      </c>
      <c r="V25" s="75">
        <v>6.8437023601106026E-2</v>
      </c>
      <c r="W25" s="75">
        <v>7.118976680388038E-2</v>
      </c>
      <c r="X25" s="75">
        <v>7.5493410139891345E-2</v>
      </c>
      <c r="Y25" s="75">
        <v>8.5684811893898233E-2</v>
      </c>
      <c r="Z25" s="75">
        <v>0.10325441141679198</v>
      </c>
      <c r="AA25" s="75">
        <v>8.8585479525397304E-2</v>
      </c>
      <c r="AB25" s="75">
        <v>8.2158475436043571E-2</v>
      </c>
      <c r="AC25" s="75">
        <v>7.5962734113998634E-2</v>
      </c>
      <c r="AD25" s="75">
        <v>6.6410281436714874E-2</v>
      </c>
      <c r="AE25" s="75">
        <v>8.5417871880920926E-2</v>
      </c>
      <c r="AF25" s="75">
        <v>7.9816647998896734E-2</v>
      </c>
      <c r="AG25" s="75">
        <v>9.0380912556226212E-2</v>
      </c>
      <c r="AH25" s="75">
        <v>6.3308056103407617E-2</v>
      </c>
      <c r="AI25" s="75">
        <v>6.980986459463541E-2</v>
      </c>
      <c r="AJ25" s="75">
        <v>7.0956219777506338E-2</v>
      </c>
      <c r="AK25" s="75">
        <v>7.2006434121931001E-2</v>
      </c>
      <c r="AL25" s="75">
        <v>7.9896500564589329E-2</v>
      </c>
      <c r="AM25" s="75">
        <v>8.3184151912676682E-2</v>
      </c>
      <c r="AN25" s="75">
        <v>8.8468061076859617E-2</v>
      </c>
      <c r="AO25" s="75">
        <v>8.8977239448700465E-2</v>
      </c>
      <c r="AP25" s="75">
        <v>9.2863210129451604E-2</v>
      </c>
      <c r="AQ25" s="75">
        <v>8.5919079385341685E-2</v>
      </c>
      <c r="AR25" s="75">
        <v>8.5667991689657635E-2</v>
      </c>
      <c r="AS25" s="75">
        <v>8.9271011717630397E-2</v>
      </c>
      <c r="AT25" s="75">
        <v>7.9654799635781898E-2</v>
      </c>
    </row>
    <row r="26" spans="1:46" s="84" customFormat="1" ht="17.100000000000001" customHeight="1" x14ac:dyDescent="0.2">
      <c r="A26" s="147" t="s">
        <v>56</v>
      </c>
      <c r="B26" s="75" t="e">
        <v>#VALUE!</v>
      </c>
      <c r="C26" s="75" t="e">
        <v>#DIV/0!</v>
      </c>
      <c r="D26" s="75" t="e">
        <v>#DIV/0!</v>
      </c>
      <c r="E26" s="75">
        <v>-0.1018074987919544</v>
      </c>
      <c r="F26" s="75">
        <v>1.280378223828516E-2</v>
      </c>
      <c r="G26" s="75">
        <v>0.13709651946915971</v>
      </c>
      <c r="H26" s="75">
        <v>0.10574743685064064</v>
      </c>
      <c r="I26" s="75">
        <v>-0.10503958264925929</v>
      </c>
      <c r="J26" s="75">
        <v>0.3954172337591137</v>
      </c>
      <c r="K26" s="75">
        <v>0.1130194678132912</v>
      </c>
      <c r="L26" s="75">
        <v>0.17239643028301721</v>
      </c>
      <c r="M26" s="75">
        <v>0.25568334764640366</v>
      </c>
      <c r="N26" s="75">
        <v>8.8127612375603112E-2</v>
      </c>
      <c r="O26" s="75">
        <v>-0.12412982934417557</v>
      </c>
      <c r="P26" s="75">
        <v>-0.18928176772139649</v>
      </c>
      <c r="Q26" s="75">
        <v>-6.5261141605699499E-2</v>
      </c>
      <c r="R26" s="75">
        <v>-6.7892856606589211E-2</v>
      </c>
      <c r="S26" s="75">
        <v>8.6212265796028684E-3</v>
      </c>
      <c r="T26" s="75">
        <v>0.10724902420365576</v>
      </c>
      <c r="U26" s="75">
        <v>0.14371456927456236</v>
      </c>
      <c r="V26" s="75">
        <v>-0.36847619143386301</v>
      </c>
      <c r="W26" s="75">
        <v>0.10348796574133823</v>
      </c>
      <c r="X26" s="75">
        <v>0.14432121452915542</v>
      </c>
      <c r="Y26" s="75">
        <v>-7.8738544295154159E-2</v>
      </c>
      <c r="Z26" s="75">
        <v>-4.9097756549252767E-4</v>
      </c>
      <c r="AA26" s="75">
        <v>4.8737642190961765E-2</v>
      </c>
      <c r="AB26" s="75">
        <v>-6.0151289286371361E-2</v>
      </c>
      <c r="AC26" s="75">
        <v>-0.11283635315380491</v>
      </c>
      <c r="AD26" s="75">
        <v>-7.5272628410222558E-2</v>
      </c>
      <c r="AE26" s="75">
        <v>1.6712813722425893E-2</v>
      </c>
      <c r="AF26" s="75">
        <v>7.0409042738241792E-2</v>
      </c>
      <c r="AG26" s="75">
        <v>6.9074272629054842E-2</v>
      </c>
      <c r="AH26" s="75">
        <v>-0.10000422253730774</v>
      </c>
      <c r="AI26" s="75">
        <v>-0.10767958954300402</v>
      </c>
      <c r="AJ26" s="75">
        <v>1.4036264903762859E-3</v>
      </c>
      <c r="AK26" s="75">
        <v>-5.4915870975951364E-4</v>
      </c>
      <c r="AL26" s="75">
        <v>3.3093550154556228E-2</v>
      </c>
      <c r="AM26" s="75">
        <v>7.541330005522992E-2</v>
      </c>
      <c r="AN26" s="75">
        <v>-1.4074450760377452E-2</v>
      </c>
      <c r="AO26" s="75">
        <v>3.1386018053349909E-2</v>
      </c>
      <c r="AP26" s="75">
        <v>8.8855045158904106E-2</v>
      </c>
      <c r="AQ26" s="75">
        <v>-1.52971968458893E-2</v>
      </c>
      <c r="AR26" s="75">
        <v>-4.9866465362833944E-3</v>
      </c>
      <c r="AS26" s="75">
        <v>1.8073406676963638E-2</v>
      </c>
      <c r="AT26" s="75">
        <v>9.1809470320255424E-2</v>
      </c>
    </row>
    <row r="27" spans="1:46" s="84" customFormat="1" ht="17.100000000000001" customHeight="1" x14ac:dyDescent="0.2">
      <c r="A27" s="147" t="s">
        <v>57</v>
      </c>
      <c r="B27" s="75" t="e">
        <v>#VALUE!</v>
      </c>
      <c r="C27" s="75" t="e">
        <v>#DIV/0!</v>
      </c>
      <c r="D27" s="75" t="e">
        <v>#DIV/0!</v>
      </c>
      <c r="E27" s="75">
        <v>3.2461271075891404E-2</v>
      </c>
      <c r="F27" s="75">
        <v>-6.1846119738304152E-3</v>
      </c>
      <c r="G27" s="75">
        <v>0.20536712427161397</v>
      </c>
      <c r="H27" s="75">
        <v>4.2313209935868651E-2</v>
      </c>
      <c r="I27" s="75">
        <v>1.9421321156747272E-3</v>
      </c>
      <c r="J27" s="75">
        <v>-7.2175369878765702E-2</v>
      </c>
      <c r="K27" s="75">
        <v>0.22645320576611758</v>
      </c>
      <c r="L27" s="75">
        <v>0.25134491906696821</v>
      </c>
      <c r="M27" s="75">
        <v>0.16799723914099757</v>
      </c>
      <c r="N27" s="75">
        <v>-3.3570770832534597E-2</v>
      </c>
      <c r="O27" s="75">
        <v>-7.9826366513085778E-2</v>
      </c>
      <c r="P27" s="75">
        <v>4.519808822856719E-2</v>
      </c>
      <c r="Q27" s="75">
        <v>-0.15789153568088157</v>
      </c>
      <c r="R27" s="75">
        <v>-4.4562841715810826E-2</v>
      </c>
      <c r="S27" s="75">
        <v>0.27607256782195477</v>
      </c>
      <c r="T27" s="75">
        <v>-0.20747285998529752</v>
      </c>
      <c r="U27" s="75">
        <v>-0.10681529591483754</v>
      </c>
      <c r="V27" s="75">
        <v>-4.9309959755410492E-2</v>
      </c>
      <c r="W27" s="75">
        <v>-9.7380079426635652E-2</v>
      </c>
      <c r="X27" s="75">
        <v>0.17676027715032294</v>
      </c>
      <c r="Y27" s="75">
        <v>-6.0356593512457229E-2</v>
      </c>
      <c r="Z27" s="75">
        <v>0.10118785012012942</v>
      </c>
      <c r="AA27" s="75">
        <v>0.22913116644351822</v>
      </c>
      <c r="AB27" s="75">
        <v>0.10310507077631464</v>
      </c>
      <c r="AC27" s="75">
        <v>8.7477769660457588E-2</v>
      </c>
      <c r="AD27" s="75">
        <v>1.5305851415552078E-2</v>
      </c>
      <c r="AE27" s="75">
        <v>-3.2746166909338689E-3</v>
      </c>
      <c r="AF27" s="75">
        <v>-6.7861977916618813E-2</v>
      </c>
      <c r="AG27" s="75">
        <v>-0.22596163645759648</v>
      </c>
      <c r="AH27" s="75">
        <v>-5.8806973656896966E-2</v>
      </c>
      <c r="AI27" s="75">
        <v>-2.3856845991579259E-3</v>
      </c>
      <c r="AJ27" s="75">
        <v>3.5952661067687582E-2</v>
      </c>
      <c r="AK27" s="75">
        <v>-5.8248469242139507E-2</v>
      </c>
      <c r="AL27" s="75">
        <v>1.5707457493544793E-2</v>
      </c>
      <c r="AM27" s="75">
        <v>5.8610448717306203E-2</v>
      </c>
      <c r="AN27" s="75">
        <v>6.727866710941649E-2</v>
      </c>
      <c r="AO27" s="75">
        <v>1.6786358494594047E-2</v>
      </c>
      <c r="AP27" s="75">
        <v>8.329794660436142E-2</v>
      </c>
      <c r="AQ27" s="75">
        <v>-7.9481924362465543E-3</v>
      </c>
      <c r="AR27" s="75">
        <v>8.5293226730677296E-2</v>
      </c>
      <c r="AS27" s="75">
        <v>6.8606033780736195E-2</v>
      </c>
      <c r="AT27" s="75">
        <v>-3.0611349902473189E-2</v>
      </c>
    </row>
    <row r="28" spans="1:46" s="84" customFormat="1" ht="17.100000000000001" customHeight="1" x14ac:dyDescent="0.2">
      <c r="A28" s="147" t="s">
        <v>15</v>
      </c>
      <c r="B28" s="75" t="e">
        <v>#VALUE!</v>
      </c>
      <c r="C28" s="75" t="e">
        <v>#DIV/0!</v>
      </c>
      <c r="D28" s="75" t="e">
        <v>#DIV/0!</v>
      </c>
      <c r="E28" s="75">
        <v>9.8941009005108146E-2</v>
      </c>
      <c r="F28" s="75">
        <v>-0.12543191226470932</v>
      </c>
      <c r="G28" s="75">
        <v>-3.8081677134387482E-2</v>
      </c>
      <c r="H28" s="75">
        <v>0.41057166145140001</v>
      </c>
      <c r="I28" s="75">
        <v>-0.12017405589796844</v>
      </c>
      <c r="J28" s="75">
        <v>0.1018604658317105</v>
      </c>
      <c r="K28" s="75">
        <v>7.4512680938411832E-2</v>
      </c>
      <c r="L28" s="75">
        <v>0.46298113020657278</v>
      </c>
      <c r="M28" s="75">
        <v>2.2685863108391789E-2</v>
      </c>
      <c r="N28" s="75">
        <v>-7.1369364747223232E-2</v>
      </c>
      <c r="O28" s="75">
        <v>-0.10438327553153565</v>
      </c>
      <c r="P28" s="75">
        <v>-1.4913563759287712E-2</v>
      </c>
      <c r="Q28" s="75">
        <v>8.8108379996836794E-2</v>
      </c>
      <c r="R28" s="75">
        <v>-0.18038190351269204</v>
      </c>
      <c r="S28" s="75">
        <v>0.10085924222655304</v>
      </c>
      <c r="T28" s="75">
        <v>-7.4700660991275855E-2</v>
      </c>
      <c r="U28" s="75">
        <v>-1.2204113367503912E-2</v>
      </c>
      <c r="V28" s="75">
        <v>0.11554291193227326</v>
      </c>
      <c r="W28" s="75">
        <v>8.5978109069514391E-2</v>
      </c>
      <c r="X28" s="75">
        <v>-0.33528607983149256</v>
      </c>
      <c r="Y28" s="75">
        <v>0.18604801895164386</v>
      </c>
      <c r="Z28" s="75">
        <v>0.21218148596857037</v>
      </c>
      <c r="AA28" s="75">
        <v>-7.1742693706057792E-2</v>
      </c>
      <c r="AB28" s="75">
        <v>0.48083462363701279</v>
      </c>
      <c r="AC28" s="75">
        <v>0.18468613399218889</v>
      </c>
      <c r="AD28" s="75">
        <v>-0.12840339463543574</v>
      </c>
      <c r="AE28" s="75">
        <v>-4.1628356158381001E-2</v>
      </c>
      <c r="AF28" s="75">
        <v>7.5233238924623191E-2</v>
      </c>
      <c r="AG28" s="75">
        <v>0.25310856701990331</v>
      </c>
      <c r="AH28" s="75">
        <v>-5.5260709314379597E-2</v>
      </c>
      <c r="AI28" s="75">
        <v>0.27877793757025199</v>
      </c>
      <c r="AJ28" s="75">
        <v>-0.19827736798021856</v>
      </c>
      <c r="AK28" s="75">
        <v>2.3060279670785559E-2</v>
      </c>
      <c r="AL28" s="75">
        <v>-5.2607189320639534E-2</v>
      </c>
      <c r="AM28" s="75">
        <v>0.13247680685307836</v>
      </c>
      <c r="AN28" s="75">
        <v>0.35652142031544715</v>
      </c>
      <c r="AO28" s="75">
        <v>0.12544569136719391</v>
      </c>
      <c r="AP28" s="75">
        <v>-7.7605058514156916E-2</v>
      </c>
      <c r="AQ28" s="75">
        <v>-2.0739110655402489E-3</v>
      </c>
      <c r="AR28" s="75">
        <v>0.36401312831262145</v>
      </c>
      <c r="AS28" s="75">
        <v>3.1380643005716968E-2</v>
      </c>
      <c r="AT28" s="75">
        <v>-0.14145404235289427</v>
      </c>
    </row>
    <row r="29" spans="1:46" s="84" customFormat="1" ht="17.100000000000001" customHeight="1" x14ac:dyDescent="0.2">
      <c r="A29" s="147" t="s">
        <v>16</v>
      </c>
      <c r="B29" s="75" t="e">
        <v>#VALUE!</v>
      </c>
      <c r="C29" s="75" t="e">
        <v>#DIV/0!</v>
      </c>
      <c r="D29" s="75" t="e">
        <v>#DIV/0!</v>
      </c>
      <c r="E29" s="75">
        <v>-4.3114768664838002E-2</v>
      </c>
      <c r="F29" s="75">
        <v>5.5413118628419994E-3</v>
      </c>
      <c r="G29" s="75">
        <v>5.2582120872090146E-2</v>
      </c>
      <c r="H29" s="75">
        <v>1.2951751242855816E-2</v>
      </c>
      <c r="I29" s="75">
        <v>0.14302905672806948</v>
      </c>
      <c r="J29" s="75">
        <v>2.4682450213934955E-2</v>
      </c>
      <c r="K29" s="75">
        <v>-0.13248126026134019</v>
      </c>
      <c r="L29" s="75">
        <v>0.51531936984516358</v>
      </c>
      <c r="M29" s="75">
        <v>-2.4104090837010206E-2</v>
      </c>
      <c r="N29" s="75">
        <v>7.7998991440561216E-2</v>
      </c>
      <c r="O29" s="75">
        <v>7.2333419473037522E-2</v>
      </c>
      <c r="P29" s="75">
        <v>0.1865943290419633</v>
      </c>
      <c r="Q29" s="75">
        <v>1.6306319232096571E-2</v>
      </c>
      <c r="R29" s="75">
        <v>0.10724438698655971</v>
      </c>
      <c r="S29" s="75">
        <v>0.11964305380144059</v>
      </c>
      <c r="T29" s="75">
        <v>0.1212305382335913</v>
      </c>
      <c r="U29" s="75">
        <v>9.9133118369961845E-2</v>
      </c>
      <c r="V29" s="75">
        <v>0.1075003863795557</v>
      </c>
      <c r="W29" s="75">
        <v>8.6899451679269268E-2</v>
      </c>
      <c r="X29" s="75">
        <v>0.11663300462307863</v>
      </c>
      <c r="Y29" s="75">
        <v>-1.6531918088684507E-2</v>
      </c>
      <c r="Z29" s="75">
        <v>3.5518244466570485E-3</v>
      </c>
      <c r="AA29" s="75">
        <v>-3.2779620505258462E-2</v>
      </c>
      <c r="AB29" s="75">
        <v>0.17092875768112956</v>
      </c>
      <c r="AC29" s="75">
        <v>4.9507924392628209E-2</v>
      </c>
      <c r="AD29" s="75">
        <v>6.7154194481473722E-2</v>
      </c>
      <c r="AE29" s="75">
        <v>0.2216376896382963</v>
      </c>
      <c r="AF29" s="75">
        <v>-4.0631427333619123E-2</v>
      </c>
      <c r="AG29" s="75">
        <v>0.16406441296839433</v>
      </c>
      <c r="AH29" s="75">
        <v>0.18739170837122041</v>
      </c>
      <c r="AI29" s="75">
        <v>9.423146198994535E-2</v>
      </c>
      <c r="AJ29" s="75">
        <v>0.23767954719879419</v>
      </c>
      <c r="AK29" s="75">
        <v>-8.2834835342635582E-2</v>
      </c>
      <c r="AL29" s="75">
        <v>0.1367855564430735</v>
      </c>
      <c r="AM29" s="75">
        <v>0.24547475832021426</v>
      </c>
      <c r="AN29" s="75">
        <v>9.085169728410912E-2</v>
      </c>
      <c r="AO29" s="75">
        <v>-4.3622837837129794E-2</v>
      </c>
      <c r="AP29" s="75">
        <v>0.11430142748581798</v>
      </c>
      <c r="AQ29" s="75">
        <v>-0.13606727630246293</v>
      </c>
      <c r="AR29" s="75">
        <v>0.43104444877897208</v>
      </c>
      <c r="AS29" s="75">
        <v>-3.8267253165221081E-2</v>
      </c>
      <c r="AT29" s="75">
        <v>0.12413287759833219</v>
      </c>
    </row>
    <row r="30" spans="1:46" s="84" customFormat="1" ht="17.100000000000001" customHeight="1" x14ac:dyDescent="0.2">
      <c r="A30" s="147" t="s">
        <v>58</v>
      </c>
      <c r="B30" s="75" t="e">
        <v>#VALUE!</v>
      </c>
      <c r="C30" s="75" t="e">
        <v>#DIV/0!</v>
      </c>
      <c r="D30" s="75" t="e">
        <v>#DIV/0!</v>
      </c>
      <c r="E30" s="75">
        <v>5.723861745608777E-2</v>
      </c>
      <c r="F30" s="75">
        <v>-2.6441533616036639E-3</v>
      </c>
      <c r="G30" s="75">
        <v>7.3109350215759164E-2</v>
      </c>
      <c r="H30" s="75">
        <v>4.8429530682317361E-2</v>
      </c>
      <c r="I30" s="75">
        <v>3.6735606996067871E-2</v>
      </c>
      <c r="J30" s="75">
        <v>1.6184309098096442E-2</v>
      </c>
      <c r="K30" s="75">
        <v>3.7398969987628344E-2</v>
      </c>
      <c r="L30" s="75">
        <v>4.5375035202075545E-2</v>
      </c>
      <c r="M30" s="75">
        <v>4.1088631594337996E-2</v>
      </c>
      <c r="N30" s="75">
        <v>1.5492528734670755E-2</v>
      </c>
      <c r="O30" s="75">
        <v>8.8501323631458156E-3</v>
      </c>
      <c r="P30" s="75">
        <v>8.3446882505298983E-2</v>
      </c>
      <c r="Q30" s="75">
        <v>1.9770014582185986E-2</v>
      </c>
      <c r="R30" s="75">
        <v>6.1138989053348414E-3</v>
      </c>
      <c r="S30" s="75">
        <v>3.3512463359329309E-2</v>
      </c>
      <c r="T30" s="75">
        <v>2.0077631583382851E-2</v>
      </c>
      <c r="U30" s="75">
        <v>2.4119944379990502E-2</v>
      </c>
      <c r="V30" s="75">
        <v>3.7038659669214095E-2</v>
      </c>
      <c r="W30" s="75">
        <v>0.10553855212717939</v>
      </c>
      <c r="X30" s="75">
        <v>-1.8440674108204532E-3</v>
      </c>
      <c r="Y30" s="75">
        <v>1.7381051723355256E-2</v>
      </c>
      <c r="Z30" s="75">
        <v>4.5329740058847406E-2</v>
      </c>
      <c r="AA30" s="75">
        <v>5.5188378647687192E-2</v>
      </c>
      <c r="AB30" s="75">
        <v>3.7134406724526538E-2</v>
      </c>
      <c r="AC30" s="75">
        <v>3.157187661996453E-2</v>
      </c>
      <c r="AD30" s="75">
        <v>1.89794052137436E-2</v>
      </c>
      <c r="AE30" s="75">
        <v>6.9705183466072421E-2</v>
      </c>
      <c r="AF30" s="75">
        <v>-4.6796691081113499E-2</v>
      </c>
      <c r="AG30" s="75">
        <v>6.3417987438583637E-2</v>
      </c>
      <c r="AH30" s="75">
        <v>3.1398184604008318E-2</v>
      </c>
      <c r="AI30" s="75">
        <v>4.1127292259356373E-2</v>
      </c>
      <c r="AJ30" s="75">
        <v>1.6141270343455943E-2</v>
      </c>
      <c r="AK30" s="75">
        <v>1.5756790756853625E-2</v>
      </c>
      <c r="AL30" s="75">
        <v>4.1884320965480663E-2</v>
      </c>
      <c r="AM30" s="75">
        <v>6.1642102285964812E-2</v>
      </c>
      <c r="AN30" s="75">
        <v>4.3556391517161022E-2</v>
      </c>
      <c r="AO30" s="75">
        <v>2.4868247552709222E-2</v>
      </c>
      <c r="AP30" s="75">
        <v>2.8820599952636285E-2</v>
      </c>
      <c r="AQ30" s="75">
        <v>2.4320294230601974E-2</v>
      </c>
      <c r="AR30" s="75">
        <v>0.23274806213810451</v>
      </c>
      <c r="AS30" s="75">
        <v>2.7349727201174807E-2</v>
      </c>
      <c r="AT30" s="75">
        <v>3.0408620994325088E-2</v>
      </c>
    </row>
    <row r="31" spans="1:46" s="84" customFormat="1" ht="17.100000000000001" customHeight="1" x14ac:dyDescent="0.2">
      <c r="A31" s="147" t="s">
        <v>71</v>
      </c>
      <c r="B31" s="75" t="e">
        <v>#VALUE!</v>
      </c>
      <c r="C31" s="75" t="e">
        <v>#DIV/0!</v>
      </c>
      <c r="D31" s="75" t="e">
        <v>#DIV/0!</v>
      </c>
      <c r="E31" s="75">
        <v>-2.2089412019545236E-2</v>
      </c>
      <c r="F31" s="75">
        <v>-8.667454496754138E-4</v>
      </c>
      <c r="G31" s="75">
        <v>1.8447942775659011E-4</v>
      </c>
      <c r="H31" s="75">
        <v>1.5148960648659096E-2</v>
      </c>
      <c r="I31" s="75">
        <v>-1.867214137328567E-3</v>
      </c>
      <c r="J31" s="75">
        <v>5.5481292115895718E-2</v>
      </c>
      <c r="K31" s="75">
        <v>-2.357481173213018E-2</v>
      </c>
      <c r="L31" s="75">
        <v>2.7675521291263207E-3</v>
      </c>
      <c r="M31" s="75">
        <v>-7.4050362508760233E-3</v>
      </c>
      <c r="N31" s="75">
        <v>2.3572189955041629E-2</v>
      </c>
      <c r="O31" s="75">
        <v>-1.0628029578906316E-2</v>
      </c>
      <c r="P31" s="75">
        <v>5.1553603651028408E-2</v>
      </c>
      <c r="Q31" s="75">
        <v>-2.1190061437412491E-2</v>
      </c>
      <c r="R31" s="75">
        <v>-1.1046914391010812E-2</v>
      </c>
      <c r="S31" s="75">
        <v>-3.3861400015282754E-2</v>
      </c>
      <c r="T31" s="75">
        <v>1.2063387502533775E-2</v>
      </c>
      <c r="U31" s="75">
        <v>1.3369079897938039E-2</v>
      </c>
      <c r="V31" s="75">
        <v>2.2027565506311214E-2</v>
      </c>
      <c r="W31" s="75">
        <v>-2.277373723521477E-2</v>
      </c>
      <c r="X31" s="75">
        <v>3.6249906091280239E-2</v>
      </c>
      <c r="Y31" s="75">
        <v>-2.7161575720751559E-2</v>
      </c>
      <c r="Z31" s="75">
        <v>2.3158841221797139E-2</v>
      </c>
      <c r="AA31" s="75">
        <v>-2.1090681520544823E-2</v>
      </c>
      <c r="AB31" s="75">
        <v>4.0775954286454044E-2</v>
      </c>
      <c r="AC31" s="75">
        <v>-3.2337976227078853E-2</v>
      </c>
      <c r="AD31" s="75">
        <v>2.1851171677985073E-2</v>
      </c>
      <c r="AE31" s="75">
        <v>-6.0138665807350526E-3</v>
      </c>
      <c r="AF31" s="75">
        <v>1.756345699319016E-2</v>
      </c>
      <c r="AG31" s="75">
        <v>-1.9387376158793115E-2</v>
      </c>
      <c r="AH31" s="75">
        <v>-1.5974338213695403E-2</v>
      </c>
      <c r="AI31" s="75">
        <v>-2.8679064229746032E-2</v>
      </c>
      <c r="AJ31" s="75">
        <v>1.752070924871264E-2</v>
      </c>
      <c r="AK31" s="75">
        <v>1.740959200888019E-2</v>
      </c>
      <c r="AL31" s="75">
        <v>8.2017754118025692E-4</v>
      </c>
      <c r="AM31" s="75">
        <v>-1.2261517813440596E-2</v>
      </c>
      <c r="AN31" s="75">
        <v>4.5081439134500217E-2</v>
      </c>
      <c r="AO31" s="75">
        <v>-1.3072342552032901E-2</v>
      </c>
      <c r="AP31" s="75">
        <v>1.4729865167487985E-2</v>
      </c>
      <c r="AQ31" s="75">
        <v>2.5471287259425986E-2</v>
      </c>
      <c r="AR31" s="75">
        <v>1.1418976290390197E-2</v>
      </c>
      <c r="AS31" s="75">
        <v>-1.7679633950818282E-2</v>
      </c>
      <c r="AT31" s="75">
        <v>-3.239576768712294E-3</v>
      </c>
    </row>
    <row r="32" spans="1:46" s="84" customFormat="1" ht="17.100000000000001" customHeight="1" x14ac:dyDescent="0.2">
      <c r="A32" s="147" t="s">
        <v>17</v>
      </c>
      <c r="B32" s="75" t="e">
        <v>#VALUE!</v>
      </c>
      <c r="C32" s="75" t="e">
        <v>#DIV/0!</v>
      </c>
      <c r="D32" s="75" t="e">
        <v>#DIV/0!</v>
      </c>
      <c r="E32" s="75">
        <v>8.7079981765364276E-3</v>
      </c>
      <c r="F32" s="75">
        <v>5.3363844069574977E-3</v>
      </c>
      <c r="G32" s="75">
        <v>-3.6780125364736724E-2</v>
      </c>
      <c r="H32" s="75">
        <v>2.8333054741873316E-2</v>
      </c>
      <c r="I32" s="75">
        <v>0.12167625359364843</v>
      </c>
      <c r="J32" s="75">
        <v>-9.804162924466539E-2</v>
      </c>
      <c r="K32" s="75">
        <v>-9.4109002304893288E-3</v>
      </c>
      <c r="L32" s="75">
        <v>3.1549268370884703E-2</v>
      </c>
      <c r="M32" s="75">
        <v>1.0857303772243877E-2</v>
      </c>
      <c r="N32" s="75">
        <v>1.3148407951250591E-2</v>
      </c>
      <c r="O32" s="75">
        <v>2.0141902178076893E-2</v>
      </c>
      <c r="P32" s="75">
        <v>3.5614482820170004E-2</v>
      </c>
      <c r="Q32" s="75">
        <v>1.47309155385477E-2</v>
      </c>
      <c r="R32" s="75">
        <v>-8.5303070783370131E-3</v>
      </c>
      <c r="S32" s="75">
        <v>9.8518055467950397E-3</v>
      </c>
      <c r="T32" s="75">
        <v>9.9182781676004275E-3</v>
      </c>
      <c r="U32" s="75">
        <v>1.9161870078604711E-2</v>
      </c>
      <c r="V32" s="75">
        <v>2.0692991738478408E-2</v>
      </c>
      <c r="W32" s="75">
        <v>2.7238875235970555E-2</v>
      </c>
      <c r="X32" s="75">
        <v>2.6580532187849643E-2</v>
      </c>
      <c r="Y32" s="75">
        <v>2.7564098552937486E-2</v>
      </c>
      <c r="Z32" s="75">
        <v>3.2639914511281037E-2</v>
      </c>
      <c r="AA32" s="75">
        <v>1.3429871963966895E-2</v>
      </c>
      <c r="AB32" s="75">
        <v>2.8533936748161352E-2</v>
      </c>
      <c r="AC32" s="75">
        <v>6.6719677051001952E-3</v>
      </c>
      <c r="AD32" s="75">
        <v>1.9110562856838917E-2</v>
      </c>
      <c r="AE32" s="75">
        <v>1.3566877583557572E-2</v>
      </c>
      <c r="AF32" s="75">
        <v>2.2164014849737908E-2</v>
      </c>
      <c r="AG32" s="75">
        <v>3.6738105831807068E-2</v>
      </c>
      <c r="AH32" s="75">
        <v>2.5848129757256491E-2</v>
      </c>
      <c r="AI32" s="75">
        <v>4.0764723012884002E-2</v>
      </c>
      <c r="AJ32" s="75">
        <v>3.7723023585334588E-2</v>
      </c>
      <c r="AK32" s="75">
        <v>4.475871661155658E-2</v>
      </c>
      <c r="AL32" s="75">
        <v>2.2037402864248622E-2</v>
      </c>
      <c r="AM32" s="75">
        <v>3.7428551292962811E-2</v>
      </c>
      <c r="AN32" s="75">
        <v>8.1663941837490012E-2</v>
      </c>
      <c r="AO32" s="75">
        <v>6.2851730635334821E-2</v>
      </c>
      <c r="AP32" s="75">
        <v>6.3065287018563593E-2</v>
      </c>
      <c r="AQ32" s="75">
        <v>4.6173945646362617E-2</v>
      </c>
      <c r="AR32" s="75">
        <v>6.1922993689155048E-2</v>
      </c>
      <c r="AS32" s="75">
        <v>6.433967924713678E-2</v>
      </c>
      <c r="AT32" s="75">
        <v>7.468524938908877E-2</v>
      </c>
    </row>
    <row r="33" spans="1:46" s="84" customFormat="1" ht="17.100000000000001" customHeight="1" x14ac:dyDescent="0.2">
      <c r="A33" s="147" t="s">
        <v>59</v>
      </c>
      <c r="B33" s="75" t="e">
        <v>#VALUE!</v>
      </c>
      <c r="C33" s="75" t="e">
        <v>#DIV/0!</v>
      </c>
      <c r="D33" s="75" t="e">
        <v>#DIV/0!</v>
      </c>
      <c r="E33" s="75">
        <v>5.6879707164757083E-3</v>
      </c>
      <c r="F33" s="75">
        <v>5.5464905641069481E-3</v>
      </c>
      <c r="G33" s="75">
        <v>5.5655778481853973E-3</v>
      </c>
      <c r="H33" s="75">
        <v>5.4598968030855561E-3</v>
      </c>
      <c r="I33" s="75">
        <v>5.5272689285014425E-3</v>
      </c>
      <c r="J33" s="75">
        <v>5.5781458916312893E-3</v>
      </c>
      <c r="K33" s="75">
        <v>5.5153926037419055E-3</v>
      </c>
      <c r="L33" s="75">
        <v>2.0812079784495174E-3</v>
      </c>
      <c r="M33" s="75">
        <v>2.085000509140959E-3</v>
      </c>
      <c r="N33" s="75">
        <v>2.0707358303471818E-3</v>
      </c>
      <c r="O33" s="75">
        <v>2.082795147343143E-3</v>
      </c>
      <c r="P33" s="75">
        <v>2.1529884654040285E-3</v>
      </c>
      <c r="Q33" s="75">
        <v>2.2667252715441798E-3</v>
      </c>
      <c r="R33" s="75">
        <v>2.404650545215319E-3</v>
      </c>
      <c r="S33" s="75">
        <v>2.5984822171849949E-3</v>
      </c>
      <c r="T33" s="75">
        <v>2.7760289808216542E-3</v>
      </c>
      <c r="U33" s="75">
        <v>2.3276032352587007E-3</v>
      </c>
      <c r="V33" s="75">
        <v>2.0275953872981255E-3</v>
      </c>
      <c r="W33" s="75">
        <v>3.281666948158189E-3</v>
      </c>
      <c r="X33" s="75">
        <v>2.9126390431875849E-3</v>
      </c>
      <c r="Y33" s="75">
        <v>2.9130439465567342E-3</v>
      </c>
      <c r="Z33" s="75">
        <v>3.1184482853183629E-3</v>
      </c>
      <c r="AA33" s="75">
        <v>3.155326141546122E-3</v>
      </c>
      <c r="AB33" s="75">
        <v>3.2437309621255244E-3</v>
      </c>
      <c r="AC33" s="75">
        <v>3.4237727818452342E-3</v>
      </c>
      <c r="AD33" s="75">
        <v>3.5230188955448112E-3</v>
      </c>
      <c r="AE33" s="75">
        <v>3.7043752952013367E-3</v>
      </c>
      <c r="AF33" s="75">
        <v>3.8687428122279109E-3</v>
      </c>
      <c r="AG33" s="75">
        <v>3.9334303970216897E-3</v>
      </c>
      <c r="AH33" s="75">
        <v>4.0100083357730038E-3</v>
      </c>
      <c r="AI33" s="75">
        <v>4.1821950318310435E-3</v>
      </c>
      <c r="AJ33" s="75">
        <v>4.3004333561427726E-3</v>
      </c>
      <c r="AK33" s="75">
        <v>4.8954753103879782E-3</v>
      </c>
      <c r="AL33" s="75">
        <v>5.4712911212365318E-3</v>
      </c>
      <c r="AM33" s="75">
        <v>6.0912000862404832E-3</v>
      </c>
      <c r="AN33" s="75">
        <v>4.2074638784404339E-3</v>
      </c>
      <c r="AO33" s="75">
        <v>5.8228901699777088E-3</v>
      </c>
      <c r="AP33" s="75">
        <v>6.4460296056607358E-3</v>
      </c>
      <c r="AQ33" s="75">
        <v>7.0167930070330915E-3</v>
      </c>
      <c r="AR33" s="75">
        <v>7.6755773322549027E-3</v>
      </c>
      <c r="AS33" s="75">
        <v>7.8958551135096984E-3</v>
      </c>
      <c r="AT33" s="75">
        <v>8.2488696870632872E-3</v>
      </c>
    </row>
    <row r="34" spans="1:46" s="84" customFormat="1" ht="17.100000000000001" customHeight="1" x14ac:dyDescent="0.2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</row>
    <row r="35" spans="1:46" s="105" customFormat="1" ht="17.100000000000001" customHeight="1" x14ac:dyDescent="0.2">
      <c r="A35" s="220" t="s">
        <v>95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</row>
    <row r="36" spans="1:46" s="95" customFormat="1" ht="17.100000000000001" customHeight="1" thickBot="1" x14ac:dyDescent="0.25">
      <c r="A36" s="123" t="s">
        <v>19</v>
      </c>
      <c r="B36" s="123" t="e">
        <v>#VALUE!</v>
      </c>
      <c r="C36" s="123" t="e">
        <v>#DIV/0!</v>
      </c>
      <c r="D36" s="123" t="e">
        <v>#DIV/0!</v>
      </c>
      <c r="E36" s="123">
        <v>0.64966488068289785</v>
      </c>
      <c r="F36" s="123">
        <v>-3.8832261662653494E-2</v>
      </c>
      <c r="G36" s="123">
        <v>0.68834066680652439</v>
      </c>
      <c r="H36" s="123">
        <v>-0.4729249042030933</v>
      </c>
      <c r="I36" s="123">
        <v>-0.28078599363025791</v>
      </c>
      <c r="J36" s="123">
        <v>0.20585160420090215</v>
      </c>
      <c r="K36" s="123">
        <v>0.16000214595034945</v>
      </c>
      <c r="L36" s="123">
        <v>0.38582576635247456</v>
      </c>
      <c r="M36" s="123">
        <v>0.5106676327483114</v>
      </c>
      <c r="N36" s="123">
        <v>-0.14968259305197462</v>
      </c>
      <c r="O36" s="123">
        <v>-8.2740172344365634E-2</v>
      </c>
      <c r="P36" s="123">
        <v>0.57017502418283961</v>
      </c>
      <c r="Q36" s="123">
        <v>0.80050350191774378</v>
      </c>
      <c r="R36" s="123">
        <v>-0.22137020145435574</v>
      </c>
      <c r="S36" s="123">
        <v>0.18864801660112243</v>
      </c>
      <c r="T36" s="123">
        <v>-0.3045690581876957</v>
      </c>
      <c r="U36" s="123">
        <v>-0.23329903101080118</v>
      </c>
      <c r="V36" s="123">
        <v>0.46256593381420952</v>
      </c>
      <c r="W36" s="123">
        <v>0.28212459864326711</v>
      </c>
      <c r="X36" s="123">
        <v>-0.20940445853243739</v>
      </c>
      <c r="Y36" s="123">
        <v>0.35842709436112402</v>
      </c>
      <c r="Z36" s="123">
        <v>0.14664126372562897</v>
      </c>
      <c r="AA36" s="123">
        <v>0.24176279728880118</v>
      </c>
      <c r="AB36" s="123">
        <v>-7.2890072863023167E-2</v>
      </c>
      <c r="AC36" s="123">
        <v>0.53597317987581072</v>
      </c>
      <c r="AD36" s="123">
        <v>0.11143857671250211</v>
      </c>
      <c r="AE36" s="123">
        <v>0.22804694823358806</v>
      </c>
      <c r="AF36" s="123">
        <v>-8.5527180028441757E-2</v>
      </c>
      <c r="AG36" s="123">
        <v>-0.14638514943509245</v>
      </c>
      <c r="AH36" s="123">
        <v>-0.38467278770706759</v>
      </c>
      <c r="AI36" s="123">
        <v>0.86909218356373374</v>
      </c>
      <c r="AJ36" s="123">
        <v>-0.28841719874817234</v>
      </c>
      <c r="AK36" s="123">
        <v>0.22339237538500228</v>
      </c>
      <c r="AL36" s="123">
        <v>-0.76153667918244528</v>
      </c>
      <c r="AM36" s="123">
        <v>0.75066444248853514</v>
      </c>
      <c r="AN36" s="123">
        <v>-0.21341985392178439</v>
      </c>
      <c r="AO36" s="123">
        <v>3.1621150620510033E-2</v>
      </c>
      <c r="AP36" s="123">
        <v>-5.3341531459440164E-2</v>
      </c>
      <c r="AQ36" s="123">
        <v>0.4079419222506574</v>
      </c>
      <c r="AR36" s="123">
        <v>-0.11885922388216742</v>
      </c>
      <c r="AS36" s="123">
        <v>0.26691992957010208</v>
      </c>
      <c r="AT36" s="123">
        <v>-3.4607019986600068E-2</v>
      </c>
    </row>
    <row r="37" spans="1:46" x14ac:dyDescent="0.2">
      <c r="A37" s="96" t="s">
        <v>50</v>
      </c>
      <c r="B37" s="97"/>
    </row>
    <row r="38" spans="1:46" x14ac:dyDescent="0.2">
      <c r="Z38" s="98">
        <v>8.5</v>
      </c>
    </row>
  </sheetData>
  <mergeCells count="12">
    <mergeCell ref="AJ3:AM3"/>
    <mergeCell ref="AF3:AI3"/>
    <mergeCell ref="AB3:AE3"/>
    <mergeCell ref="AN3:AQ3"/>
    <mergeCell ref="AR2:AT3"/>
    <mergeCell ref="Y3:AA3"/>
    <mergeCell ref="T3:W3"/>
    <mergeCell ref="B3:C3"/>
    <mergeCell ref="D3:G3"/>
    <mergeCell ref="H3:K3"/>
    <mergeCell ref="P3:S3"/>
    <mergeCell ref="N3:O3"/>
  </mergeCells>
  <pageMargins left="0.5" right="0" top="0.5" bottom="0" header="0" footer="0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USE OF DATA</vt:lpstr>
      <vt:lpstr>Summary</vt:lpstr>
      <vt:lpstr>Summary IPD</vt:lpstr>
      <vt:lpstr>Original_VA</vt:lpstr>
      <vt:lpstr>Original_Growth</vt:lpstr>
      <vt:lpstr>Original_IPD</vt:lpstr>
      <vt:lpstr>Deseason_VA</vt:lpstr>
      <vt:lpstr>Deseason_Growth</vt:lpstr>
      <vt:lpstr>Deseason_Growth_Decomp</vt:lpstr>
      <vt:lpstr>Deseason</vt:lpstr>
      <vt:lpstr>Trend_VA</vt:lpstr>
      <vt:lpstr>Trend_Growth</vt:lpstr>
      <vt:lpstr>TS IPD</vt:lpstr>
      <vt:lpstr>Graphs Original</vt:lpstr>
      <vt:lpstr>Deseason!Print_Area</vt:lpstr>
      <vt:lpstr>Deseason_Growth!Print_Area</vt:lpstr>
      <vt:lpstr>Deseason_Growth_Decomp!Print_Area</vt:lpstr>
      <vt:lpstr>Deseason_VA!Print_Area</vt:lpstr>
      <vt:lpstr>Original_Growth!Print_Area</vt:lpstr>
      <vt:lpstr>Original_IPD!Print_Area</vt:lpstr>
      <vt:lpstr>Original_VA!Print_Area</vt:lpstr>
      <vt:lpstr>Summary!Print_Area</vt:lpstr>
      <vt:lpstr>'Summary IPD'!Print_Area</vt:lpstr>
      <vt:lpstr>Trend_Growth!Print_Area</vt:lpstr>
      <vt:lpstr>Trend_VA!Print_Area</vt:lpstr>
      <vt:lpstr>'TS IPD'!Print_Area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Roland Muhumuza</cp:lastModifiedBy>
  <cp:lastPrinted>2019-06-27T12:24:11Z</cp:lastPrinted>
  <dcterms:created xsi:type="dcterms:W3CDTF">2014-11-20T08:31:08Z</dcterms:created>
  <dcterms:modified xsi:type="dcterms:W3CDTF">2019-06-28T09:26:51Z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